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lsa.janes\Desktop\Eleições\XLS_FORMATADO\"/>
    </mc:Choice>
  </mc:AlternateContent>
  <xr:revisionPtr revIDLastSave="0" documentId="13_ncr:1_{02D20B83-B645-4023-A49E-F7F4ADFCE6AD}" xr6:coauthVersionLast="47" xr6:coauthVersionMax="47" xr10:uidLastSave="{00000000-0000-0000-0000-000000000000}"/>
  <bookViews>
    <workbookView xWindow="-120" yWindow="-120" windowWidth="29040" windowHeight="15840" tabRatio="755" xr2:uid="{00000000-000D-0000-FFFF-FFFF00000000}"/>
  </bookViews>
  <sheets>
    <sheet name="ÍNDICE" sheetId="30" r:id="rId1"/>
    <sheet name="PRESIDENCIAIS_RAM" sheetId="13" r:id="rId2"/>
    <sheet name="CALHETA MUN" sheetId="6" r:id="rId3"/>
    <sheet name="CALHETA FREG" sheetId="19" r:id="rId4"/>
    <sheet name="CÂMARA DE LOBOS MUN" sheetId="3" r:id="rId5"/>
    <sheet name="CÂMARA DE LOBOS FREG" sheetId="20" r:id="rId6"/>
    <sheet name="FUNCHAL MUN" sheetId="1" r:id="rId7"/>
    <sheet name="FUNCHAL FREG" sheetId="21" r:id="rId8"/>
    <sheet name="MACHICO MUN" sheetId="10" r:id="rId9"/>
    <sheet name="MACHICO FREG" sheetId="22" r:id="rId10"/>
    <sheet name="PONTA DO SOL MUN" sheetId="5" r:id="rId11"/>
    <sheet name="PONTA DO SOL FREG" sheetId="23" r:id="rId12"/>
    <sheet name="PORTO MONIZ MUN" sheetId="7" r:id="rId13"/>
    <sheet name="PORTO MONIZ FREG" sheetId="24" r:id="rId14"/>
    <sheet name="RIBEIRA BRAVA MUN" sheetId="4" r:id="rId15"/>
    <sheet name="RIBEIRA BRAVA FREG" sheetId="25" r:id="rId16"/>
    <sheet name="SANTA CRUZ MUN" sheetId="11" r:id="rId17"/>
    <sheet name="SANTA CRUZ FREG" sheetId="26" r:id="rId18"/>
    <sheet name="SANTANA MUN" sheetId="9" r:id="rId19"/>
    <sheet name="SANTANA FREG" sheetId="27" r:id="rId20"/>
    <sheet name="SÃO VICENTE MUN" sheetId="28" r:id="rId21"/>
    <sheet name="SÃO VICENTE FREG" sheetId="8" r:id="rId22"/>
    <sheet name="PORTO SANTO MUN" sheetId="29" r:id="rId23"/>
    <sheet name="PORTO SANTO FREG" sheetId="12" r:id="rId24"/>
  </sheets>
  <definedNames>
    <definedName name="_xlnm.Print_Area" localSheetId="3">'CALHETA FREG'!$B$2:$L$379</definedName>
    <definedName name="_xlnm.Print_Area" localSheetId="2">'CALHETA MUN'!$B$2:$L$46</definedName>
    <definedName name="_xlnm.Print_Area" localSheetId="5">'CÂMARA DE LOBOS FREG'!$B$2:$L$235</definedName>
    <definedName name="_xlnm.Print_Area" localSheetId="4">'CÂMARA DE LOBOS MUN'!$B$2:$L$46</definedName>
    <definedName name="_xlnm.Print_Area" localSheetId="7">'FUNCHAL FREG'!$B$2:$L$470</definedName>
    <definedName name="_xlnm.Print_Area" localSheetId="6">'FUNCHAL MUN'!$B$2:$L$46</definedName>
    <definedName name="_xlnm.Print_Area" localSheetId="9">'MACHICO FREG'!$B$2:$L$235</definedName>
    <definedName name="_xlnm.Print_Area" localSheetId="8">'MACHICO MUN'!$B$2:$L$46</definedName>
    <definedName name="_xlnm.Print_Area" localSheetId="11">'PONTA DO SOL FREG'!$B$2:$L$141</definedName>
    <definedName name="_xlnm.Print_Area" localSheetId="10">'PONTA DO SOL MUN'!$B$2:$L$46</definedName>
    <definedName name="_xlnm.Print_Area" localSheetId="13">'PORTO MONIZ FREG'!$B$2:$L$188</definedName>
    <definedName name="_xlnm.Print_Area" localSheetId="12">'PORTO MONIZ MUN'!$B$2:$L$46</definedName>
    <definedName name="_xlnm.Print_Area" localSheetId="23">'PORTO SANTO FREG'!$B$2:$L$48</definedName>
    <definedName name="_xlnm.Print_Area" localSheetId="22">'PORTO SANTO MUN'!$B$2:$L$48</definedName>
    <definedName name="_xlnm.Print_Area" localSheetId="1">PRESIDENCIAIS_RAM!$B$1:$L$46</definedName>
    <definedName name="_xlnm.Print_Area" localSheetId="15">'RIBEIRA BRAVA FREG'!$B$2:$L$188</definedName>
    <definedName name="_xlnm.Print_Area" localSheetId="14">'RIBEIRA BRAVA MUN'!$B$2:$L$46</definedName>
    <definedName name="_xlnm.Print_Area" localSheetId="17">'SANTA CRUZ FREG'!$B$2:$L$235</definedName>
    <definedName name="_xlnm.Print_Area" localSheetId="16">'SANTA CRUZ MUN'!$B$2:$L$46</definedName>
    <definedName name="_xlnm.Print_Area" localSheetId="19">'SANTANA FREG'!$B$2:$L$282</definedName>
    <definedName name="_xlnm.Print_Area" localSheetId="18">'SANTANA MUN'!$B$2:$L$46</definedName>
    <definedName name="_xlnm.Print_Area" localSheetId="21">'SÃO VICENTE FREG'!$B$2:$L$144</definedName>
    <definedName name="_xlnm.Print_Area" localSheetId="20">'SÃO VICENTE MUN'!$B$2:$L$47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9" i="25" l="1"/>
  <c r="J150" i="25"/>
  <c r="J169" i="25"/>
  <c r="F157" i="25"/>
  <c r="H163" i="25"/>
  <c r="J178" i="25"/>
  <c r="J177" i="25"/>
  <c r="J176" i="25"/>
  <c r="J175" i="25"/>
  <c r="J174" i="25"/>
  <c r="J173" i="25"/>
  <c r="J172" i="25"/>
  <c r="J171" i="25"/>
  <c r="J170" i="25"/>
  <c r="J148" i="25"/>
  <c r="D15" i="27"/>
  <c r="D14" i="27"/>
  <c r="D13" i="27"/>
  <c r="D12" i="27"/>
  <c r="D11" i="27"/>
  <c r="D9" i="27"/>
  <c r="D8" i="27"/>
  <c r="D7" i="27"/>
  <c r="L140" i="8"/>
  <c r="L139" i="8"/>
  <c r="L138" i="8"/>
  <c r="L137" i="8"/>
  <c r="L136" i="8"/>
  <c r="L135" i="8"/>
  <c r="L134" i="8"/>
  <c r="J133" i="8"/>
  <c r="J132" i="8"/>
  <c r="J131" i="8"/>
  <c r="J130" i="8"/>
  <c r="J129" i="8"/>
  <c r="J128" i="8"/>
  <c r="J127" i="8"/>
  <c r="J126" i="8"/>
  <c r="J125" i="8"/>
  <c r="J124" i="8"/>
  <c r="H123" i="8"/>
  <c r="H122" i="8"/>
  <c r="H121" i="8"/>
  <c r="H120" i="8"/>
  <c r="H119" i="8"/>
  <c r="H118" i="8"/>
  <c r="F117" i="8"/>
  <c r="F116" i="8"/>
  <c r="F115" i="8"/>
  <c r="F114" i="8"/>
  <c r="F113" i="8"/>
  <c r="F112" i="8"/>
  <c r="D111" i="8"/>
  <c r="D110" i="8"/>
  <c r="D109" i="8"/>
  <c r="D108" i="8"/>
  <c r="D107" i="8"/>
  <c r="L105" i="8"/>
  <c r="J105" i="8"/>
  <c r="H105" i="8"/>
  <c r="F105" i="8"/>
  <c r="D105" i="8"/>
  <c r="L104" i="8"/>
  <c r="J104" i="8"/>
  <c r="H104" i="8"/>
  <c r="F104" i="8"/>
  <c r="D104" i="8"/>
  <c r="L103" i="8"/>
  <c r="J103" i="8"/>
  <c r="H103" i="8"/>
  <c r="F103" i="8"/>
  <c r="D103" i="8"/>
  <c r="L92" i="8"/>
  <c r="L91" i="8"/>
  <c r="L90" i="8"/>
  <c r="L89" i="8"/>
  <c r="L88" i="8"/>
  <c r="L87" i="8"/>
  <c r="L86" i="8"/>
  <c r="J85" i="8"/>
  <c r="J84" i="8"/>
  <c r="J83" i="8"/>
  <c r="J82" i="8"/>
  <c r="J81" i="8"/>
  <c r="J80" i="8"/>
  <c r="J79" i="8"/>
  <c r="J78" i="8"/>
  <c r="J77" i="8"/>
  <c r="J76" i="8"/>
  <c r="H75" i="8"/>
  <c r="H74" i="8"/>
  <c r="H73" i="8"/>
  <c r="H72" i="8"/>
  <c r="H71" i="8"/>
  <c r="H70" i="8"/>
  <c r="F69" i="8"/>
  <c r="F68" i="8"/>
  <c r="F67" i="8"/>
  <c r="F66" i="8"/>
  <c r="F65" i="8"/>
  <c r="F64" i="8"/>
  <c r="D63" i="8"/>
  <c r="D62" i="8"/>
  <c r="D61" i="8"/>
  <c r="D60" i="8"/>
  <c r="D59" i="8"/>
  <c r="L57" i="8"/>
  <c r="J57" i="8"/>
  <c r="H57" i="8"/>
  <c r="F57" i="8"/>
  <c r="D57" i="8"/>
  <c r="L56" i="8"/>
  <c r="J56" i="8"/>
  <c r="H56" i="8"/>
  <c r="F56" i="8"/>
  <c r="D56" i="8"/>
  <c r="L55" i="8"/>
  <c r="J55" i="8"/>
  <c r="H55" i="8"/>
  <c r="F55" i="8"/>
  <c r="D55" i="8"/>
  <c r="L44" i="27"/>
  <c r="L43" i="27"/>
  <c r="L42" i="27"/>
  <c r="L41" i="27"/>
  <c r="L40" i="27"/>
  <c r="L39" i="27"/>
  <c r="L38" i="27"/>
  <c r="J28" i="27"/>
  <c r="H22" i="27"/>
  <c r="D10" i="13"/>
  <c r="H21" i="13"/>
  <c r="L9" i="27"/>
  <c r="L8" i="27"/>
  <c r="L7" i="27"/>
  <c r="J122" i="21"/>
  <c r="L232" i="27"/>
  <c r="L231" i="27"/>
  <c r="L230" i="27"/>
  <c r="L229" i="27"/>
  <c r="L228" i="27"/>
  <c r="L227" i="27"/>
  <c r="L226" i="27"/>
  <c r="J225" i="27"/>
  <c r="J224" i="27"/>
  <c r="J223" i="27"/>
  <c r="J222" i="27"/>
  <c r="J221" i="27"/>
  <c r="J220" i="27"/>
  <c r="J219" i="27"/>
  <c r="J218" i="27"/>
  <c r="J217" i="27"/>
  <c r="J216" i="27"/>
  <c r="H215" i="27"/>
  <c r="H214" i="27"/>
  <c r="H213" i="27"/>
  <c r="H212" i="27"/>
  <c r="H211" i="27"/>
  <c r="H210" i="27"/>
  <c r="F209" i="27"/>
  <c r="F208" i="27"/>
  <c r="F207" i="27"/>
  <c r="F206" i="27"/>
  <c r="F205" i="27"/>
  <c r="F204" i="27"/>
  <c r="D203" i="27"/>
  <c r="D202" i="27"/>
  <c r="D201" i="27"/>
  <c r="D200" i="27"/>
  <c r="D199" i="27"/>
  <c r="L197" i="27"/>
  <c r="J197" i="27"/>
  <c r="H197" i="27"/>
  <c r="F197" i="27"/>
  <c r="D197" i="27"/>
  <c r="L196" i="27"/>
  <c r="J196" i="27"/>
  <c r="H196" i="27"/>
  <c r="F196" i="27"/>
  <c r="D196" i="27"/>
  <c r="L195" i="27"/>
  <c r="J195" i="27"/>
  <c r="H195" i="27"/>
  <c r="F195" i="27"/>
  <c r="D195" i="27"/>
  <c r="L185" i="27"/>
  <c r="L184" i="27"/>
  <c r="L183" i="27"/>
  <c r="L182" i="27"/>
  <c r="L181" i="27"/>
  <c r="L180" i="27"/>
  <c r="L179" i="27"/>
  <c r="J178" i="27"/>
  <c r="J177" i="27"/>
  <c r="J176" i="27"/>
  <c r="J175" i="27"/>
  <c r="J174" i="27"/>
  <c r="J173" i="27"/>
  <c r="J172" i="27"/>
  <c r="J171" i="27"/>
  <c r="J170" i="27"/>
  <c r="J169" i="27"/>
  <c r="H168" i="27"/>
  <c r="H167" i="27"/>
  <c r="H166" i="27"/>
  <c r="H165" i="27"/>
  <c r="H164" i="27"/>
  <c r="H163" i="27"/>
  <c r="F162" i="27"/>
  <c r="F161" i="27"/>
  <c r="F160" i="27"/>
  <c r="F159" i="27"/>
  <c r="F158" i="27"/>
  <c r="F157" i="27"/>
  <c r="D156" i="27"/>
  <c r="D155" i="27"/>
  <c r="D154" i="27"/>
  <c r="D153" i="27"/>
  <c r="D152" i="27"/>
  <c r="L150" i="27"/>
  <c r="J150" i="27"/>
  <c r="H150" i="27"/>
  <c r="F150" i="27"/>
  <c r="D150" i="27"/>
  <c r="L149" i="27"/>
  <c r="J149" i="27"/>
  <c r="H149" i="27"/>
  <c r="F149" i="27"/>
  <c r="D149" i="27"/>
  <c r="L148" i="27"/>
  <c r="J148" i="27"/>
  <c r="H148" i="27"/>
  <c r="F148" i="27"/>
  <c r="D148" i="27"/>
  <c r="L138" i="27"/>
  <c r="L137" i="27"/>
  <c r="L136" i="27"/>
  <c r="L135" i="27"/>
  <c r="L134" i="27"/>
  <c r="L133" i="27"/>
  <c r="L132" i="27"/>
  <c r="J131" i="27"/>
  <c r="J130" i="27"/>
  <c r="J129" i="27"/>
  <c r="J128" i="27"/>
  <c r="J127" i="27"/>
  <c r="J126" i="27"/>
  <c r="J125" i="27"/>
  <c r="J124" i="27"/>
  <c r="J123" i="27"/>
  <c r="J122" i="27"/>
  <c r="H121" i="27"/>
  <c r="H120" i="27"/>
  <c r="H119" i="27"/>
  <c r="H118" i="27"/>
  <c r="H117" i="27"/>
  <c r="H116" i="27"/>
  <c r="F115" i="27"/>
  <c r="F114" i="27"/>
  <c r="F113" i="27"/>
  <c r="F112" i="27"/>
  <c r="F111" i="27"/>
  <c r="F110" i="27"/>
  <c r="D109" i="27"/>
  <c r="D108" i="27"/>
  <c r="D107" i="27"/>
  <c r="D106" i="27"/>
  <c r="D105" i="27"/>
  <c r="L103" i="27"/>
  <c r="J103" i="27"/>
  <c r="H103" i="27"/>
  <c r="F103" i="27"/>
  <c r="D103" i="27"/>
  <c r="L102" i="27"/>
  <c r="J102" i="27"/>
  <c r="H102" i="27"/>
  <c r="F102" i="27"/>
  <c r="D102" i="27"/>
  <c r="L101" i="27"/>
  <c r="J101" i="27"/>
  <c r="H101" i="27"/>
  <c r="F101" i="27"/>
  <c r="D101" i="27"/>
  <c r="L279" i="27"/>
  <c r="L278" i="27"/>
  <c r="L277" i="27"/>
  <c r="L276" i="27"/>
  <c r="L275" i="27"/>
  <c r="L274" i="27"/>
  <c r="L273" i="27"/>
  <c r="J272" i="27"/>
  <c r="J271" i="27"/>
  <c r="J270" i="27"/>
  <c r="J269" i="27"/>
  <c r="J268" i="27"/>
  <c r="J267" i="27"/>
  <c r="J266" i="27"/>
  <c r="J265" i="27"/>
  <c r="J264" i="27"/>
  <c r="J263" i="27"/>
  <c r="H262" i="27"/>
  <c r="H261" i="27"/>
  <c r="H260" i="27"/>
  <c r="H259" i="27"/>
  <c r="H258" i="27"/>
  <c r="H257" i="27"/>
  <c r="F256" i="27"/>
  <c r="F255" i="27"/>
  <c r="F254" i="27"/>
  <c r="F253" i="27"/>
  <c r="F252" i="27"/>
  <c r="F251" i="27"/>
  <c r="D250" i="27"/>
  <c r="D249" i="27"/>
  <c r="D248" i="27"/>
  <c r="D247" i="27"/>
  <c r="D246" i="27"/>
  <c r="L244" i="27"/>
  <c r="J244" i="27"/>
  <c r="H244" i="27"/>
  <c r="F244" i="27"/>
  <c r="D244" i="27"/>
  <c r="L243" i="27"/>
  <c r="J243" i="27"/>
  <c r="H243" i="27"/>
  <c r="F243" i="27"/>
  <c r="D243" i="27"/>
  <c r="L242" i="27"/>
  <c r="J242" i="27"/>
  <c r="H242" i="27"/>
  <c r="F242" i="27"/>
  <c r="D242" i="27"/>
  <c r="L91" i="27"/>
  <c r="L90" i="27"/>
  <c r="L89" i="27"/>
  <c r="L88" i="27"/>
  <c r="L87" i="27"/>
  <c r="L86" i="27"/>
  <c r="L85" i="27"/>
  <c r="J84" i="27"/>
  <c r="J83" i="27"/>
  <c r="J82" i="27"/>
  <c r="J81" i="27"/>
  <c r="J80" i="27"/>
  <c r="J79" i="27"/>
  <c r="J78" i="27"/>
  <c r="J77" i="27"/>
  <c r="J76" i="27"/>
  <c r="J75" i="27"/>
  <c r="H74" i="27"/>
  <c r="H73" i="27"/>
  <c r="H72" i="27"/>
  <c r="H71" i="27"/>
  <c r="H70" i="27"/>
  <c r="H69" i="27"/>
  <c r="F68" i="27"/>
  <c r="F67" i="27"/>
  <c r="F66" i="27"/>
  <c r="F65" i="27"/>
  <c r="F64" i="27"/>
  <c r="F63" i="27"/>
  <c r="D62" i="27"/>
  <c r="D61" i="27"/>
  <c r="D60" i="27"/>
  <c r="D59" i="27"/>
  <c r="D58" i="27"/>
  <c r="L56" i="27"/>
  <c r="J56" i="27"/>
  <c r="H56" i="27"/>
  <c r="F56" i="27"/>
  <c r="D56" i="27"/>
  <c r="L55" i="27"/>
  <c r="J55" i="27"/>
  <c r="H55" i="27"/>
  <c r="F55" i="27"/>
  <c r="D55" i="27"/>
  <c r="L54" i="27"/>
  <c r="J54" i="27"/>
  <c r="H54" i="27"/>
  <c r="F54" i="27"/>
  <c r="D54" i="27"/>
  <c r="L232" i="26"/>
  <c r="L231" i="26"/>
  <c r="L230" i="26"/>
  <c r="L229" i="26"/>
  <c r="L228" i="26"/>
  <c r="L227" i="26"/>
  <c r="L226" i="26"/>
  <c r="J225" i="26"/>
  <c r="J224" i="26"/>
  <c r="J223" i="26"/>
  <c r="J222" i="26"/>
  <c r="J221" i="26"/>
  <c r="J220" i="26"/>
  <c r="J219" i="26"/>
  <c r="J218" i="26"/>
  <c r="J217" i="26"/>
  <c r="J216" i="26"/>
  <c r="H215" i="26"/>
  <c r="H214" i="26"/>
  <c r="H213" i="26"/>
  <c r="H212" i="26"/>
  <c r="H211" i="26"/>
  <c r="H210" i="26"/>
  <c r="F209" i="26"/>
  <c r="F208" i="26"/>
  <c r="F207" i="26"/>
  <c r="F206" i="26"/>
  <c r="F205" i="26"/>
  <c r="F204" i="26"/>
  <c r="D203" i="26"/>
  <c r="D202" i="26"/>
  <c r="D201" i="26"/>
  <c r="D200" i="26"/>
  <c r="D199" i="26"/>
  <c r="L197" i="26"/>
  <c r="J197" i="26"/>
  <c r="H197" i="26"/>
  <c r="F197" i="26"/>
  <c r="D197" i="26"/>
  <c r="L196" i="26"/>
  <c r="J196" i="26"/>
  <c r="H196" i="26"/>
  <c r="F196" i="26"/>
  <c r="D196" i="26"/>
  <c r="L195" i="26"/>
  <c r="J195" i="26"/>
  <c r="H195" i="26"/>
  <c r="F195" i="26"/>
  <c r="D195" i="26"/>
  <c r="L185" i="26"/>
  <c r="L184" i="26"/>
  <c r="L183" i="26"/>
  <c r="L182" i="26"/>
  <c r="L181" i="26"/>
  <c r="L180" i="26"/>
  <c r="L179" i="26"/>
  <c r="J178" i="26"/>
  <c r="J177" i="26"/>
  <c r="J176" i="26"/>
  <c r="J175" i="26"/>
  <c r="J174" i="26"/>
  <c r="J173" i="26"/>
  <c r="J172" i="26"/>
  <c r="J171" i="26"/>
  <c r="J170" i="26"/>
  <c r="J169" i="26"/>
  <c r="H168" i="26"/>
  <c r="H167" i="26"/>
  <c r="H166" i="26"/>
  <c r="H165" i="26"/>
  <c r="H164" i="26"/>
  <c r="H163" i="26"/>
  <c r="F162" i="26"/>
  <c r="F161" i="26"/>
  <c r="F160" i="26"/>
  <c r="F159" i="26"/>
  <c r="F158" i="26"/>
  <c r="F157" i="26"/>
  <c r="D156" i="26"/>
  <c r="D155" i="26"/>
  <c r="D154" i="26"/>
  <c r="D153" i="26"/>
  <c r="D152" i="26"/>
  <c r="L150" i="26"/>
  <c r="J150" i="26"/>
  <c r="H150" i="26"/>
  <c r="F150" i="26"/>
  <c r="D150" i="26"/>
  <c r="L149" i="26"/>
  <c r="J149" i="26"/>
  <c r="H149" i="26"/>
  <c r="F149" i="26"/>
  <c r="D149" i="26"/>
  <c r="L148" i="26"/>
  <c r="J148" i="26"/>
  <c r="H148" i="26"/>
  <c r="F148" i="26"/>
  <c r="D148" i="26"/>
  <c r="L138" i="26"/>
  <c r="L137" i="26"/>
  <c r="L136" i="26"/>
  <c r="L135" i="26"/>
  <c r="L134" i="26"/>
  <c r="L133" i="26"/>
  <c r="L132" i="26"/>
  <c r="J131" i="26"/>
  <c r="J130" i="26"/>
  <c r="J129" i="26"/>
  <c r="J128" i="26"/>
  <c r="J127" i="26"/>
  <c r="J126" i="26"/>
  <c r="J125" i="26"/>
  <c r="J124" i="26"/>
  <c r="J123" i="26"/>
  <c r="J122" i="26"/>
  <c r="H121" i="26"/>
  <c r="H120" i="26"/>
  <c r="H119" i="26"/>
  <c r="H118" i="26"/>
  <c r="H117" i="26"/>
  <c r="H116" i="26"/>
  <c r="F115" i="26"/>
  <c r="F114" i="26"/>
  <c r="F113" i="26"/>
  <c r="F112" i="26"/>
  <c r="F111" i="26"/>
  <c r="F110" i="26"/>
  <c r="D109" i="26"/>
  <c r="D108" i="26"/>
  <c r="D107" i="26"/>
  <c r="D106" i="26"/>
  <c r="D105" i="26"/>
  <c r="L103" i="26"/>
  <c r="J103" i="26"/>
  <c r="H103" i="26"/>
  <c r="F103" i="26"/>
  <c r="D103" i="26"/>
  <c r="L102" i="26"/>
  <c r="J102" i="26"/>
  <c r="H102" i="26"/>
  <c r="F102" i="26"/>
  <c r="D102" i="26"/>
  <c r="L101" i="26"/>
  <c r="J101" i="26"/>
  <c r="H101" i="26"/>
  <c r="F101" i="26"/>
  <c r="D101" i="26"/>
  <c r="L91" i="26"/>
  <c r="L90" i="26"/>
  <c r="L89" i="26"/>
  <c r="L88" i="26"/>
  <c r="L87" i="26"/>
  <c r="L86" i="26"/>
  <c r="L85" i="26"/>
  <c r="J84" i="26"/>
  <c r="J83" i="26"/>
  <c r="J82" i="26"/>
  <c r="J81" i="26"/>
  <c r="J80" i="26"/>
  <c r="J79" i="26"/>
  <c r="J78" i="26"/>
  <c r="J77" i="26"/>
  <c r="J76" i="26"/>
  <c r="J75" i="26"/>
  <c r="H74" i="26"/>
  <c r="H73" i="26"/>
  <c r="H72" i="26"/>
  <c r="H71" i="26"/>
  <c r="H70" i="26"/>
  <c r="H69" i="26"/>
  <c r="F68" i="26"/>
  <c r="F67" i="26"/>
  <c r="F66" i="26"/>
  <c r="F65" i="26"/>
  <c r="F64" i="26"/>
  <c r="F63" i="26"/>
  <c r="D62" i="26"/>
  <c r="D61" i="26"/>
  <c r="D60" i="26"/>
  <c r="D59" i="26"/>
  <c r="D58" i="26"/>
  <c r="L56" i="26"/>
  <c r="J56" i="26"/>
  <c r="H56" i="26"/>
  <c r="F56" i="26"/>
  <c r="D56" i="26"/>
  <c r="L55" i="26"/>
  <c r="J55" i="26"/>
  <c r="H55" i="26"/>
  <c r="F55" i="26"/>
  <c r="D55" i="26"/>
  <c r="L54" i="26"/>
  <c r="J54" i="26"/>
  <c r="H54" i="26"/>
  <c r="F54" i="26"/>
  <c r="D54" i="26"/>
  <c r="L44" i="26"/>
  <c r="L43" i="26"/>
  <c r="L42" i="26"/>
  <c r="L41" i="26"/>
  <c r="L40" i="26"/>
  <c r="L39" i="26"/>
  <c r="L38" i="26"/>
  <c r="J37" i="26"/>
  <c r="J36" i="26"/>
  <c r="J35" i="26"/>
  <c r="J34" i="26"/>
  <c r="J33" i="26"/>
  <c r="J32" i="26"/>
  <c r="J31" i="26"/>
  <c r="J30" i="26"/>
  <c r="J29" i="26"/>
  <c r="J28" i="26"/>
  <c r="H27" i="26"/>
  <c r="H26" i="26"/>
  <c r="H25" i="26"/>
  <c r="H24" i="26"/>
  <c r="H23" i="26"/>
  <c r="H22" i="26"/>
  <c r="F21" i="26"/>
  <c r="F20" i="26"/>
  <c r="F19" i="26"/>
  <c r="F18" i="26"/>
  <c r="F17" i="26"/>
  <c r="F16" i="26"/>
  <c r="D15" i="26"/>
  <c r="D14" i="26"/>
  <c r="D13" i="26"/>
  <c r="D12" i="26"/>
  <c r="D11" i="26"/>
  <c r="L9" i="26"/>
  <c r="J9" i="26"/>
  <c r="H9" i="26"/>
  <c r="F9" i="26"/>
  <c r="D9" i="26"/>
  <c r="L8" i="26"/>
  <c r="J8" i="26"/>
  <c r="H8" i="26"/>
  <c r="F8" i="26"/>
  <c r="D8" i="26"/>
  <c r="L7" i="26"/>
  <c r="J7" i="26"/>
  <c r="H7" i="26"/>
  <c r="F7" i="26"/>
  <c r="D7" i="26"/>
  <c r="L185" i="25"/>
  <c r="L184" i="25"/>
  <c r="L183" i="25"/>
  <c r="L182" i="25"/>
  <c r="L181" i="25"/>
  <c r="L180" i="25"/>
  <c r="L179" i="25"/>
  <c r="H168" i="25"/>
  <c r="H167" i="25"/>
  <c r="H166" i="25"/>
  <c r="H165" i="25"/>
  <c r="H164" i="25"/>
  <c r="F162" i="25"/>
  <c r="F161" i="25"/>
  <c r="F160" i="25"/>
  <c r="F159" i="25"/>
  <c r="F158" i="25"/>
  <c r="D156" i="25"/>
  <c r="D155" i="25"/>
  <c r="D154" i="25"/>
  <c r="D153" i="25"/>
  <c r="D152" i="25"/>
  <c r="L150" i="25"/>
  <c r="H150" i="25"/>
  <c r="F150" i="25"/>
  <c r="D150" i="25"/>
  <c r="L149" i="25"/>
  <c r="H149" i="25"/>
  <c r="F149" i="25"/>
  <c r="D149" i="25"/>
  <c r="L148" i="25"/>
  <c r="H148" i="25"/>
  <c r="F148" i="25"/>
  <c r="D148" i="25"/>
  <c r="L138" i="25"/>
  <c r="L137" i="25"/>
  <c r="L136" i="25"/>
  <c r="L135" i="25"/>
  <c r="L134" i="25"/>
  <c r="L133" i="25"/>
  <c r="L132" i="25"/>
  <c r="J131" i="25"/>
  <c r="J130" i="25"/>
  <c r="J129" i="25"/>
  <c r="J128" i="25"/>
  <c r="J127" i="25"/>
  <c r="J126" i="25"/>
  <c r="J125" i="25"/>
  <c r="J124" i="25"/>
  <c r="J123" i="25"/>
  <c r="J122" i="25"/>
  <c r="H121" i="25"/>
  <c r="H120" i="25"/>
  <c r="H119" i="25"/>
  <c r="H118" i="25"/>
  <c r="H117" i="25"/>
  <c r="H116" i="25"/>
  <c r="F115" i="25"/>
  <c r="F114" i="25"/>
  <c r="F113" i="25"/>
  <c r="F112" i="25"/>
  <c r="F111" i="25"/>
  <c r="F110" i="25"/>
  <c r="D109" i="25"/>
  <c r="D108" i="25"/>
  <c r="D107" i="25"/>
  <c r="D106" i="25"/>
  <c r="D105" i="25"/>
  <c r="L103" i="25"/>
  <c r="J103" i="25"/>
  <c r="H103" i="25"/>
  <c r="F103" i="25"/>
  <c r="D103" i="25"/>
  <c r="L102" i="25"/>
  <c r="J102" i="25"/>
  <c r="H102" i="25"/>
  <c r="F102" i="25"/>
  <c r="D102" i="25"/>
  <c r="L101" i="25"/>
  <c r="J101" i="25"/>
  <c r="H101" i="25"/>
  <c r="F101" i="25"/>
  <c r="D101" i="25"/>
  <c r="L91" i="25"/>
  <c r="L90" i="25"/>
  <c r="L89" i="25"/>
  <c r="L88" i="25"/>
  <c r="L87" i="25"/>
  <c r="L86" i="25"/>
  <c r="L85" i="25"/>
  <c r="J84" i="25"/>
  <c r="J83" i="25"/>
  <c r="J82" i="25"/>
  <c r="J81" i="25"/>
  <c r="J80" i="25"/>
  <c r="J79" i="25"/>
  <c r="J78" i="25"/>
  <c r="J77" i="25"/>
  <c r="J76" i="25"/>
  <c r="J75" i="25"/>
  <c r="H74" i="25"/>
  <c r="H73" i="25"/>
  <c r="H72" i="25"/>
  <c r="H71" i="25"/>
  <c r="H70" i="25"/>
  <c r="H69" i="25"/>
  <c r="F68" i="25"/>
  <c r="F67" i="25"/>
  <c r="F66" i="25"/>
  <c r="F65" i="25"/>
  <c r="F64" i="25"/>
  <c r="F63" i="25"/>
  <c r="D62" i="25"/>
  <c r="D61" i="25"/>
  <c r="D60" i="25"/>
  <c r="D59" i="25"/>
  <c r="D58" i="25"/>
  <c r="L56" i="25"/>
  <c r="J56" i="25"/>
  <c r="H56" i="25"/>
  <c r="F56" i="25"/>
  <c r="D56" i="25"/>
  <c r="L55" i="25"/>
  <c r="J55" i="25"/>
  <c r="H55" i="25"/>
  <c r="F55" i="25"/>
  <c r="D55" i="25"/>
  <c r="L54" i="25"/>
  <c r="J54" i="25"/>
  <c r="H54" i="25"/>
  <c r="F54" i="25"/>
  <c r="D54" i="25"/>
  <c r="L185" i="24"/>
  <c r="L184" i="24"/>
  <c r="L183" i="24"/>
  <c r="L182" i="24"/>
  <c r="L181" i="24"/>
  <c r="L180" i="24"/>
  <c r="L179" i="24"/>
  <c r="J178" i="24"/>
  <c r="J177" i="24"/>
  <c r="J176" i="24"/>
  <c r="J175" i="24"/>
  <c r="J174" i="24"/>
  <c r="J173" i="24"/>
  <c r="J172" i="24"/>
  <c r="J171" i="24"/>
  <c r="J170" i="24"/>
  <c r="J169" i="24"/>
  <c r="H168" i="24"/>
  <c r="H167" i="24"/>
  <c r="H166" i="24"/>
  <c r="H165" i="24"/>
  <c r="H164" i="24"/>
  <c r="H163" i="24"/>
  <c r="F162" i="24"/>
  <c r="F161" i="24"/>
  <c r="F160" i="24"/>
  <c r="F159" i="24"/>
  <c r="F158" i="24"/>
  <c r="F157" i="24"/>
  <c r="D156" i="24"/>
  <c r="D155" i="24"/>
  <c r="D154" i="24"/>
  <c r="D153" i="24"/>
  <c r="D152" i="24"/>
  <c r="L150" i="24"/>
  <c r="J150" i="24"/>
  <c r="H150" i="24"/>
  <c r="F150" i="24"/>
  <c r="D150" i="24"/>
  <c r="L149" i="24"/>
  <c r="J149" i="24"/>
  <c r="H149" i="24"/>
  <c r="F149" i="24"/>
  <c r="D149" i="24"/>
  <c r="L148" i="24"/>
  <c r="J148" i="24"/>
  <c r="H148" i="24"/>
  <c r="F148" i="24"/>
  <c r="D148" i="24"/>
  <c r="L138" i="24"/>
  <c r="L137" i="24"/>
  <c r="L136" i="24"/>
  <c r="L135" i="24"/>
  <c r="L134" i="24"/>
  <c r="L133" i="24"/>
  <c r="L132" i="24"/>
  <c r="J131" i="24"/>
  <c r="J130" i="24"/>
  <c r="J129" i="24"/>
  <c r="J128" i="24"/>
  <c r="J127" i="24"/>
  <c r="J126" i="24"/>
  <c r="J125" i="24"/>
  <c r="J124" i="24"/>
  <c r="J123" i="24"/>
  <c r="J122" i="24"/>
  <c r="H121" i="24"/>
  <c r="H120" i="24"/>
  <c r="H119" i="24"/>
  <c r="H118" i="24"/>
  <c r="H117" i="24"/>
  <c r="H116" i="24"/>
  <c r="F115" i="24"/>
  <c r="F114" i="24"/>
  <c r="F113" i="24"/>
  <c r="F112" i="24"/>
  <c r="F111" i="24"/>
  <c r="F110" i="24"/>
  <c r="D109" i="24"/>
  <c r="D108" i="24"/>
  <c r="D107" i="24"/>
  <c r="D106" i="24"/>
  <c r="D105" i="24"/>
  <c r="L103" i="24"/>
  <c r="J103" i="24"/>
  <c r="H103" i="24"/>
  <c r="F103" i="24"/>
  <c r="D103" i="24"/>
  <c r="L102" i="24"/>
  <c r="J102" i="24"/>
  <c r="H102" i="24"/>
  <c r="F102" i="24"/>
  <c r="D102" i="24"/>
  <c r="L101" i="24"/>
  <c r="J101" i="24"/>
  <c r="H101" i="24"/>
  <c r="F101" i="24"/>
  <c r="D101" i="24"/>
  <c r="L91" i="24"/>
  <c r="L90" i="24"/>
  <c r="L89" i="24"/>
  <c r="L88" i="24"/>
  <c r="L87" i="24"/>
  <c r="L86" i="24"/>
  <c r="L85" i="24"/>
  <c r="J84" i="24"/>
  <c r="J83" i="24"/>
  <c r="J82" i="24"/>
  <c r="J81" i="24"/>
  <c r="J80" i="24"/>
  <c r="J79" i="24"/>
  <c r="J78" i="24"/>
  <c r="J77" i="24"/>
  <c r="J76" i="24"/>
  <c r="J75" i="24"/>
  <c r="H74" i="24"/>
  <c r="H73" i="24"/>
  <c r="H72" i="24"/>
  <c r="H71" i="24"/>
  <c r="H70" i="24"/>
  <c r="H69" i="24"/>
  <c r="F68" i="24"/>
  <c r="F67" i="24"/>
  <c r="F66" i="24"/>
  <c r="F65" i="24"/>
  <c r="F64" i="24"/>
  <c r="F63" i="24"/>
  <c r="D62" i="24"/>
  <c r="D61" i="24"/>
  <c r="D60" i="24"/>
  <c r="D59" i="24"/>
  <c r="D58" i="24"/>
  <c r="L56" i="24"/>
  <c r="J56" i="24"/>
  <c r="H56" i="24"/>
  <c r="F56" i="24"/>
  <c r="D56" i="24"/>
  <c r="L55" i="24"/>
  <c r="J55" i="24"/>
  <c r="H55" i="24"/>
  <c r="F55" i="24"/>
  <c r="D55" i="24"/>
  <c r="L54" i="24"/>
  <c r="J54" i="24"/>
  <c r="H54" i="24"/>
  <c r="F54" i="24"/>
  <c r="D54" i="24"/>
  <c r="L138" i="23"/>
  <c r="L137" i="23"/>
  <c r="L136" i="23"/>
  <c r="L135" i="23"/>
  <c r="L134" i="23"/>
  <c r="L133" i="23"/>
  <c r="L132" i="23"/>
  <c r="J131" i="23"/>
  <c r="J130" i="23"/>
  <c r="J129" i="23"/>
  <c r="J128" i="23"/>
  <c r="J127" i="23"/>
  <c r="J126" i="23"/>
  <c r="J125" i="23"/>
  <c r="J124" i="23"/>
  <c r="J123" i="23"/>
  <c r="J122" i="23"/>
  <c r="H121" i="23"/>
  <c r="H120" i="23"/>
  <c r="H119" i="23"/>
  <c r="H118" i="23"/>
  <c r="H117" i="23"/>
  <c r="H116" i="23"/>
  <c r="F115" i="23"/>
  <c r="F114" i="23"/>
  <c r="F113" i="23"/>
  <c r="F112" i="23"/>
  <c r="F111" i="23"/>
  <c r="F110" i="23"/>
  <c r="D109" i="23"/>
  <c r="D108" i="23"/>
  <c r="D107" i="23"/>
  <c r="D106" i="23"/>
  <c r="D105" i="23"/>
  <c r="L103" i="23"/>
  <c r="J103" i="23"/>
  <c r="H103" i="23"/>
  <c r="F103" i="23"/>
  <c r="D103" i="23"/>
  <c r="L102" i="23"/>
  <c r="J102" i="23"/>
  <c r="H102" i="23"/>
  <c r="F102" i="23"/>
  <c r="D102" i="23"/>
  <c r="L101" i="23"/>
  <c r="J101" i="23"/>
  <c r="H101" i="23"/>
  <c r="F101" i="23"/>
  <c r="D101" i="23"/>
  <c r="L91" i="23"/>
  <c r="L90" i="23"/>
  <c r="L89" i="23"/>
  <c r="L88" i="23"/>
  <c r="L87" i="23"/>
  <c r="L86" i="23"/>
  <c r="L85" i="23"/>
  <c r="J84" i="23"/>
  <c r="J83" i="23"/>
  <c r="J82" i="23"/>
  <c r="J81" i="23"/>
  <c r="J80" i="23"/>
  <c r="J79" i="23"/>
  <c r="J78" i="23"/>
  <c r="J77" i="23"/>
  <c r="J76" i="23"/>
  <c r="J75" i="23"/>
  <c r="H74" i="23"/>
  <c r="H73" i="23"/>
  <c r="H72" i="23"/>
  <c r="H71" i="23"/>
  <c r="H70" i="23"/>
  <c r="H69" i="23"/>
  <c r="F68" i="23"/>
  <c r="F67" i="23"/>
  <c r="F66" i="23"/>
  <c r="F65" i="23"/>
  <c r="F64" i="23"/>
  <c r="F63" i="23"/>
  <c r="D62" i="23"/>
  <c r="D61" i="23"/>
  <c r="D60" i="23"/>
  <c r="D59" i="23"/>
  <c r="D58" i="23"/>
  <c r="L56" i="23"/>
  <c r="J56" i="23"/>
  <c r="H56" i="23"/>
  <c r="F56" i="23"/>
  <c r="D56" i="23"/>
  <c r="L55" i="23"/>
  <c r="J55" i="23"/>
  <c r="H55" i="23"/>
  <c r="F55" i="23"/>
  <c r="D55" i="23"/>
  <c r="L54" i="23"/>
  <c r="J54" i="23"/>
  <c r="H54" i="23"/>
  <c r="F54" i="23"/>
  <c r="D54" i="23"/>
  <c r="L232" i="22"/>
  <c r="L231" i="22"/>
  <c r="L230" i="22"/>
  <c r="L229" i="22"/>
  <c r="L228" i="22"/>
  <c r="L227" i="22"/>
  <c r="L226" i="22"/>
  <c r="J225" i="22"/>
  <c r="J224" i="22"/>
  <c r="J223" i="22"/>
  <c r="J222" i="22"/>
  <c r="J221" i="22"/>
  <c r="J220" i="22"/>
  <c r="J219" i="22"/>
  <c r="J218" i="22"/>
  <c r="J217" i="22"/>
  <c r="J216" i="22"/>
  <c r="H215" i="22"/>
  <c r="H214" i="22"/>
  <c r="H213" i="22"/>
  <c r="H212" i="22"/>
  <c r="H211" i="22"/>
  <c r="H210" i="22"/>
  <c r="F209" i="22"/>
  <c r="F208" i="22"/>
  <c r="F207" i="22"/>
  <c r="F206" i="22"/>
  <c r="F205" i="22"/>
  <c r="F204" i="22"/>
  <c r="D203" i="22"/>
  <c r="D202" i="22"/>
  <c r="D201" i="22"/>
  <c r="D200" i="22"/>
  <c r="D199" i="22"/>
  <c r="L197" i="22"/>
  <c r="J197" i="22"/>
  <c r="H197" i="22"/>
  <c r="F197" i="22"/>
  <c r="D197" i="22"/>
  <c r="L196" i="22"/>
  <c r="J196" i="22"/>
  <c r="H196" i="22"/>
  <c r="F196" i="22"/>
  <c r="D196" i="22"/>
  <c r="L195" i="22"/>
  <c r="J195" i="22"/>
  <c r="H195" i="22"/>
  <c r="F195" i="22"/>
  <c r="D195" i="22"/>
  <c r="L185" i="22"/>
  <c r="L184" i="22"/>
  <c r="L183" i="22"/>
  <c r="L182" i="22"/>
  <c r="L181" i="22"/>
  <c r="L180" i="22"/>
  <c r="L179" i="22"/>
  <c r="J178" i="22"/>
  <c r="J177" i="22"/>
  <c r="J176" i="22"/>
  <c r="J175" i="22"/>
  <c r="J174" i="22"/>
  <c r="J173" i="22"/>
  <c r="J172" i="22"/>
  <c r="J171" i="22"/>
  <c r="J170" i="22"/>
  <c r="J169" i="22"/>
  <c r="H168" i="22"/>
  <c r="H167" i="22"/>
  <c r="H166" i="22"/>
  <c r="H165" i="22"/>
  <c r="H164" i="22"/>
  <c r="H163" i="22"/>
  <c r="F162" i="22"/>
  <c r="F161" i="22"/>
  <c r="F160" i="22"/>
  <c r="F159" i="22"/>
  <c r="F158" i="22"/>
  <c r="F157" i="22"/>
  <c r="D156" i="22"/>
  <c r="D155" i="22"/>
  <c r="D154" i="22"/>
  <c r="D153" i="22"/>
  <c r="D152" i="22"/>
  <c r="L150" i="22"/>
  <c r="J150" i="22"/>
  <c r="H150" i="22"/>
  <c r="F150" i="22"/>
  <c r="D150" i="22"/>
  <c r="L149" i="22"/>
  <c r="J149" i="22"/>
  <c r="H149" i="22"/>
  <c r="F149" i="22"/>
  <c r="D149" i="22"/>
  <c r="L148" i="22"/>
  <c r="J148" i="22"/>
  <c r="H148" i="22"/>
  <c r="F148" i="22"/>
  <c r="D148" i="22"/>
  <c r="L138" i="22"/>
  <c r="L137" i="22"/>
  <c r="L136" i="22"/>
  <c r="L135" i="22"/>
  <c r="L134" i="22"/>
  <c r="L133" i="22"/>
  <c r="L132" i="22"/>
  <c r="J131" i="22"/>
  <c r="J130" i="22"/>
  <c r="J129" i="22"/>
  <c r="J128" i="22"/>
  <c r="J127" i="22"/>
  <c r="J126" i="22"/>
  <c r="J125" i="22"/>
  <c r="J124" i="22"/>
  <c r="J123" i="22"/>
  <c r="J122" i="22"/>
  <c r="H121" i="22"/>
  <c r="H120" i="22"/>
  <c r="H119" i="22"/>
  <c r="H118" i="22"/>
  <c r="H117" i="22"/>
  <c r="H116" i="22"/>
  <c r="F115" i="22"/>
  <c r="F114" i="22"/>
  <c r="F113" i="22"/>
  <c r="F112" i="22"/>
  <c r="F111" i="22"/>
  <c r="F110" i="22"/>
  <c r="D109" i="22"/>
  <c r="D108" i="22"/>
  <c r="D107" i="22"/>
  <c r="D106" i="22"/>
  <c r="D105" i="22"/>
  <c r="L103" i="22"/>
  <c r="J103" i="22"/>
  <c r="H103" i="22"/>
  <c r="F103" i="22"/>
  <c r="D103" i="22"/>
  <c r="L102" i="22"/>
  <c r="J102" i="22"/>
  <c r="H102" i="22"/>
  <c r="F102" i="22"/>
  <c r="D102" i="22"/>
  <c r="L101" i="22"/>
  <c r="J101" i="22"/>
  <c r="H101" i="22"/>
  <c r="F101" i="22"/>
  <c r="D101" i="22"/>
  <c r="L91" i="22"/>
  <c r="L90" i="22"/>
  <c r="L89" i="22"/>
  <c r="L88" i="22"/>
  <c r="L87" i="22"/>
  <c r="L86" i="22"/>
  <c r="L85" i="22"/>
  <c r="J84" i="22"/>
  <c r="J83" i="22"/>
  <c r="J82" i="22"/>
  <c r="J81" i="22"/>
  <c r="J80" i="22"/>
  <c r="J79" i="22"/>
  <c r="J78" i="22"/>
  <c r="J77" i="22"/>
  <c r="J76" i="22"/>
  <c r="J75" i="22"/>
  <c r="H74" i="22"/>
  <c r="H73" i="22"/>
  <c r="H72" i="22"/>
  <c r="H71" i="22"/>
  <c r="H70" i="22"/>
  <c r="H69" i="22"/>
  <c r="F68" i="22"/>
  <c r="F67" i="22"/>
  <c r="F66" i="22"/>
  <c r="F65" i="22"/>
  <c r="F64" i="22"/>
  <c r="F63" i="22"/>
  <c r="D62" i="22"/>
  <c r="D61" i="22"/>
  <c r="D60" i="22"/>
  <c r="D59" i="22"/>
  <c r="D58" i="22"/>
  <c r="L56" i="22"/>
  <c r="J56" i="22"/>
  <c r="H56" i="22"/>
  <c r="F56" i="22"/>
  <c r="D56" i="22"/>
  <c r="L55" i="22"/>
  <c r="J55" i="22"/>
  <c r="H55" i="22"/>
  <c r="F55" i="22"/>
  <c r="D55" i="22"/>
  <c r="L54" i="22"/>
  <c r="J54" i="22"/>
  <c r="H54" i="22"/>
  <c r="F54" i="22"/>
  <c r="D54" i="22"/>
  <c r="L467" i="21"/>
  <c r="L466" i="21"/>
  <c r="L465" i="21"/>
  <c r="L464" i="21"/>
  <c r="L463" i="21"/>
  <c r="L462" i="21"/>
  <c r="L461" i="21"/>
  <c r="J460" i="21"/>
  <c r="J459" i="21"/>
  <c r="J458" i="21"/>
  <c r="J457" i="21"/>
  <c r="J456" i="21"/>
  <c r="J455" i="21"/>
  <c r="J454" i="21"/>
  <c r="J453" i="21"/>
  <c r="J452" i="21"/>
  <c r="J451" i="21"/>
  <c r="H450" i="21"/>
  <c r="H449" i="21"/>
  <c r="H448" i="21"/>
  <c r="H447" i="21"/>
  <c r="H446" i="21"/>
  <c r="H445" i="21"/>
  <c r="F444" i="21"/>
  <c r="F443" i="21"/>
  <c r="F442" i="21"/>
  <c r="F441" i="21"/>
  <c r="F440" i="21"/>
  <c r="F439" i="21"/>
  <c r="D438" i="21"/>
  <c r="D437" i="21"/>
  <c r="D436" i="21"/>
  <c r="D435" i="21"/>
  <c r="D434" i="21"/>
  <c r="L432" i="21"/>
  <c r="J432" i="21"/>
  <c r="H432" i="21"/>
  <c r="F432" i="21"/>
  <c r="D432" i="21"/>
  <c r="L431" i="21"/>
  <c r="J431" i="21"/>
  <c r="H431" i="21"/>
  <c r="F431" i="21"/>
  <c r="D431" i="21"/>
  <c r="L430" i="21"/>
  <c r="J430" i="21"/>
  <c r="H430" i="21"/>
  <c r="F430" i="21"/>
  <c r="D430" i="21"/>
  <c r="L420" i="21"/>
  <c r="L419" i="21"/>
  <c r="L418" i="21"/>
  <c r="L417" i="21"/>
  <c r="L416" i="21"/>
  <c r="L415" i="21"/>
  <c r="L414" i="21"/>
  <c r="J413" i="21"/>
  <c r="J412" i="21"/>
  <c r="J411" i="21"/>
  <c r="J410" i="21"/>
  <c r="J409" i="21"/>
  <c r="J408" i="21"/>
  <c r="J407" i="21"/>
  <c r="J406" i="21"/>
  <c r="J405" i="21"/>
  <c r="J404" i="21"/>
  <c r="H403" i="21"/>
  <c r="H402" i="21"/>
  <c r="H401" i="21"/>
  <c r="H400" i="21"/>
  <c r="H399" i="21"/>
  <c r="H398" i="21"/>
  <c r="F397" i="21"/>
  <c r="F396" i="21"/>
  <c r="F395" i="21"/>
  <c r="F394" i="21"/>
  <c r="F393" i="21"/>
  <c r="F392" i="21"/>
  <c r="D391" i="21"/>
  <c r="D390" i="21"/>
  <c r="D389" i="21"/>
  <c r="D388" i="21"/>
  <c r="D387" i="21"/>
  <c r="L385" i="21"/>
  <c r="J385" i="21"/>
  <c r="H385" i="21"/>
  <c r="F385" i="21"/>
  <c r="D385" i="21"/>
  <c r="L384" i="21"/>
  <c r="J384" i="21"/>
  <c r="H384" i="21"/>
  <c r="F384" i="21"/>
  <c r="D384" i="21"/>
  <c r="L383" i="21"/>
  <c r="J383" i="21"/>
  <c r="H383" i="21"/>
  <c r="F383" i="21"/>
  <c r="D383" i="21"/>
  <c r="L373" i="21"/>
  <c r="L372" i="21"/>
  <c r="L371" i="21"/>
  <c r="L370" i="21"/>
  <c r="L369" i="21"/>
  <c r="L368" i="21"/>
  <c r="L367" i="21"/>
  <c r="J366" i="21"/>
  <c r="J365" i="21"/>
  <c r="J364" i="21"/>
  <c r="J363" i="21"/>
  <c r="J362" i="21"/>
  <c r="J361" i="21"/>
  <c r="J360" i="21"/>
  <c r="J359" i="21"/>
  <c r="J358" i="21"/>
  <c r="J357" i="21"/>
  <c r="H356" i="21"/>
  <c r="H355" i="21"/>
  <c r="H354" i="21"/>
  <c r="H353" i="21"/>
  <c r="H352" i="21"/>
  <c r="H351" i="21"/>
  <c r="F350" i="21"/>
  <c r="F349" i="21"/>
  <c r="F348" i="21"/>
  <c r="F347" i="21"/>
  <c r="F346" i="21"/>
  <c r="F345" i="21"/>
  <c r="D344" i="21"/>
  <c r="D343" i="21"/>
  <c r="D342" i="21"/>
  <c r="D341" i="21"/>
  <c r="D340" i="21"/>
  <c r="L338" i="21"/>
  <c r="J338" i="21"/>
  <c r="H338" i="21"/>
  <c r="F338" i="21"/>
  <c r="D338" i="21"/>
  <c r="L337" i="21"/>
  <c r="J337" i="21"/>
  <c r="H337" i="21"/>
  <c r="F337" i="21"/>
  <c r="D337" i="21"/>
  <c r="L336" i="21"/>
  <c r="J336" i="21"/>
  <c r="H336" i="21"/>
  <c r="F336" i="21"/>
  <c r="D336" i="21"/>
  <c r="L326" i="21"/>
  <c r="L325" i="21"/>
  <c r="L324" i="21"/>
  <c r="L323" i="21"/>
  <c r="L322" i="21"/>
  <c r="L321" i="21"/>
  <c r="L320" i="21"/>
  <c r="J319" i="21"/>
  <c r="J318" i="21"/>
  <c r="J317" i="21"/>
  <c r="J316" i="21"/>
  <c r="J315" i="21"/>
  <c r="J314" i="21"/>
  <c r="J313" i="21"/>
  <c r="J312" i="21"/>
  <c r="J311" i="21"/>
  <c r="J310" i="21"/>
  <c r="H309" i="21"/>
  <c r="H308" i="21"/>
  <c r="H307" i="21"/>
  <c r="H306" i="21"/>
  <c r="H305" i="21"/>
  <c r="H304" i="21"/>
  <c r="F303" i="21"/>
  <c r="F302" i="21"/>
  <c r="F301" i="21"/>
  <c r="F300" i="21"/>
  <c r="F299" i="21"/>
  <c r="F298" i="21"/>
  <c r="D297" i="21"/>
  <c r="D296" i="21"/>
  <c r="D295" i="21"/>
  <c r="D294" i="21"/>
  <c r="D293" i="21"/>
  <c r="L291" i="21"/>
  <c r="J291" i="21"/>
  <c r="H291" i="21"/>
  <c r="F291" i="21"/>
  <c r="D291" i="21"/>
  <c r="L290" i="21"/>
  <c r="J290" i="21"/>
  <c r="H290" i="21"/>
  <c r="F290" i="21"/>
  <c r="D290" i="21"/>
  <c r="L289" i="21"/>
  <c r="J289" i="21"/>
  <c r="H289" i="21"/>
  <c r="F289" i="21"/>
  <c r="D289" i="21"/>
  <c r="L279" i="21"/>
  <c r="L278" i="21"/>
  <c r="L277" i="21"/>
  <c r="L276" i="21"/>
  <c r="L275" i="21"/>
  <c r="L274" i="21"/>
  <c r="L273" i="21"/>
  <c r="J272" i="21"/>
  <c r="J271" i="21"/>
  <c r="J270" i="21"/>
  <c r="J269" i="21"/>
  <c r="J268" i="21"/>
  <c r="J267" i="21"/>
  <c r="J266" i="21"/>
  <c r="J265" i="21"/>
  <c r="J264" i="21"/>
  <c r="J263" i="21"/>
  <c r="H262" i="21"/>
  <c r="H261" i="21"/>
  <c r="H260" i="21"/>
  <c r="H259" i="21"/>
  <c r="H258" i="21"/>
  <c r="H257" i="21"/>
  <c r="F256" i="21"/>
  <c r="F255" i="21"/>
  <c r="F254" i="21"/>
  <c r="F253" i="21"/>
  <c r="F252" i="21"/>
  <c r="F251" i="21"/>
  <c r="D250" i="21"/>
  <c r="D249" i="21"/>
  <c r="D248" i="21"/>
  <c r="D247" i="21"/>
  <c r="D246" i="21"/>
  <c r="L244" i="21"/>
  <c r="J244" i="21"/>
  <c r="H244" i="21"/>
  <c r="F244" i="21"/>
  <c r="D244" i="21"/>
  <c r="L243" i="21"/>
  <c r="J243" i="21"/>
  <c r="H243" i="21"/>
  <c r="F243" i="21"/>
  <c r="D243" i="21"/>
  <c r="L242" i="21"/>
  <c r="J242" i="21"/>
  <c r="H242" i="21"/>
  <c r="F242" i="21"/>
  <c r="D242" i="21"/>
  <c r="L232" i="21"/>
  <c r="L231" i="21"/>
  <c r="L230" i="21"/>
  <c r="L229" i="21"/>
  <c r="L228" i="21"/>
  <c r="L227" i="21"/>
  <c r="L226" i="21"/>
  <c r="J225" i="21"/>
  <c r="J224" i="21"/>
  <c r="J223" i="21"/>
  <c r="J222" i="21"/>
  <c r="J221" i="21"/>
  <c r="J220" i="21"/>
  <c r="J219" i="21"/>
  <c r="J218" i="21"/>
  <c r="J217" i="21"/>
  <c r="J216" i="21"/>
  <c r="H215" i="21"/>
  <c r="H214" i="21"/>
  <c r="H213" i="21"/>
  <c r="H212" i="21"/>
  <c r="H211" i="21"/>
  <c r="H210" i="21"/>
  <c r="F209" i="21"/>
  <c r="F208" i="21"/>
  <c r="F207" i="21"/>
  <c r="F206" i="21"/>
  <c r="F205" i="21"/>
  <c r="F204" i="21"/>
  <c r="D203" i="21"/>
  <c r="D202" i="21"/>
  <c r="D201" i="21"/>
  <c r="D200" i="21"/>
  <c r="D199" i="21"/>
  <c r="L197" i="21"/>
  <c r="J197" i="21"/>
  <c r="H197" i="21"/>
  <c r="F197" i="21"/>
  <c r="D197" i="21"/>
  <c r="L196" i="21"/>
  <c r="J196" i="21"/>
  <c r="H196" i="21"/>
  <c r="F196" i="21"/>
  <c r="D196" i="21"/>
  <c r="L195" i="21"/>
  <c r="J195" i="21"/>
  <c r="H195" i="21"/>
  <c r="F195" i="21"/>
  <c r="D195" i="21"/>
  <c r="L185" i="21"/>
  <c r="L184" i="21"/>
  <c r="L183" i="21"/>
  <c r="L182" i="21"/>
  <c r="L181" i="21"/>
  <c r="L180" i="21"/>
  <c r="L179" i="21"/>
  <c r="J178" i="21"/>
  <c r="J177" i="21"/>
  <c r="J176" i="21"/>
  <c r="J175" i="21"/>
  <c r="J174" i="21"/>
  <c r="J173" i="21"/>
  <c r="J172" i="21"/>
  <c r="J171" i="21"/>
  <c r="J170" i="21"/>
  <c r="J169" i="21"/>
  <c r="H168" i="21"/>
  <c r="H167" i="21"/>
  <c r="H166" i="21"/>
  <c r="H165" i="21"/>
  <c r="H164" i="21"/>
  <c r="H163" i="21"/>
  <c r="F162" i="21"/>
  <c r="F161" i="21"/>
  <c r="F160" i="21"/>
  <c r="F159" i="21"/>
  <c r="F158" i="21"/>
  <c r="F157" i="21"/>
  <c r="D156" i="21"/>
  <c r="D155" i="21"/>
  <c r="D154" i="21"/>
  <c r="D153" i="21"/>
  <c r="D152" i="21"/>
  <c r="L150" i="21"/>
  <c r="J150" i="21"/>
  <c r="H150" i="21"/>
  <c r="F150" i="21"/>
  <c r="D150" i="21"/>
  <c r="L149" i="21"/>
  <c r="J149" i="21"/>
  <c r="H149" i="21"/>
  <c r="F149" i="21"/>
  <c r="D149" i="21"/>
  <c r="L148" i="21"/>
  <c r="J148" i="21"/>
  <c r="H148" i="21"/>
  <c r="F148" i="21"/>
  <c r="D148" i="21"/>
  <c r="L138" i="21"/>
  <c r="L137" i="21"/>
  <c r="L136" i="21"/>
  <c r="L135" i="21"/>
  <c r="L134" i="21"/>
  <c r="L133" i="21"/>
  <c r="L132" i="21"/>
  <c r="J131" i="21"/>
  <c r="J130" i="21"/>
  <c r="J129" i="21"/>
  <c r="J128" i="21"/>
  <c r="J127" i="21"/>
  <c r="J126" i="21"/>
  <c r="J125" i="21"/>
  <c r="J124" i="21"/>
  <c r="J123" i="21"/>
  <c r="H121" i="21"/>
  <c r="H120" i="21"/>
  <c r="H119" i="21"/>
  <c r="H118" i="21"/>
  <c r="H117" i="21"/>
  <c r="H116" i="21"/>
  <c r="F115" i="21"/>
  <c r="F114" i="21"/>
  <c r="F113" i="21"/>
  <c r="F112" i="21"/>
  <c r="F111" i="21"/>
  <c r="F110" i="21"/>
  <c r="D109" i="21"/>
  <c r="D108" i="21"/>
  <c r="D107" i="21"/>
  <c r="D106" i="21"/>
  <c r="D105" i="21"/>
  <c r="L103" i="21"/>
  <c r="J103" i="21"/>
  <c r="H103" i="21"/>
  <c r="F103" i="21"/>
  <c r="D103" i="21"/>
  <c r="L102" i="21"/>
  <c r="J102" i="21"/>
  <c r="H102" i="21"/>
  <c r="F102" i="21"/>
  <c r="D102" i="21"/>
  <c r="L101" i="21"/>
  <c r="J101" i="21"/>
  <c r="H101" i="21"/>
  <c r="F101" i="21"/>
  <c r="D101" i="21"/>
  <c r="L91" i="21"/>
  <c r="L90" i="21"/>
  <c r="L89" i="21"/>
  <c r="L88" i="21"/>
  <c r="L87" i="21"/>
  <c r="L86" i="21"/>
  <c r="L85" i="21"/>
  <c r="J84" i="21"/>
  <c r="J83" i="21"/>
  <c r="J82" i="21"/>
  <c r="J81" i="21"/>
  <c r="J80" i="21"/>
  <c r="J79" i="21"/>
  <c r="J78" i="21"/>
  <c r="J77" i="21"/>
  <c r="J76" i="21"/>
  <c r="J75" i="21"/>
  <c r="H74" i="21"/>
  <c r="H73" i="21"/>
  <c r="H72" i="21"/>
  <c r="H71" i="21"/>
  <c r="H70" i="21"/>
  <c r="H69" i="21"/>
  <c r="F68" i="21"/>
  <c r="F67" i="21"/>
  <c r="F66" i="21"/>
  <c r="F65" i="21"/>
  <c r="F64" i="21"/>
  <c r="F63" i="21"/>
  <c r="D62" i="21"/>
  <c r="D61" i="21"/>
  <c r="D60" i="21"/>
  <c r="D59" i="21"/>
  <c r="D58" i="21"/>
  <c r="L56" i="21"/>
  <c r="J56" i="21"/>
  <c r="H56" i="21"/>
  <c r="F56" i="21"/>
  <c r="D56" i="21"/>
  <c r="L55" i="21"/>
  <c r="J55" i="21"/>
  <c r="H55" i="21"/>
  <c r="F55" i="21"/>
  <c r="D55" i="21"/>
  <c r="L54" i="21"/>
  <c r="J54" i="21"/>
  <c r="H54" i="21"/>
  <c r="F54" i="21"/>
  <c r="D54" i="21"/>
  <c r="L232" i="20"/>
  <c r="L231" i="20"/>
  <c r="L230" i="20"/>
  <c r="L229" i="20"/>
  <c r="L228" i="20"/>
  <c r="L227" i="20"/>
  <c r="L226" i="20"/>
  <c r="J225" i="20"/>
  <c r="J224" i="20"/>
  <c r="J223" i="20"/>
  <c r="J222" i="20"/>
  <c r="J221" i="20"/>
  <c r="J220" i="20"/>
  <c r="J219" i="20"/>
  <c r="J218" i="20"/>
  <c r="J217" i="20"/>
  <c r="J216" i="20"/>
  <c r="H215" i="20"/>
  <c r="H214" i="20"/>
  <c r="H213" i="20"/>
  <c r="H212" i="20"/>
  <c r="H211" i="20"/>
  <c r="H210" i="20"/>
  <c r="F209" i="20"/>
  <c r="F208" i="20"/>
  <c r="F207" i="20"/>
  <c r="F206" i="20"/>
  <c r="F205" i="20"/>
  <c r="F204" i="20"/>
  <c r="D203" i="20"/>
  <c r="D202" i="20"/>
  <c r="D201" i="20"/>
  <c r="D200" i="20"/>
  <c r="D199" i="20"/>
  <c r="L197" i="20"/>
  <c r="J197" i="20"/>
  <c r="H197" i="20"/>
  <c r="F197" i="20"/>
  <c r="D197" i="20"/>
  <c r="L196" i="20"/>
  <c r="J196" i="20"/>
  <c r="H196" i="20"/>
  <c r="F196" i="20"/>
  <c r="D196" i="20"/>
  <c r="L195" i="20"/>
  <c r="J195" i="20"/>
  <c r="H195" i="20"/>
  <c r="F195" i="20"/>
  <c r="D195" i="20"/>
  <c r="L185" i="20"/>
  <c r="L184" i="20"/>
  <c r="L183" i="20"/>
  <c r="L182" i="20"/>
  <c r="L181" i="20"/>
  <c r="L180" i="20"/>
  <c r="L179" i="20"/>
  <c r="J178" i="20"/>
  <c r="J177" i="20"/>
  <c r="J176" i="20"/>
  <c r="J175" i="20"/>
  <c r="J174" i="20"/>
  <c r="J173" i="20"/>
  <c r="J172" i="20"/>
  <c r="J171" i="20"/>
  <c r="J170" i="20"/>
  <c r="J169" i="20"/>
  <c r="H168" i="20"/>
  <c r="H167" i="20"/>
  <c r="H166" i="20"/>
  <c r="H165" i="20"/>
  <c r="H164" i="20"/>
  <c r="H163" i="20"/>
  <c r="F162" i="20"/>
  <c r="F161" i="20"/>
  <c r="F160" i="20"/>
  <c r="F159" i="20"/>
  <c r="F158" i="20"/>
  <c r="F157" i="20"/>
  <c r="D156" i="20"/>
  <c r="D155" i="20"/>
  <c r="D154" i="20"/>
  <c r="D153" i="20"/>
  <c r="D152" i="20"/>
  <c r="L150" i="20"/>
  <c r="J150" i="20"/>
  <c r="H150" i="20"/>
  <c r="F150" i="20"/>
  <c r="D150" i="20"/>
  <c r="L149" i="20"/>
  <c r="J149" i="20"/>
  <c r="H149" i="20"/>
  <c r="F149" i="20"/>
  <c r="D149" i="20"/>
  <c r="L148" i="20"/>
  <c r="J148" i="20"/>
  <c r="H148" i="20"/>
  <c r="F148" i="20"/>
  <c r="D148" i="20"/>
  <c r="L138" i="20"/>
  <c r="L137" i="20"/>
  <c r="L136" i="20"/>
  <c r="L135" i="20"/>
  <c r="L134" i="20"/>
  <c r="L133" i="20"/>
  <c r="L132" i="20"/>
  <c r="J131" i="20"/>
  <c r="J130" i="20"/>
  <c r="J129" i="20"/>
  <c r="J128" i="20"/>
  <c r="J127" i="20"/>
  <c r="J126" i="20"/>
  <c r="J125" i="20"/>
  <c r="J124" i="20"/>
  <c r="J123" i="20"/>
  <c r="J122" i="20"/>
  <c r="H121" i="20"/>
  <c r="H120" i="20"/>
  <c r="H119" i="20"/>
  <c r="H118" i="20"/>
  <c r="H117" i="20"/>
  <c r="H116" i="20"/>
  <c r="F115" i="20"/>
  <c r="F114" i="20"/>
  <c r="F113" i="20"/>
  <c r="F112" i="20"/>
  <c r="F111" i="20"/>
  <c r="F110" i="20"/>
  <c r="D109" i="20"/>
  <c r="D108" i="20"/>
  <c r="D107" i="20"/>
  <c r="D106" i="20"/>
  <c r="D105" i="20"/>
  <c r="L103" i="20"/>
  <c r="J103" i="20"/>
  <c r="H103" i="20"/>
  <c r="F103" i="20"/>
  <c r="D103" i="20"/>
  <c r="L102" i="20"/>
  <c r="J102" i="20"/>
  <c r="H102" i="20"/>
  <c r="F102" i="20"/>
  <c r="D102" i="20"/>
  <c r="L101" i="20"/>
  <c r="J101" i="20"/>
  <c r="H101" i="20"/>
  <c r="F101" i="20"/>
  <c r="D101" i="20"/>
  <c r="L91" i="20"/>
  <c r="L90" i="20"/>
  <c r="L89" i="20"/>
  <c r="L88" i="20"/>
  <c r="L87" i="20"/>
  <c r="L86" i="20"/>
  <c r="L85" i="20"/>
  <c r="J84" i="20"/>
  <c r="J83" i="20"/>
  <c r="J82" i="20"/>
  <c r="J81" i="20"/>
  <c r="J80" i="20"/>
  <c r="J79" i="20"/>
  <c r="J78" i="20"/>
  <c r="J77" i="20"/>
  <c r="J76" i="20"/>
  <c r="J75" i="20"/>
  <c r="H74" i="20"/>
  <c r="H73" i="20"/>
  <c r="H72" i="20"/>
  <c r="H71" i="20"/>
  <c r="H70" i="20"/>
  <c r="H69" i="20"/>
  <c r="F68" i="20"/>
  <c r="F67" i="20"/>
  <c r="F66" i="20"/>
  <c r="F65" i="20"/>
  <c r="F64" i="20"/>
  <c r="F63" i="20"/>
  <c r="D62" i="20"/>
  <c r="D61" i="20"/>
  <c r="D60" i="20"/>
  <c r="D59" i="20"/>
  <c r="D58" i="20"/>
  <c r="L56" i="20"/>
  <c r="J56" i="20"/>
  <c r="H56" i="20"/>
  <c r="F56" i="20"/>
  <c r="D56" i="20"/>
  <c r="L55" i="20"/>
  <c r="J55" i="20"/>
  <c r="H55" i="20"/>
  <c r="F55" i="20"/>
  <c r="D55" i="20"/>
  <c r="L54" i="20"/>
  <c r="J54" i="20"/>
  <c r="H54" i="20"/>
  <c r="F54" i="20"/>
  <c r="D54" i="20"/>
  <c r="L370" i="19"/>
  <c r="J28" i="19"/>
  <c r="L38" i="19"/>
  <c r="L376" i="19"/>
  <c r="L375" i="19"/>
  <c r="L374" i="19"/>
  <c r="L373" i="19"/>
  <c r="L372" i="19"/>
  <c r="L371" i="19"/>
  <c r="J369" i="19"/>
  <c r="J368" i="19"/>
  <c r="J367" i="19"/>
  <c r="J366" i="19"/>
  <c r="J365" i="19"/>
  <c r="J364" i="19"/>
  <c r="J363" i="19"/>
  <c r="J362" i="19"/>
  <c r="J361" i="19"/>
  <c r="J360" i="19"/>
  <c r="H359" i="19"/>
  <c r="H358" i="19"/>
  <c r="H357" i="19"/>
  <c r="H356" i="19"/>
  <c r="H355" i="19"/>
  <c r="H354" i="19"/>
  <c r="F353" i="19"/>
  <c r="F352" i="19"/>
  <c r="F351" i="19"/>
  <c r="F350" i="19"/>
  <c r="F349" i="19"/>
  <c r="F348" i="19"/>
  <c r="D347" i="19"/>
  <c r="D346" i="19"/>
  <c r="D345" i="19"/>
  <c r="D344" i="19"/>
  <c r="D343" i="19"/>
  <c r="L341" i="19"/>
  <c r="J341" i="19"/>
  <c r="H341" i="19"/>
  <c r="F341" i="19"/>
  <c r="D341" i="19"/>
  <c r="L340" i="19"/>
  <c r="J340" i="19"/>
  <c r="H340" i="19"/>
  <c r="F340" i="19"/>
  <c r="D340" i="19"/>
  <c r="L339" i="19"/>
  <c r="J339" i="19"/>
  <c r="H339" i="19"/>
  <c r="F339" i="19"/>
  <c r="D339" i="19"/>
  <c r="L329" i="19"/>
  <c r="L328" i="19"/>
  <c r="L327" i="19"/>
  <c r="L326" i="19"/>
  <c r="L325" i="19"/>
  <c r="L324" i="19"/>
  <c r="L323" i="19"/>
  <c r="J322" i="19"/>
  <c r="J321" i="19"/>
  <c r="J320" i="19"/>
  <c r="J319" i="19"/>
  <c r="J318" i="19"/>
  <c r="J317" i="19"/>
  <c r="J316" i="19"/>
  <c r="J315" i="19"/>
  <c r="J314" i="19"/>
  <c r="J313" i="19"/>
  <c r="H312" i="19"/>
  <c r="H311" i="19"/>
  <c r="H310" i="19"/>
  <c r="H309" i="19"/>
  <c r="H308" i="19"/>
  <c r="H307" i="19"/>
  <c r="F306" i="19"/>
  <c r="F305" i="19"/>
  <c r="F304" i="19"/>
  <c r="F303" i="19"/>
  <c r="F302" i="19"/>
  <c r="F301" i="19"/>
  <c r="D300" i="19"/>
  <c r="D299" i="19"/>
  <c r="D298" i="19"/>
  <c r="D297" i="19"/>
  <c r="D296" i="19"/>
  <c r="L294" i="19"/>
  <c r="J294" i="19"/>
  <c r="H294" i="19"/>
  <c r="F294" i="19"/>
  <c r="D294" i="19"/>
  <c r="L293" i="19"/>
  <c r="J293" i="19"/>
  <c r="H293" i="19"/>
  <c r="F293" i="19"/>
  <c r="D293" i="19"/>
  <c r="L292" i="19"/>
  <c r="J292" i="19"/>
  <c r="H292" i="19"/>
  <c r="F292" i="19"/>
  <c r="D292" i="19"/>
  <c r="L281" i="19"/>
  <c r="L280" i="19"/>
  <c r="L279" i="19"/>
  <c r="L278" i="19"/>
  <c r="L277" i="19"/>
  <c r="L276" i="19"/>
  <c r="L275" i="19"/>
  <c r="J274" i="19"/>
  <c r="J273" i="19"/>
  <c r="J272" i="19"/>
  <c r="J271" i="19"/>
  <c r="J270" i="19"/>
  <c r="J269" i="19"/>
  <c r="J268" i="19"/>
  <c r="J267" i="19"/>
  <c r="J266" i="19"/>
  <c r="J265" i="19"/>
  <c r="H264" i="19"/>
  <c r="H263" i="19"/>
  <c r="H262" i="19"/>
  <c r="H261" i="19"/>
  <c r="H260" i="19"/>
  <c r="H259" i="19"/>
  <c r="F258" i="19"/>
  <c r="F257" i="19"/>
  <c r="F256" i="19"/>
  <c r="F255" i="19"/>
  <c r="F254" i="19"/>
  <c r="F253" i="19"/>
  <c r="D252" i="19"/>
  <c r="D251" i="19"/>
  <c r="D250" i="19"/>
  <c r="D249" i="19"/>
  <c r="D248" i="19"/>
  <c r="L246" i="19"/>
  <c r="J246" i="19"/>
  <c r="H246" i="19"/>
  <c r="F246" i="19"/>
  <c r="D246" i="19"/>
  <c r="L245" i="19"/>
  <c r="J245" i="19"/>
  <c r="H245" i="19"/>
  <c r="F245" i="19"/>
  <c r="D245" i="19"/>
  <c r="L244" i="19"/>
  <c r="J244" i="19"/>
  <c r="H244" i="19"/>
  <c r="F244" i="19"/>
  <c r="D244" i="19"/>
  <c r="D11" i="19"/>
  <c r="D12" i="19"/>
  <c r="D13" i="19"/>
  <c r="D14" i="19"/>
  <c r="D15" i="19"/>
  <c r="F16" i="19"/>
  <c r="F17" i="19"/>
  <c r="F18" i="19"/>
  <c r="F19" i="19"/>
  <c r="F20" i="19"/>
  <c r="F21" i="19"/>
  <c r="H22" i="19"/>
  <c r="H23" i="19"/>
  <c r="H24" i="19"/>
  <c r="H25" i="19"/>
  <c r="H26" i="19"/>
  <c r="H27" i="19"/>
  <c r="J29" i="19"/>
  <c r="J30" i="19"/>
  <c r="J31" i="19"/>
  <c r="J32" i="19"/>
  <c r="J33" i="19"/>
  <c r="J34" i="19"/>
  <c r="J35" i="19"/>
  <c r="J36" i="19"/>
  <c r="J37" i="19"/>
  <c r="L39" i="19"/>
  <c r="L40" i="19"/>
  <c r="L41" i="19"/>
  <c r="L42" i="19"/>
  <c r="L43" i="19"/>
  <c r="L44" i="19"/>
  <c r="D105" i="19"/>
  <c r="D106" i="19"/>
  <c r="D107" i="19"/>
  <c r="D108" i="19"/>
  <c r="D109" i="19"/>
  <c r="F110" i="19"/>
  <c r="F111" i="19"/>
  <c r="F112" i="19"/>
  <c r="F113" i="19"/>
  <c r="F114" i="19"/>
  <c r="F115" i="19"/>
  <c r="H116" i="19"/>
  <c r="H117" i="19"/>
  <c r="H118" i="19"/>
  <c r="H119" i="19"/>
  <c r="H120" i="19"/>
  <c r="H121" i="19"/>
  <c r="J122" i="19"/>
  <c r="J123" i="19"/>
  <c r="J124" i="19"/>
  <c r="J125" i="19"/>
  <c r="J126" i="19"/>
  <c r="J127" i="19"/>
  <c r="J128" i="19"/>
  <c r="J129" i="19"/>
  <c r="J130" i="19"/>
  <c r="J131" i="19"/>
  <c r="L132" i="19"/>
  <c r="L133" i="19"/>
  <c r="L134" i="19"/>
  <c r="L135" i="19"/>
  <c r="L136" i="19"/>
  <c r="L137" i="19"/>
  <c r="L138" i="19"/>
  <c r="D58" i="19"/>
  <c r="D59" i="19"/>
  <c r="D60" i="19"/>
  <c r="D61" i="19"/>
  <c r="D62" i="19"/>
  <c r="F63" i="19"/>
  <c r="F64" i="19"/>
  <c r="F65" i="19"/>
  <c r="F66" i="19"/>
  <c r="F67" i="19"/>
  <c r="F68" i="19"/>
  <c r="H69" i="19"/>
  <c r="H70" i="19"/>
  <c r="H71" i="19"/>
  <c r="H72" i="19"/>
  <c r="H73" i="19"/>
  <c r="H74" i="19"/>
  <c r="J75" i="19"/>
  <c r="J76" i="19"/>
  <c r="J77" i="19"/>
  <c r="J78" i="19"/>
  <c r="J79" i="19"/>
  <c r="J80" i="19"/>
  <c r="J81" i="19"/>
  <c r="J82" i="19"/>
  <c r="J83" i="19"/>
  <c r="J84" i="19"/>
  <c r="L85" i="19"/>
  <c r="L86" i="19"/>
  <c r="L87" i="19"/>
  <c r="L88" i="19"/>
  <c r="L89" i="19"/>
  <c r="L90" i="19"/>
  <c r="L91" i="19"/>
  <c r="D153" i="19"/>
  <c r="D154" i="19"/>
  <c r="D155" i="19"/>
  <c r="D156" i="19"/>
  <c r="D157" i="19"/>
  <c r="F158" i="19"/>
  <c r="F159" i="19"/>
  <c r="F160" i="19"/>
  <c r="F161" i="19"/>
  <c r="F162" i="19"/>
  <c r="F163" i="19"/>
  <c r="H164" i="19"/>
  <c r="H165" i="19"/>
  <c r="H166" i="19"/>
  <c r="H167" i="19"/>
  <c r="H168" i="19"/>
  <c r="H169" i="19"/>
  <c r="J170" i="19"/>
  <c r="J171" i="19"/>
  <c r="J172" i="19"/>
  <c r="J173" i="19"/>
  <c r="J174" i="19"/>
  <c r="J175" i="19"/>
  <c r="J176" i="19"/>
  <c r="J177" i="19"/>
  <c r="J178" i="19"/>
  <c r="J179" i="19"/>
  <c r="L180" i="19"/>
  <c r="L181" i="19"/>
  <c r="L182" i="19"/>
  <c r="L183" i="19"/>
  <c r="L184" i="19"/>
  <c r="L185" i="19"/>
  <c r="L186" i="19"/>
  <c r="L233" i="19"/>
  <c r="L232" i="19"/>
  <c r="L231" i="19"/>
  <c r="L230" i="19"/>
  <c r="L229" i="19"/>
  <c r="L228" i="19"/>
  <c r="L227" i="19"/>
  <c r="J226" i="19"/>
  <c r="J225" i="19"/>
  <c r="J224" i="19"/>
  <c r="J223" i="19"/>
  <c r="J222" i="19"/>
  <c r="J221" i="19"/>
  <c r="J220" i="19"/>
  <c r="J219" i="19"/>
  <c r="J218" i="19"/>
  <c r="J217" i="19"/>
  <c r="H216" i="19"/>
  <c r="H215" i="19"/>
  <c r="H214" i="19"/>
  <c r="H213" i="19"/>
  <c r="H212" i="19"/>
  <c r="H211" i="19"/>
  <c r="F210" i="19"/>
  <c r="F209" i="19"/>
  <c r="F208" i="19"/>
  <c r="F207" i="19"/>
  <c r="F206" i="19"/>
  <c r="F205" i="19"/>
  <c r="D204" i="19"/>
  <c r="D203" i="19"/>
  <c r="D202" i="19"/>
  <c r="D201" i="19"/>
  <c r="D200" i="19"/>
  <c r="L198" i="19"/>
  <c r="J198" i="19"/>
  <c r="H198" i="19"/>
  <c r="F198" i="19"/>
  <c r="D198" i="19"/>
  <c r="L197" i="19"/>
  <c r="J197" i="19"/>
  <c r="H197" i="19"/>
  <c r="F197" i="19"/>
  <c r="D197" i="19"/>
  <c r="L196" i="19"/>
  <c r="J196" i="19"/>
  <c r="H196" i="19"/>
  <c r="F196" i="19"/>
  <c r="D196" i="19"/>
  <c r="L151" i="19"/>
  <c r="J151" i="19"/>
  <c r="H151" i="19"/>
  <c r="F151" i="19"/>
  <c r="D151" i="19"/>
  <c r="L150" i="19"/>
  <c r="J150" i="19"/>
  <c r="H150" i="19"/>
  <c r="F150" i="19"/>
  <c r="D150" i="19"/>
  <c r="L149" i="19"/>
  <c r="J149" i="19"/>
  <c r="H149" i="19"/>
  <c r="F149" i="19"/>
  <c r="D149" i="19"/>
  <c r="L103" i="19"/>
  <c r="J103" i="19"/>
  <c r="H103" i="19"/>
  <c r="F103" i="19"/>
  <c r="D103" i="19"/>
  <c r="L102" i="19"/>
  <c r="J102" i="19"/>
  <c r="H102" i="19"/>
  <c r="F102" i="19"/>
  <c r="D102" i="19"/>
  <c r="L101" i="19"/>
  <c r="J101" i="19"/>
  <c r="H101" i="19"/>
  <c r="F101" i="19"/>
  <c r="D101" i="19"/>
  <c r="L56" i="19"/>
  <c r="J56" i="19"/>
  <c r="H56" i="19"/>
  <c r="F56" i="19"/>
  <c r="D56" i="19"/>
  <c r="L55" i="19"/>
  <c r="J55" i="19"/>
  <c r="H55" i="19"/>
  <c r="F55" i="19"/>
  <c r="D55" i="19"/>
  <c r="L54" i="19"/>
  <c r="J54" i="19"/>
  <c r="H54" i="19"/>
  <c r="F54" i="19"/>
  <c r="D54" i="19"/>
  <c r="L43" i="29"/>
  <c r="L42" i="29"/>
  <c r="L41" i="29"/>
  <c r="L40" i="29"/>
  <c r="L39" i="29"/>
  <c r="L38" i="29"/>
  <c r="L37" i="29"/>
  <c r="J36" i="29"/>
  <c r="J35" i="29"/>
  <c r="J34" i="29"/>
  <c r="J33" i="29"/>
  <c r="J32" i="29"/>
  <c r="J31" i="29"/>
  <c r="J30" i="29"/>
  <c r="J29" i="29"/>
  <c r="J28" i="29"/>
  <c r="J27" i="29"/>
  <c r="H26" i="29"/>
  <c r="H25" i="29"/>
  <c r="H24" i="29"/>
  <c r="H23" i="29"/>
  <c r="H22" i="29"/>
  <c r="H21" i="29"/>
  <c r="F20" i="29"/>
  <c r="F19" i="29"/>
  <c r="F18" i="29"/>
  <c r="F17" i="29"/>
  <c r="F16" i="29"/>
  <c r="F15" i="29"/>
  <c r="D14" i="29"/>
  <c r="D13" i="29"/>
  <c r="D12" i="29"/>
  <c r="D11" i="29"/>
  <c r="D10" i="29"/>
  <c r="L8" i="29"/>
  <c r="J8" i="29"/>
  <c r="H8" i="29"/>
  <c r="F8" i="29"/>
  <c r="D8" i="29"/>
  <c r="L7" i="29"/>
  <c r="J7" i="29"/>
  <c r="H7" i="29"/>
  <c r="F7" i="29"/>
  <c r="D7" i="29"/>
  <c r="L6" i="29"/>
  <c r="J6" i="29"/>
  <c r="H6" i="29"/>
  <c r="F6" i="29"/>
  <c r="D6" i="29"/>
  <c r="L43" i="28"/>
  <c r="L42" i="28"/>
  <c r="L41" i="28"/>
  <c r="L40" i="28"/>
  <c r="L39" i="28"/>
  <c r="L38" i="28"/>
  <c r="L37" i="28"/>
  <c r="J36" i="28"/>
  <c r="J35" i="28"/>
  <c r="J34" i="28"/>
  <c r="J33" i="28"/>
  <c r="J32" i="28"/>
  <c r="J31" i="28"/>
  <c r="J30" i="28"/>
  <c r="J29" i="28"/>
  <c r="J28" i="28"/>
  <c r="J27" i="28"/>
  <c r="H26" i="28"/>
  <c r="H25" i="28"/>
  <c r="H24" i="28"/>
  <c r="H23" i="28"/>
  <c r="H22" i="28"/>
  <c r="H21" i="28"/>
  <c r="F20" i="28"/>
  <c r="F19" i="28"/>
  <c r="F18" i="28"/>
  <c r="F17" i="28"/>
  <c r="F16" i="28"/>
  <c r="F15" i="28"/>
  <c r="D14" i="28"/>
  <c r="D13" i="28"/>
  <c r="D12" i="28"/>
  <c r="D11" i="28"/>
  <c r="D10" i="28"/>
  <c r="L8" i="28"/>
  <c r="J8" i="28"/>
  <c r="H8" i="28"/>
  <c r="F8" i="28"/>
  <c r="D8" i="28"/>
  <c r="L7" i="28"/>
  <c r="J7" i="28"/>
  <c r="H7" i="28"/>
  <c r="F7" i="28"/>
  <c r="D7" i="28"/>
  <c r="L6" i="28"/>
  <c r="J6" i="28"/>
  <c r="H6" i="28"/>
  <c r="F6" i="28"/>
  <c r="D6" i="28"/>
  <c r="J37" i="27"/>
  <c r="J36" i="27"/>
  <c r="J35" i="27"/>
  <c r="J34" i="27"/>
  <c r="J33" i="27"/>
  <c r="J32" i="27"/>
  <c r="J31" i="27"/>
  <c r="J30" i="27"/>
  <c r="J29" i="27"/>
  <c r="H27" i="27"/>
  <c r="H26" i="27"/>
  <c r="H25" i="27"/>
  <c r="H24" i="27"/>
  <c r="H23" i="27"/>
  <c r="F21" i="27"/>
  <c r="F20" i="27"/>
  <c r="F19" i="27"/>
  <c r="F18" i="27"/>
  <c r="F17" i="27"/>
  <c r="F16" i="27"/>
  <c r="J9" i="27"/>
  <c r="H9" i="27"/>
  <c r="F9" i="27"/>
  <c r="J8" i="27"/>
  <c r="H8" i="27"/>
  <c r="F8" i="27"/>
  <c r="J7" i="27"/>
  <c r="H7" i="27"/>
  <c r="F7" i="27"/>
  <c r="L44" i="25"/>
  <c r="L43" i="25"/>
  <c r="L42" i="25"/>
  <c r="L41" i="25"/>
  <c r="L40" i="25"/>
  <c r="L39" i="25"/>
  <c r="L38" i="25"/>
  <c r="J37" i="25"/>
  <c r="J36" i="25"/>
  <c r="J35" i="25"/>
  <c r="J34" i="25"/>
  <c r="J33" i="25"/>
  <c r="J32" i="25"/>
  <c r="J31" i="25"/>
  <c r="J30" i="25"/>
  <c r="J29" i="25"/>
  <c r="J28" i="25"/>
  <c r="H27" i="25"/>
  <c r="H26" i="25"/>
  <c r="H25" i="25"/>
  <c r="H24" i="25"/>
  <c r="H23" i="25"/>
  <c r="H22" i="25"/>
  <c r="F21" i="25"/>
  <c r="F20" i="25"/>
  <c r="F19" i="25"/>
  <c r="F18" i="25"/>
  <c r="F17" i="25"/>
  <c r="F16" i="25"/>
  <c r="D15" i="25"/>
  <c r="D14" i="25"/>
  <c r="D13" i="25"/>
  <c r="D12" i="25"/>
  <c r="D11" i="25"/>
  <c r="L9" i="25"/>
  <c r="J9" i="25"/>
  <c r="H9" i="25"/>
  <c r="F9" i="25"/>
  <c r="D9" i="25"/>
  <c r="L8" i="25"/>
  <c r="J8" i="25"/>
  <c r="H8" i="25"/>
  <c r="F8" i="25"/>
  <c r="D8" i="25"/>
  <c r="L7" i="25"/>
  <c r="J7" i="25"/>
  <c r="H7" i="25"/>
  <c r="F7" i="25"/>
  <c r="D7" i="25"/>
  <c r="L44" i="24"/>
  <c r="L43" i="24"/>
  <c r="L42" i="24"/>
  <c r="L41" i="24"/>
  <c r="L40" i="24"/>
  <c r="L39" i="24"/>
  <c r="L38" i="24"/>
  <c r="J37" i="24"/>
  <c r="J36" i="24"/>
  <c r="J35" i="24"/>
  <c r="J34" i="24"/>
  <c r="J33" i="24"/>
  <c r="J32" i="24"/>
  <c r="J31" i="24"/>
  <c r="J30" i="24"/>
  <c r="J29" i="24"/>
  <c r="J28" i="24"/>
  <c r="H27" i="24"/>
  <c r="H26" i="24"/>
  <c r="H25" i="24"/>
  <c r="H24" i="24"/>
  <c r="H23" i="24"/>
  <c r="H22" i="24"/>
  <c r="F21" i="24"/>
  <c r="F20" i="24"/>
  <c r="F19" i="24"/>
  <c r="F18" i="24"/>
  <c r="F17" i="24"/>
  <c r="F16" i="24"/>
  <c r="D15" i="24"/>
  <c r="D14" i="24"/>
  <c r="D13" i="24"/>
  <c r="D12" i="24"/>
  <c r="D11" i="24"/>
  <c r="L9" i="24"/>
  <c r="J9" i="24"/>
  <c r="H9" i="24"/>
  <c r="F9" i="24"/>
  <c r="D9" i="24"/>
  <c r="L8" i="24"/>
  <c r="J8" i="24"/>
  <c r="H8" i="24"/>
  <c r="F8" i="24"/>
  <c r="D8" i="24"/>
  <c r="L7" i="24"/>
  <c r="J7" i="24"/>
  <c r="H7" i="24"/>
  <c r="F7" i="24"/>
  <c r="D7" i="24"/>
  <c r="L44" i="23"/>
  <c r="L43" i="23"/>
  <c r="L42" i="23"/>
  <c r="L41" i="23"/>
  <c r="L40" i="23"/>
  <c r="L39" i="23"/>
  <c r="L38" i="23"/>
  <c r="J37" i="23"/>
  <c r="J36" i="23"/>
  <c r="J35" i="23"/>
  <c r="J34" i="23"/>
  <c r="J33" i="23"/>
  <c r="J32" i="23"/>
  <c r="J31" i="23"/>
  <c r="J30" i="23"/>
  <c r="J29" i="23"/>
  <c r="J28" i="23"/>
  <c r="H27" i="23"/>
  <c r="H26" i="23"/>
  <c r="H25" i="23"/>
  <c r="H24" i="23"/>
  <c r="H23" i="23"/>
  <c r="H22" i="23"/>
  <c r="F21" i="23"/>
  <c r="F20" i="23"/>
  <c r="F19" i="23"/>
  <c r="F18" i="23"/>
  <c r="F17" i="23"/>
  <c r="F16" i="23"/>
  <c r="D15" i="23"/>
  <c r="D14" i="23"/>
  <c r="D13" i="23"/>
  <c r="D12" i="23"/>
  <c r="D11" i="23"/>
  <c r="L9" i="23"/>
  <c r="J9" i="23"/>
  <c r="H9" i="23"/>
  <c r="F9" i="23"/>
  <c r="D9" i="23"/>
  <c r="L8" i="23"/>
  <c r="J8" i="23"/>
  <c r="H8" i="23"/>
  <c r="F8" i="23"/>
  <c r="D8" i="23"/>
  <c r="L7" i="23"/>
  <c r="J7" i="23"/>
  <c r="H7" i="23"/>
  <c r="F7" i="23"/>
  <c r="D7" i="23"/>
  <c r="L44" i="22"/>
  <c r="L43" i="22"/>
  <c r="L42" i="22"/>
  <c r="L41" i="22"/>
  <c r="L40" i="22"/>
  <c r="L39" i="22"/>
  <c r="L38" i="22"/>
  <c r="J37" i="22"/>
  <c r="J36" i="22"/>
  <c r="J35" i="22"/>
  <c r="J34" i="22"/>
  <c r="J33" i="22"/>
  <c r="J32" i="22"/>
  <c r="J31" i="22"/>
  <c r="J30" i="22"/>
  <c r="J29" i="22"/>
  <c r="J28" i="22"/>
  <c r="H27" i="22"/>
  <c r="H26" i="22"/>
  <c r="H25" i="22"/>
  <c r="H24" i="22"/>
  <c r="H23" i="22"/>
  <c r="H22" i="22"/>
  <c r="F21" i="22"/>
  <c r="F20" i="22"/>
  <c r="F19" i="22"/>
  <c r="F18" i="22"/>
  <c r="F17" i="22"/>
  <c r="F16" i="22"/>
  <c r="D15" i="22"/>
  <c r="D14" i="22"/>
  <c r="D13" i="22"/>
  <c r="D12" i="22"/>
  <c r="D11" i="22"/>
  <c r="L9" i="22"/>
  <c r="J9" i="22"/>
  <c r="H9" i="22"/>
  <c r="F9" i="22"/>
  <c r="D9" i="22"/>
  <c r="L8" i="22"/>
  <c r="J8" i="22"/>
  <c r="H8" i="22"/>
  <c r="F8" i="22"/>
  <c r="D8" i="22"/>
  <c r="L7" i="22"/>
  <c r="J7" i="22"/>
  <c r="H7" i="22"/>
  <c r="F7" i="22"/>
  <c r="D7" i="22"/>
  <c r="L44" i="21"/>
  <c r="L43" i="21"/>
  <c r="L42" i="21"/>
  <c r="L41" i="21"/>
  <c r="L40" i="21"/>
  <c r="L39" i="21"/>
  <c r="L38" i="21"/>
  <c r="J37" i="21"/>
  <c r="J36" i="21"/>
  <c r="J35" i="21"/>
  <c r="J34" i="21"/>
  <c r="J33" i="21"/>
  <c r="J32" i="21"/>
  <c r="J31" i="21"/>
  <c r="J30" i="21"/>
  <c r="J29" i="21"/>
  <c r="J28" i="21"/>
  <c r="H27" i="21"/>
  <c r="H26" i="21"/>
  <c r="H25" i="21"/>
  <c r="H24" i="21"/>
  <c r="H23" i="21"/>
  <c r="H22" i="21"/>
  <c r="F21" i="21"/>
  <c r="F20" i="21"/>
  <c r="F19" i="21"/>
  <c r="F18" i="21"/>
  <c r="F17" i="21"/>
  <c r="F16" i="21"/>
  <c r="D15" i="21"/>
  <c r="D14" i="21"/>
  <c r="D13" i="21"/>
  <c r="D12" i="21"/>
  <c r="D11" i="21"/>
  <c r="L9" i="21"/>
  <c r="J9" i="21"/>
  <c r="H9" i="21"/>
  <c r="F9" i="21"/>
  <c r="D9" i="21"/>
  <c r="L8" i="21"/>
  <c r="J8" i="21"/>
  <c r="H8" i="21"/>
  <c r="F8" i="21"/>
  <c r="D8" i="21"/>
  <c r="L7" i="21"/>
  <c r="J7" i="21"/>
  <c r="H7" i="21"/>
  <c r="F7" i="21"/>
  <c r="D7" i="21"/>
  <c r="L44" i="20"/>
  <c r="L43" i="20"/>
  <c r="L42" i="20"/>
  <c r="L41" i="20"/>
  <c r="L40" i="20"/>
  <c r="L39" i="20"/>
  <c r="L38" i="20"/>
  <c r="J37" i="20"/>
  <c r="J36" i="20"/>
  <c r="J35" i="20"/>
  <c r="J34" i="20"/>
  <c r="J33" i="20"/>
  <c r="J32" i="20"/>
  <c r="J31" i="20"/>
  <c r="J30" i="20"/>
  <c r="J29" i="20"/>
  <c r="J28" i="20"/>
  <c r="H27" i="20"/>
  <c r="H26" i="20"/>
  <c r="H25" i="20"/>
  <c r="H24" i="20"/>
  <c r="H23" i="20"/>
  <c r="H22" i="20"/>
  <c r="F21" i="20"/>
  <c r="F20" i="20"/>
  <c r="F19" i="20"/>
  <c r="F18" i="20"/>
  <c r="F17" i="20"/>
  <c r="F16" i="20"/>
  <c r="D15" i="20"/>
  <c r="D14" i="20"/>
  <c r="D13" i="20"/>
  <c r="D12" i="20"/>
  <c r="D11" i="20"/>
  <c r="L9" i="20"/>
  <c r="J9" i="20"/>
  <c r="H9" i="20"/>
  <c r="F9" i="20"/>
  <c r="D9" i="20"/>
  <c r="L8" i="20"/>
  <c r="J8" i="20"/>
  <c r="H8" i="20"/>
  <c r="F8" i="20"/>
  <c r="D8" i="20"/>
  <c r="L7" i="20"/>
  <c r="J7" i="20"/>
  <c r="H7" i="20"/>
  <c r="F7" i="20"/>
  <c r="D7" i="20"/>
  <c r="L9" i="19"/>
  <c r="J9" i="19"/>
  <c r="H9" i="19"/>
  <c r="F9" i="19"/>
  <c r="D9" i="19"/>
  <c r="L8" i="19"/>
  <c r="J8" i="19"/>
  <c r="H8" i="19"/>
  <c r="F8" i="19"/>
  <c r="D8" i="19"/>
  <c r="L7" i="19"/>
  <c r="J7" i="19"/>
  <c r="H7" i="19"/>
  <c r="F7" i="19"/>
  <c r="D7" i="19"/>
  <c r="L43" i="13"/>
  <c r="L42" i="13"/>
  <c r="L41" i="13"/>
  <c r="L40" i="13"/>
  <c r="L39" i="13"/>
  <c r="L38" i="13"/>
  <c r="L37" i="13"/>
  <c r="J36" i="13"/>
  <c r="J35" i="13"/>
  <c r="J34" i="13"/>
  <c r="J33" i="13"/>
  <c r="J32" i="13"/>
  <c r="J31" i="13"/>
  <c r="J30" i="13"/>
  <c r="J29" i="13"/>
  <c r="J28" i="13"/>
  <c r="J27" i="13"/>
  <c r="H26" i="13"/>
  <c r="H25" i="13"/>
  <c r="H24" i="13"/>
  <c r="H23" i="13"/>
  <c r="H22" i="13"/>
  <c r="F20" i="13"/>
  <c r="F19" i="13"/>
  <c r="F18" i="13"/>
  <c r="F17" i="13"/>
  <c r="F16" i="13"/>
  <c r="F15" i="13"/>
  <c r="D14" i="13"/>
  <c r="D13" i="13"/>
  <c r="D12" i="13"/>
  <c r="D11" i="13"/>
  <c r="L8" i="13"/>
  <c r="J8" i="13"/>
  <c r="H8" i="13"/>
  <c r="F8" i="13"/>
  <c r="D8" i="13"/>
  <c r="L7" i="13"/>
  <c r="J7" i="13"/>
  <c r="H7" i="13"/>
  <c r="F7" i="13"/>
  <c r="D7" i="13"/>
  <c r="L6" i="13"/>
  <c r="J6" i="13"/>
  <c r="H6" i="13"/>
  <c r="F6" i="13"/>
  <c r="D6" i="13"/>
  <c r="D11" i="12"/>
  <c r="D12" i="12"/>
  <c r="D13" i="12"/>
  <c r="D14" i="12"/>
  <c r="D15" i="12"/>
  <c r="F16" i="12"/>
  <c r="F17" i="12"/>
  <c r="F18" i="12"/>
  <c r="F19" i="12"/>
  <c r="F20" i="12"/>
  <c r="F21" i="12"/>
  <c r="H22" i="12"/>
  <c r="H23" i="12"/>
  <c r="H24" i="12"/>
  <c r="H25" i="12"/>
  <c r="H26" i="12"/>
  <c r="H27" i="12"/>
  <c r="J28" i="12"/>
  <c r="J29" i="12"/>
  <c r="J30" i="12"/>
  <c r="J31" i="12"/>
  <c r="J32" i="12"/>
  <c r="J33" i="12"/>
  <c r="J34" i="12"/>
  <c r="J35" i="12"/>
  <c r="J36" i="12"/>
  <c r="J37" i="12"/>
  <c r="L38" i="12"/>
  <c r="L39" i="12"/>
  <c r="L40" i="12"/>
  <c r="L41" i="12"/>
  <c r="L42" i="12"/>
  <c r="L43" i="12"/>
  <c r="L44" i="12"/>
  <c r="L9" i="12"/>
  <c r="J9" i="12"/>
  <c r="H9" i="12"/>
  <c r="F9" i="12"/>
  <c r="D9" i="12"/>
  <c r="L8" i="12"/>
  <c r="J8" i="12"/>
  <c r="H8" i="12"/>
  <c r="F8" i="12"/>
  <c r="D8" i="12"/>
  <c r="L7" i="12"/>
  <c r="J7" i="12"/>
  <c r="H7" i="12"/>
  <c r="F7" i="12"/>
  <c r="D7" i="12"/>
  <c r="L43" i="3"/>
  <c r="L42" i="3"/>
  <c r="L41" i="3"/>
  <c r="L40" i="3"/>
  <c r="L39" i="3"/>
  <c r="L38" i="3"/>
  <c r="L37" i="3"/>
  <c r="L8" i="3"/>
  <c r="L7" i="3"/>
  <c r="L6" i="3"/>
  <c r="F15" i="1" l="1"/>
  <c r="L43" i="11"/>
  <c r="L42" i="11"/>
  <c r="L41" i="11"/>
  <c r="L40" i="11"/>
  <c r="L39" i="11"/>
  <c r="L38" i="11"/>
  <c r="L37" i="11"/>
  <c r="J36" i="11"/>
  <c r="J35" i="11"/>
  <c r="J34" i="11"/>
  <c r="J33" i="11"/>
  <c r="J32" i="11"/>
  <c r="J31" i="11"/>
  <c r="J30" i="11"/>
  <c r="J29" i="11"/>
  <c r="J28" i="11"/>
  <c r="J27" i="11"/>
  <c r="H26" i="11"/>
  <c r="H25" i="11"/>
  <c r="H24" i="11"/>
  <c r="H23" i="11"/>
  <c r="H22" i="11"/>
  <c r="H21" i="11"/>
  <c r="F20" i="11"/>
  <c r="F19" i="11"/>
  <c r="F18" i="11"/>
  <c r="F17" i="11"/>
  <c r="F16" i="11"/>
  <c r="F15" i="11"/>
  <c r="D14" i="11"/>
  <c r="D13" i="11"/>
  <c r="D12" i="11"/>
  <c r="D11" i="11"/>
  <c r="D10" i="11"/>
  <c r="L8" i="11"/>
  <c r="J8" i="11"/>
  <c r="H8" i="11"/>
  <c r="F8" i="11"/>
  <c r="D8" i="11"/>
  <c r="L7" i="11"/>
  <c r="J7" i="11"/>
  <c r="H7" i="11"/>
  <c r="F7" i="11"/>
  <c r="D7" i="11"/>
  <c r="L6" i="11"/>
  <c r="J6" i="11"/>
  <c r="H6" i="11"/>
  <c r="F6" i="11"/>
  <c r="D6" i="11"/>
  <c r="L43" i="10"/>
  <c r="L42" i="10"/>
  <c r="L41" i="10"/>
  <c r="L40" i="10"/>
  <c r="L39" i="10"/>
  <c r="L38" i="10"/>
  <c r="L37" i="10"/>
  <c r="J36" i="10"/>
  <c r="J35" i="10"/>
  <c r="J34" i="10"/>
  <c r="J33" i="10"/>
  <c r="J32" i="10"/>
  <c r="J31" i="10"/>
  <c r="J30" i="10"/>
  <c r="J29" i="10"/>
  <c r="J28" i="10"/>
  <c r="J27" i="10"/>
  <c r="H26" i="10"/>
  <c r="H25" i="10"/>
  <c r="H24" i="10"/>
  <c r="H23" i="10"/>
  <c r="H22" i="10"/>
  <c r="H21" i="10"/>
  <c r="F20" i="10"/>
  <c r="F19" i="10"/>
  <c r="F18" i="10"/>
  <c r="F17" i="10"/>
  <c r="F16" i="10"/>
  <c r="F15" i="10"/>
  <c r="D14" i="10"/>
  <c r="D13" i="10"/>
  <c r="D12" i="10"/>
  <c r="D11" i="10"/>
  <c r="D10" i="10"/>
  <c r="L8" i="10"/>
  <c r="J8" i="10"/>
  <c r="H8" i="10"/>
  <c r="F8" i="10"/>
  <c r="D8" i="10"/>
  <c r="L7" i="10"/>
  <c r="J7" i="10"/>
  <c r="H7" i="10"/>
  <c r="F7" i="10"/>
  <c r="D7" i="10"/>
  <c r="L6" i="10"/>
  <c r="J6" i="10"/>
  <c r="H6" i="10"/>
  <c r="F6" i="10"/>
  <c r="D6" i="10"/>
  <c r="L43" i="9"/>
  <c r="L42" i="9"/>
  <c r="L41" i="9"/>
  <c r="L40" i="9"/>
  <c r="L39" i="9"/>
  <c r="L38" i="9"/>
  <c r="L37" i="9"/>
  <c r="J36" i="9"/>
  <c r="J35" i="9"/>
  <c r="J34" i="9"/>
  <c r="J33" i="9"/>
  <c r="J32" i="9"/>
  <c r="J31" i="9"/>
  <c r="J30" i="9"/>
  <c r="J29" i="9"/>
  <c r="J28" i="9"/>
  <c r="J27" i="9"/>
  <c r="H26" i="9"/>
  <c r="H25" i="9"/>
  <c r="H24" i="9"/>
  <c r="H23" i="9"/>
  <c r="H22" i="9"/>
  <c r="H21" i="9"/>
  <c r="F20" i="9"/>
  <c r="F19" i="9"/>
  <c r="F18" i="9"/>
  <c r="F17" i="9"/>
  <c r="F16" i="9"/>
  <c r="F15" i="9"/>
  <c r="D14" i="9"/>
  <c r="D13" i="9"/>
  <c r="D12" i="9"/>
  <c r="D11" i="9"/>
  <c r="D10" i="9"/>
  <c r="L8" i="9"/>
  <c r="J8" i="9"/>
  <c r="H8" i="9"/>
  <c r="F8" i="9"/>
  <c r="D8" i="9"/>
  <c r="L7" i="9"/>
  <c r="J7" i="9"/>
  <c r="H7" i="9"/>
  <c r="F7" i="9"/>
  <c r="D7" i="9"/>
  <c r="L6" i="9"/>
  <c r="J6" i="9"/>
  <c r="H6" i="9"/>
  <c r="F6" i="9"/>
  <c r="D6" i="9"/>
  <c r="L44" i="8"/>
  <c r="L43" i="8"/>
  <c r="L42" i="8"/>
  <c r="L41" i="8"/>
  <c r="L40" i="8"/>
  <c r="L39" i="8"/>
  <c r="L38" i="8"/>
  <c r="J37" i="8"/>
  <c r="J36" i="8"/>
  <c r="J35" i="8"/>
  <c r="J34" i="8"/>
  <c r="J33" i="8"/>
  <c r="J32" i="8"/>
  <c r="J31" i="8"/>
  <c r="J30" i="8"/>
  <c r="J29" i="8"/>
  <c r="J28" i="8"/>
  <c r="H27" i="8"/>
  <c r="H26" i="8"/>
  <c r="H25" i="8"/>
  <c r="H24" i="8"/>
  <c r="H23" i="8"/>
  <c r="H22" i="8"/>
  <c r="F21" i="8"/>
  <c r="F20" i="8"/>
  <c r="F19" i="8"/>
  <c r="F18" i="8"/>
  <c r="F17" i="8"/>
  <c r="F16" i="8"/>
  <c r="D15" i="8"/>
  <c r="D14" i="8"/>
  <c r="D13" i="8"/>
  <c r="D12" i="8"/>
  <c r="D11" i="8"/>
  <c r="L9" i="8"/>
  <c r="J9" i="8"/>
  <c r="H9" i="8"/>
  <c r="F9" i="8"/>
  <c r="D9" i="8"/>
  <c r="L8" i="8"/>
  <c r="J8" i="8"/>
  <c r="H8" i="8"/>
  <c r="F8" i="8"/>
  <c r="D8" i="8"/>
  <c r="L7" i="8"/>
  <c r="J7" i="8"/>
  <c r="H7" i="8"/>
  <c r="F7" i="8"/>
  <c r="D7" i="8"/>
  <c r="L43" i="7"/>
  <c r="L42" i="7"/>
  <c r="L41" i="7"/>
  <c r="L40" i="7"/>
  <c r="L39" i="7"/>
  <c r="L38" i="7"/>
  <c r="L37" i="7"/>
  <c r="J36" i="7"/>
  <c r="J35" i="7"/>
  <c r="J34" i="7"/>
  <c r="J33" i="7"/>
  <c r="J32" i="7"/>
  <c r="J31" i="7"/>
  <c r="J30" i="7"/>
  <c r="J29" i="7"/>
  <c r="J28" i="7"/>
  <c r="J27" i="7"/>
  <c r="H26" i="7"/>
  <c r="H25" i="7"/>
  <c r="H24" i="7"/>
  <c r="H23" i="7"/>
  <c r="H22" i="7"/>
  <c r="H21" i="7"/>
  <c r="F20" i="7"/>
  <c r="F19" i="7"/>
  <c r="F18" i="7"/>
  <c r="F17" i="7"/>
  <c r="F16" i="7"/>
  <c r="F15" i="7"/>
  <c r="D14" i="7"/>
  <c r="D13" i="7"/>
  <c r="D12" i="7"/>
  <c r="D11" i="7"/>
  <c r="D10" i="7"/>
  <c r="L8" i="7"/>
  <c r="J8" i="7"/>
  <c r="H8" i="7"/>
  <c r="F8" i="7"/>
  <c r="D8" i="7"/>
  <c r="L7" i="7"/>
  <c r="J7" i="7"/>
  <c r="H7" i="7"/>
  <c r="F7" i="7"/>
  <c r="D7" i="7"/>
  <c r="L6" i="7"/>
  <c r="J6" i="7"/>
  <c r="H6" i="7"/>
  <c r="F6" i="7"/>
  <c r="D6" i="7"/>
  <c r="L43" i="6"/>
  <c r="L42" i="6"/>
  <c r="L41" i="6"/>
  <c r="L40" i="6"/>
  <c r="L39" i="6"/>
  <c r="L38" i="6"/>
  <c r="L37" i="6"/>
  <c r="J36" i="6"/>
  <c r="J35" i="6"/>
  <c r="J34" i="6"/>
  <c r="J33" i="6"/>
  <c r="J32" i="6"/>
  <c r="J31" i="6"/>
  <c r="J30" i="6"/>
  <c r="J29" i="6"/>
  <c r="J28" i="6"/>
  <c r="J27" i="6"/>
  <c r="H26" i="6"/>
  <c r="H25" i="6"/>
  <c r="H24" i="6"/>
  <c r="H23" i="6"/>
  <c r="H22" i="6"/>
  <c r="H21" i="6"/>
  <c r="F20" i="6"/>
  <c r="F19" i="6"/>
  <c r="F18" i="6"/>
  <c r="F17" i="6"/>
  <c r="F16" i="6"/>
  <c r="F15" i="6"/>
  <c r="D14" i="6"/>
  <c r="D13" i="6"/>
  <c r="D12" i="6"/>
  <c r="D11" i="6"/>
  <c r="D10" i="6"/>
  <c r="L8" i="6"/>
  <c r="J8" i="6"/>
  <c r="H8" i="6"/>
  <c r="F8" i="6"/>
  <c r="D8" i="6"/>
  <c r="L7" i="6"/>
  <c r="J7" i="6"/>
  <c r="H7" i="6"/>
  <c r="F7" i="6"/>
  <c r="D7" i="6"/>
  <c r="L6" i="6"/>
  <c r="J6" i="6"/>
  <c r="H6" i="6"/>
  <c r="F6" i="6"/>
  <c r="D6" i="6"/>
  <c r="L43" i="5"/>
  <c r="L42" i="5"/>
  <c r="L41" i="5"/>
  <c r="L40" i="5"/>
  <c r="L39" i="5"/>
  <c r="L38" i="5"/>
  <c r="L37" i="5"/>
  <c r="J36" i="5"/>
  <c r="J35" i="5"/>
  <c r="J34" i="5"/>
  <c r="J33" i="5"/>
  <c r="J32" i="5"/>
  <c r="J31" i="5"/>
  <c r="J30" i="5"/>
  <c r="J29" i="5"/>
  <c r="J28" i="5"/>
  <c r="J27" i="5"/>
  <c r="H26" i="5"/>
  <c r="H25" i="5"/>
  <c r="H24" i="5"/>
  <c r="H23" i="5"/>
  <c r="H22" i="5"/>
  <c r="H21" i="5"/>
  <c r="F20" i="5"/>
  <c r="F19" i="5"/>
  <c r="F18" i="5"/>
  <c r="F17" i="5"/>
  <c r="F16" i="5"/>
  <c r="F15" i="5"/>
  <c r="D14" i="5"/>
  <c r="D13" i="5"/>
  <c r="D12" i="5"/>
  <c r="D11" i="5"/>
  <c r="D10" i="5"/>
  <c r="L8" i="5"/>
  <c r="J8" i="5"/>
  <c r="H8" i="5"/>
  <c r="F8" i="5"/>
  <c r="D8" i="5"/>
  <c r="L7" i="5"/>
  <c r="J7" i="5"/>
  <c r="H7" i="5"/>
  <c r="F7" i="5"/>
  <c r="D7" i="5"/>
  <c r="L6" i="5"/>
  <c r="J6" i="5"/>
  <c r="H6" i="5"/>
  <c r="F6" i="5"/>
  <c r="D6" i="5"/>
  <c r="L43" i="4"/>
  <c r="L42" i="4"/>
  <c r="L41" i="4"/>
  <c r="L40" i="4"/>
  <c r="L39" i="4"/>
  <c r="L38" i="4"/>
  <c r="L37" i="4"/>
  <c r="J36" i="4"/>
  <c r="J35" i="4"/>
  <c r="J34" i="4"/>
  <c r="J33" i="4"/>
  <c r="J32" i="4"/>
  <c r="J31" i="4"/>
  <c r="J30" i="4"/>
  <c r="J29" i="4"/>
  <c r="J28" i="4"/>
  <c r="J27" i="4"/>
  <c r="H26" i="4"/>
  <c r="H25" i="4"/>
  <c r="H24" i="4"/>
  <c r="H23" i="4"/>
  <c r="H22" i="4"/>
  <c r="H21" i="4"/>
  <c r="F20" i="4"/>
  <c r="F19" i="4"/>
  <c r="F18" i="4"/>
  <c r="F17" i="4"/>
  <c r="F16" i="4"/>
  <c r="F15" i="4"/>
  <c r="D14" i="4"/>
  <c r="D13" i="4"/>
  <c r="D12" i="4"/>
  <c r="D11" i="4"/>
  <c r="D10" i="4"/>
  <c r="L8" i="4"/>
  <c r="J8" i="4"/>
  <c r="H8" i="4"/>
  <c r="F8" i="4"/>
  <c r="D8" i="4"/>
  <c r="L7" i="4"/>
  <c r="J7" i="4"/>
  <c r="H7" i="4"/>
  <c r="F7" i="4"/>
  <c r="D7" i="4"/>
  <c r="L6" i="4"/>
  <c r="J6" i="4"/>
  <c r="H6" i="4"/>
  <c r="F6" i="4"/>
  <c r="D6" i="4"/>
  <c r="J36" i="3"/>
  <c r="J35" i="3"/>
  <c r="J34" i="3"/>
  <c r="J33" i="3"/>
  <c r="J32" i="3"/>
  <c r="J31" i="3"/>
  <c r="J30" i="3"/>
  <c r="J29" i="3"/>
  <c r="J28" i="3"/>
  <c r="J27" i="3"/>
  <c r="H26" i="3"/>
  <c r="H25" i="3"/>
  <c r="H24" i="3"/>
  <c r="H23" i="3"/>
  <c r="H22" i="3"/>
  <c r="H21" i="3"/>
  <c r="F20" i="3"/>
  <c r="F19" i="3"/>
  <c r="F18" i="3"/>
  <c r="F17" i="3"/>
  <c r="F16" i="3"/>
  <c r="F15" i="3"/>
  <c r="D14" i="3"/>
  <c r="D13" i="3"/>
  <c r="D12" i="3"/>
  <c r="D11" i="3"/>
  <c r="D10" i="3"/>
  <c r="J8" i="3"/>
  <c r="H8" i="3"/>
  <c r="F8" i="3"/>
  <c r="D8" i="3"/>
  <c r="J7" i="3"/>
  <c r="H7" i="3"/>
  <c r="F7" i="3"/>
  <c r="D7" i="3"/>
  <c r="J6" i="3"/>
  <c r="H6" i="3"/>
  <c r="F6" i="3"/>
  <c r="D6" i="3"/>
  <c r="L43" i="1" l="1"/>
  <c r="L42" i="1"/>
  <c r="L41" i="1"/>
  <c r="L40" i="1"/>
  <c r="L39" i="1"/>
  <c r="L38" i="1"/>
  <c r="L37" i="1"/>
  <c r="J36" i="1"/>
  <c r="J35" i="1"/>
  <c r="J34" i="1"/>
  <c r="J33" i="1"/>
  <c r="J32" i="1"/>
  <c r="J31" i="1"/>
  <c r="J30" i="1"/>
  <c r="J29" i="1"/>
  <c r="J28" i="1"/>
  <c r="J27" i="1"/>
  <c r="H26" i="1"/>
  <c r="H25" i="1"/>
  <c r="H24" i="1"/>
  <c r="H23" i="1"/>
  <c r="H22" i="1"/>
  <c r="H21" i="1"/>
  <c r="F20" i="1"/>
  <c r="F19" i="1"/>
  <c r="F18" i="1"/>
  <c r="F17" i="1"/>
  <c r="F16" i="1"/>
  <c r="D14" i="1"/>
  <c r="D13" i="1"/>
  <c r="D12" i="1"/>
  <c r="D11" i="1"/>
  <c r="D10" i="1"/>
  <c r="L8" i="1" l="1"/>
  <c r="L7" i="1"/>
  <c r="L6" i="1"/>
  <c r="J8" i="1"/>
  <c r="J7" i="1"/>
  <c r="J6" i="1"/>
  <c r="H8" i="1"/>
  <c r="H7" i="1"/>
  <c r="H6" i="1"/>
  <c r="F8" i="1"/>
  <c r="F7" i="1"/>
  <c r="F6" i="1"/>
  <c r="D8" i="1"/>
  <c r="D7" i="1"/>
  <c r="D6" i="1"/>
</calcChain>
</file>

<file path=xl/sharedStrings.xml><?xml version="1.0" encoding="utf-8"?>
<sst xmlns="http://schemas.openxmlformats.org/spreadsheetml/2006/main" count="3643" uniqueCount="123">
  <si>
    <t>Ano</t>
  </si>
  <si>
    <t>Dia da Eleição</t>
  </si>
  <si>
    <t>N.º</t>
  </si>
  <si>
    <t>%</t>
  </si>
  <si>
    <t>Inscritos</t>
  </si>
  <si>
    <t xml:space="preserve">Votantes </t>
  </si>
  <si>
    <t>Brancos</t>
  </si>
  <si>
    <t>Nulos</t>
  </si>
  <si>
    <t>Jorge Sampaio</t>
  </si>
  <si>
    <t>Ferreira Amaral</t>
  </si>
  <si>
    <t>Fernando Rosas</t>
  </si>
  <si>
    <t>Garcia Pereira</t>
  </si>
  <si>
    <t>António Abreu</t>
  </si>
  <si>
    <t>Cavaco Silva</t>
  </si>
  <si>
    <t>Manuel Alegre</t>
  </si>
  <si>
    <t>Mário Soares</t>
  </si>
  <si>
    <t>Francisco Louçã</t>
  </si>
  <si>
    <t>Jerónimo Sousa</t>
  </si>
  <si>
    <t>José Coelho</t>
  </si>
  <si>
    <t>Fernando Nobre</t>
  </si>
  <si>
    <t>Francisco Lopes</t>
  </si>
  <si>
    <t>Defensor Moura</t>
  </si>
  <si>
    <t>Marcelo Rebelo Sousa</t>
  </si>
  <si>
    <t>Edgar Silva</t>
  </si>
  <si>
    <t>Sampaio da Nóvoa</t>
  </si>
  <si>
    <t>Marisa Matias</t>
  </si>
  <si>
    <t>Paulo de Morais</t>
  </si>
  <si>
    <t>Maria de Belém</t>
  </si>
  <si>
    <t>Vitorino Silva</t>
  </si>
  <si>
    <t>Henrique Neto</t>
  </si>
  <si>
    <t>Jorge Sequeira</t>
  </si>
  <si>
    <t>Cândido Ferreira</t>
  </si>
  <si>
    <t>Ana Gomes</t>
  </si>
  <si>
    <t>Tiago Mayan Gonçalves</t>
  </si>
  <si>
    <t>João Ferreira</t>
  </si>
  <si>
    <t>André Ventura</t>
  </si>
  <si>
    <t>Candidatos</t>
  </si>
  <si>
    <t xml:space="preserve">  </t>
  </si>
  <si>
    <r>
      <t xml:space="preserve">Fonte: </t>
    </r>
    <r>
      <rPr>
        <sz val="8"/>
        <color theme="1"/>
        <rFont val="Arial"/>
        <family val="2"/>
      </rPr>
      <t>Ministério da Administração Interna (2001-2021)</t>
    </r>
  </si>
  <si>
    <r>
      <t xml:space="preserve">Fonte: </t>
    </r>
    <r>
      <rPr>
        <sz val="8"/>
        <color theme="1"/>
        <rFont val="Arial"/>
        <family val="2"/>
      </rPr>
      <t>Ministério da Administração Interna (2001-2021)</t>
    </r>
    <r>
      <rPr>
        <b/>
        <sz val="8"/>
        <color theme="1"/>
        <rFont val="Arial"/>
        <family val="2"/>
      </rPr>
      <t/>
    </r>
  </si>
  <si>
    <r>
      <t>Fonte:</t>
    </r>
    <r>
      <rPr>
        <sz val="8"/>
        <color theme="1"/>
        <rFont val="Arial"/>
        <family val="2"/>
      </rPr>
      <t xml:space="preserve"> Ministério da Administração Interna (2001-2021)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</si>
  <si>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Só existem dados  para as presidenciais, para a Região Autónoma da Madeira, por concelho, a partir de 2001 e apenas no site do Ministério da Administração Interna.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</si>
  <si>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Só existem dados  para as presidenciais, para a Região Autónoma da Madeira, por concelho, a partir de 2001 e apenas no site do Ministério da Administração Interna.</t>
    </r>
  </si>
  <si>
    <t xml:space="preserve"> </t>
  </si>
  <si>
    <t xml:space="preserve">   </t>
  </si>
  <si>
    <t>Presidenciais por Freguesia - Arco da Calheta</t>
  </si>
  <si>
    <t>Presidenciais por Freguesia - Calheta</t>
  </si>
  <si>
    <t>Presidenciais por Freguesia - Estreito da Calheta</t>
  </si>
  <si>
    <t>Presidenciais por Freguesia - Fajã da Ovelha</t>
  </si>
  <si>
    <t>Presidenciais por Freguesia - Jardim do Mar</t>
  </si>
  <si>
    <t>Presidenciais por Freguesia - Paul do Mar</t>
  </si>
  <si>
    <t>Presidenciais por Freguesia - Ponta do Pargo</t>
  </si>
  <si>
    <t>Presidenciais por Freguesia - Prazeres</t>
  </si>
  <si>
    <t>Presidenciais por Freguesia - Câmara De Lobos</t>
  </si>
  <si>
    <t>Presidenciais por Freguesia - Curral das Freiras</t>
  </si>
  <si>
    <t>Presidenciais por Freguesia - Estreito de Câmara De Lobos</t>
  </si>
  <si>
    <t>Presidenciais por Freguesia - Jardim da Serra</t>
  </si>
  <si>
    <t>Presidenciais por Freguesia - Quinta Grande</t>
  </si>
  <si>
    <t>Presidenciais por Freguesia - Imaculado Coração de Maria</t>
  </si>
  <si>
    <t>Presidenciais por Freguesia - Monte</t>
  </si>
  <si>
    <t>Presidenciais por Freguesia - Santa Luzia</t>
  </si>
  <si>
    <t>Presidenciais por Freguesia - Santa Maria Maior</t>
  </si>
  <si>
    <t>Presidenciais por Freguesia - Santo António</t>
  </si>
  <si>
    <t>Presidenciais por Freguesia - São Gonçalo</t>
  </si>
  <si>
    <t>Presidenciais por Freguesia - São Martinho</t>
  </si>
  <si>
    <t>Presidenciais por Freguesia - Sé</t>
  </si>
  <si>
    <t>Presidenciais por Freguesia - Machico</t>
  </si>
  <si>
    <t>Presidenciais por Freguesia - Água de Pena</t>
  </si>
  <si>
    <t>Presidenciais por Freguesia - Caniçal</t>
  </si>
  <si>
    <t>Presidenciais por Freguesia - Porto da Cruz</t>
  </si>
  <si>
    <t>Presidenciais por Freguesia - Santo António da Serra</t>
  </si>
  <si>
    <t>Presidenciais por Freguesia - Ponta Do Sol</t>
  </si>
  <si>
    <t>Presidenciais por Freguesia - Canhas</t>
  </si>
  <si>
    <t>Presidenciais por Freguesia - Madalena do Mar</t>
  </si>
  <si>
    <t>Presidenciais por Freguesia - Porto Moniz</t>
  </si>
  <si>
    <t>Presidenciais por Freguesia - Achadas da Cruz</t>
  </si>
  <si>
    <t>Presidenciais por Freguesia - Ribeira da Janela</t>
  </si>
  <si>
    <t>Presidenciais por Freguesia - Seixal</t>
  </si>
  <si>
    <t>Presidenciais por Freguesia - Ribeira Brava</t>
  </si>
  <si>
    <t>Presidenciais por Freguesia - Campanário</t>
  </si>
  <si>
    <t>Presidenciais por Freguesia - Serra de Água</t>
  </si>
  <si>
    <t>Presidenciais por Freguesia - Tabua</t>
  </si>
  <si>
    <t>Presidenciais por Freguesia - Santa Cruz</t>
  </si>
  <si>
    <t>Presidenciais por Freguesia - Camacha</t>
  </si>
  <si>
    <t>Presidenciais por Freguesia - Caniço</t>
  </si>
  <si>
    <t>Presidenciais por Freguesia - Gaula</t>
  </si>
  <si>
    <t>Presidenciais por Freguesia - Santana</t>
  </si>
  <si>
    <t>Presidenciais por Freguesia - Arco de São Jorge</t>
  </si>
  <si>
    <t>Presidenciais por Freguesia - Faial</t>
  </si>
  <si>
    <t>Presidenciais por Freguesia - São Jorge</t>
  </si>
  <si>
    <t>Presidenciais por Freguesia - São Roque do Faial</t>
  </si>
  <si>
    <t>Presidenciais por Freguesia - Ilha</t>
  </si>
  <si>
    <t>Presidenciais por Freguesia - São Vicente</t>
  </si>
  <si>
    <t>Presidenciais por Freguesia - Boaventura</t>
  </si>
  <si>
    <t>Presidenciais por Freguesia - Ponta Delgada</t>
  </si>
  <si>
    <t>Presidenciais por Freguesia - Porto Santo</t>
  </si>
  <si>
    <t>1. Eleições Presidenciais - Região Autónoma da Madeira</t>
  </si>
  <si>
    <t>2. Calheta - Município</t>
  </si>
  <si>
    <t>2.1 Calheta – Freguesias</t>
  </si>
  <si>
    <t>3. Câmara de Lobos – Município</t>
  </si>
  <si>
    <t>3.1 Câmara de Lobos – Freguesias</t>
  </si>
  <si>
    <t>4. Funchal – Município</t>
  </si>
  <si>
    <t>4.1 Funchal – Freguesias</t>
  </si>
  <si>
    <t>5. Machico – Município</t>
  </si>
  <si>
    <t>5.1 Machico – Freguesias</t>
  </si>
  <si>
    <t>6. Ponta do Sol – Município</t>
  </si>
  <si>
    <t>6.1 Ponta do Sol – Freguesias</t>
  </si>
  <si>
    <t>7. Porto Moniz – Município</t>
  </si>
  <si>
    <t>7.1 Porto Moniz – Freguesias</t>
  </si>
  <si>
    <t>8. Ribeira Brava – Município</t>
  </si>
  <si>
    <t>8.1 Ribeira Brava – Freguesias</t>
  </si>
  <si>
    <t xml:space="preserve">9. Santa Cruz – Município </t>
  </si>
  <si>
    <t>9.1 Santa Cruz – Freguesias</t>
  </si>
  <si>
    <t xml:space="preserve">10. Santana – Município </t>
  </si>
  <si>
    <t>10.1 Santana – Freguesias</t>
  </si>
  <si>
    <t>11. São Vicente – Município</t>
  </si>
  <si>
    <t>11.1 São Vicente – Freguesias</t>
  </si>
  <si>
    <t>12. Porto Santo - Município</t>
  </si>
  <si>
    <t>12.1 Porto Santo – Freguesia</t>
  </si>
  <si>
    <t>(Voltar ao Índice)</t>
  </si>
  <si>
    <t>Presidenciais por Freguesia - São Pedro</t>
  </si>
  <si>
    <t>Presidenciais por Freguesia - São Roque</t>
  </si>
  <si>
    <t>Resultados das Eleições Presidenciais - 2001-2021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</si>
</sst>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"/>
    <numFmt numFmtId="165" formatCode="###.000000\ ###"/>
  </numFmts>
  <fonts count="10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theme="10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5406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164" fontId="4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4" fillId="4" borderId="13" xfId="0" applyNumberFormat="1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0" fillId="4" borderId="0" xfId="0" applyFill="1"/>
    <xf numFmtId="0" fontId="2" fillId="4" borderId="0" xfId="0" applyFont="1" applyFill="1" applyAlignment="1">
      <alignment horizontal="center"/>
    </xf>
    <xf numFmtId="164" fontId="4" fillId="4" borderId="0" xfId="0" applyNumberFormat="1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/>
    <xf numFmtId="0" fontId="5" fillId="4" borderId="0" xfId="0" applyFont="1" applyFill="1"/>
    <xf numFmtId="2" fontId="4" fillId="4" borderId="0" xfId="0" applyNumberFormat="1" applyFont="1" applyFill="1"/>
    <xf numFmtId="164" fontId="4" fillId="4" borderId="11" xfId="0" applyNumberFormat="1" applyFont="1" applyFill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16" fontId="2" fillId="4" borderId="0" xfId="0" applyNumberFormat="1" applyFont="1" applyFill="1" applyAlignment="1">
      <alignment horizontal="center"/>
    </xf>
    <xf numFmtId="0" fontId="2" fillId="4" borderId="0" xfId="0" applyFont="1" applyFill="1"/>
    <xf numFmtId="16" fontId="2" fillId="4" borderId="0" xfId="0" applyNumberFormat="1" applyFont="1" applyFill="1"/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16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" fontId="2" fillId="2" borderId="8" xfId="0" applyNumberFormat="1" applyFont="1" applyFill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16" fontId="2" fillId="2" borderId="16" xfId="0" applyNumberFormat="1" applyFont="1" applyFill="1" applyBorder="1" applyAlignment="1">
      <alignment horizontal="center" vertical="center"/>
    </xf>
    <xf numFmtId="0" fontId="6" fillId="4" borderId="0" xfId="1" applyFill="1"/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154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2B7A-A7BB-4A34-B6B1-0E13780758AA}">
  <dimension ref="B1:B26"/>
  <sheetViews>
    <sheetView showGridLines="0" tabSelected="1" workbookViewId="0">
      <selection activeCell="B1" sqref="B1"/>
    </sheetView>
  </sheetViews>
  <sheetFormatPr defaultRowHeight="15" x14ac:dyDescent="0.25"/>
  <cols>
    <col min="1" max="1" width="1.7109375" customWidth="1"/>
    <col min="2" max="2" width="69.42578125" customWidth="1"/>
  </cols>
  <sheetData>
    <row r="1" spans="2:2" ht="30" customHeight="1" x14ac:dyDescent="0.25">
      <c r="B1" s="50" t="s">
        <v>122</v>
      </c>
    </row>
    <row r="2" spans="2:2" x14ac:dyDescent="0.25">
      <c r="B2" s="48"/>
    </row>
    <row r="3" spans="2:2" x14ac:dyDescent="0.25">
      <c r="B3" s="49" t="s">
        <v>96</v>
      </c>
    </row>
    <row r="4" spans="2:2" x14ac:dyDescent="0.25">
      <c r="B4" s="49" t="s">
        <v>97</v>
      </c>
    </row>
    <row r="5" spans="2:2" x14ac:dyDescent="0.25">
      <c r="B5" s="49" t="s">
        <v>98</v>
      </c>
    </row>
    <row r="6" spans="2:2" x14ac:dyDescent="0.25">
      <c r="B6" s="49" t="s">
        <v>99</v>
      </c>
    </row>
    <row r="7" spans="2:2" x14ac:dyDescent="0.25">
      <c r="B7" s="49" t="s">
        <v>100</v>
      </c>
    </row>
    <row r="8" spans="2:2" x14ac:dyDescent="0.25">
      <c r="B8" s="49" t="s">
        <v>101</v>
      </c>
    </row>
    <row r="9" spans="2:2" x14ac:dyDescent="0.25">
      <c r="B9" s="49" t="s">
        <v>102</v>
      </c>
    </row>
    <row r="10" spans="2:2" x14ac:dyDescent="0.25">
      <c r="B10" s="49" t="s">
        <v>103</v>
      </c>
    </row>
    <row r="11" spans="2:2" x14ac:dyDescent="0.25">
      <c r="B11" s="49" t="s">
        <v>104</v>
      </c>
    </row>
    <row r="12" spans="2:2" x14ac:dyDescent="0.25">
      <c r="B12" s="49" t="s">
        <v>105</v>
      </c>
    </row>
    <row r="13" spans="2:2" x14ac:dyDescent="0.25">
      <c r="B13" s="49" t="s">
        <v>106</v>
      </c>
    </row>
    <row r="14" spans="2:2" x14ac:dyDescent="0.25">
      <c r="B14" s="49" t="s">
        <v>107</v>
      </c>
    </row>
    <row r="15" spans="2:2" x14ac:dyDescent="0.25">
      <c r="B15" s="49" t="s">
        <v>108</v>
      </c>
    </row>
    <row r="16" spans="2:2" x14ac:dyDescent="0.25">
      <c r="B16" s="49" t="s">
        <v>109</v>
      </c>
    </row>
    <row r="17" spans="2:2" x14ac:dyDescent="0.25">
      <c r="B17" s="49" t="s">
        <v>110</v>
      </c>
    </row>
    <row r="18" spans="2:2" x14ac:dyDescent="0.25">
      <c r="B18" s="49" t="s">
        <v>111</v>
      </c>
    </row>
    <row r="19" spans="2:2" x14ac:dyDescent="0.25">
      <c r="B19" s="49" t="s">
        <v>112</v>
      </c>
    </row>
    <row r="20" spans="2:2" x14ac:dyDescent="0.25">
      <c r="B20" s="49" t="s">
        <v>113</v>
      </c>
    </row>
    <row r="21" spans="2:2" x14ac:dyDescent="0.25">
      <c r="B21" s="49" t="s">
        <v>114</v>
      </c>
    </row>
    <row r="22" spans="2:2" x14ac:dyDescent="0.25">
      <c r="B22" s="49" t="s">
        <v>115</v>
      </c>
    </row>
    <row r="23" spans="2:2" x14ac:dyDescent="0.25">
      <c r="B23" s="49" t="s">
        <v>116</v>
      </c>
    </row>
    <row r="24" spans="2:2" x14ac:dyDescent="0.25">
      <c r="B24" s="49" t="s">
        <v>117</v>
      </c>
    </row>
    <row r="25" spans="2:2" x14ac:dyDescent="0.25">
      <c r="B25" s="49" t="s">
        <v>118</v>
      </c>
    </row>
    <row r="26" spans="2:2" x14ac:dyDescent="0.25">
      <c r="B26" s="48"/>
    </row>
  </sheetData>
  <hyperlinks>
    <hyperlink ref="B3" location="'PRESIDENCIAIS_RAM'!B1" display="1. Eleições Presidenciais - Região Autónoma da Madeira" xr:uid="{B15ED439-0DE9-479A-BD39-2DA75EDA3B1C}"/>
    <hyperlink ref="B4" location="'CALHETA MUN'!B1" display="2. Calheta - Município" xr:uid="{36D8149B-4FD0-4B8A-865D-220450F4C687}"/>
    <hyperlink ref="B5" location="'CALHETA FREG'!B1" display="2.1 Calheta – Freguesias" xr:uid="{3EC147FB-8855-4858-B04D-0BA5D96A73BC}"/>
    <hyperlink ref="B6" location="'CÂMARA DE LOBOS MUN'!B1" display="3. Câmara de Lobos – Município" xr:uid="{1EDDFF59-4260-4A3C-90DA-F546C40A7DC1}"/>
    <hyperlink ref="B7" location="'CÂMARA DE LOBOS FREG'!B1" display="3.1 Câmara de Lobos – Freguesias" xr:uid="{2CA5183E-5D0D-49CE-BDAB-0CC75C0771AF}"/>
    <hyperlink ref="B8" location="'FUNCHAL MUN'!B1" display="4. Funchal – Município" xr:uid="{C84E7E37-72EC-4F0F-9636-FDC7BBFB17AA}"/>
    <hyperlink ref="B9" location="'FUNCHAL FREG'!B1" display="4.1 Funchal – Freguesias" xr:uid="{C817DA33-E965-4897-A6AE-E8B1B81C45F7}"/>
    <hyperlink ref="B10" location="'MACHICO MUN'!B1" display="5. Machico – Município" xr:uid="{0AB0FE86-7327-44AC-95FE-8C6098F624A0}"/>
    <hyperlink ref="B11" location="'MACHICO FREG'!B1" display="5.1 Machico – Freguesias" xr:uid="{D158D555-FAC6-4472-BFDB-1CE6C130A87C}"/>
    <hyperlink ref="B12" location="'PONTA DO SOL MUN'!B1" display="6. Ponta do Sol – Município" xr:uid="{DF72A591-67B1-45ED-9687-E40A35ABCACA}"/>
    <hyperlink ref="B13" location="'PONTA DO SOL FREG'!B1" display="6.1 Ponta do Sol – Freguesias" xr:uid="{AF37CE5C-6243-48FB-9E15-57B95CC7E0FF}"/>
    <hyperlink ref="B14" location="'PORTO MONIZ MUN'!B1" display="7. Porto Moniz – Município" xr:uid="{9CC98F11-CA80-416F-BBCB-6666ECD3B949}"/>
    <hyperlink ref="B15" location="'PORTO MONIZ FREG'!B1" display="7.1 Porto Moniz – Freguesias" xr:uid="{2BB5A909-0DCE-4B34-BF45-6D533CAD1BA0}"/>
    <hyperlink ref="B16" location="'RIBEIRA BRAVA MUN'!B1" display="8. Ribeira Brava – Município" xr:uid="{CABF708B-8EED-4889-AD41-C0207A3D6897}"/>
    <hyperlink ref="B17" location="'RIBEIRA BRAVA FREG'!B1" display="8.1 Ribeira Brava – Freguesias" xr:uid="{A3817481-FB52-468D-B402-8B3DA33BD4A1}"/>
    <hyperlink ref="B18" location="'SANTA CRUZ MUN'!B1" display="9. Santa Cruz – Município " xr:uid="{1B5A3BAE-5F5C-408B-BADA-8ECA80AB6E0D}"/>
    <hyperlink ref="B19" location="'SANTA CRUZ FREG'!B1" display="9.1 Santa Cruz – Freguesias" xr:uid="{41246C07-96BD-409A-941C-5F97C69B9B03}"/>
    <hyperlink ref="B20" location="'SANTANA MUN'!B1" display="10. Santana – Município " xr:uid="{DFE1DB35-41C0-49F5-810D-A48C7A3AC781}"/>
    <hyperlink ref="B21" location="'SANTANA FREG'!B1" display="10.1 Santana – Freguesias" xr:uid="{46FFCA14-D483-463C-903A-46F7790FFB79}"/>
    <hyperlink ref="B22" location="'SÃO VICENTE MUN'!B1" display="11. São Vicente – Município" xr:uid="{7667EF01-D4BD-42A3-82D3-865244E652C7}"/>
    <hyperlink ref="B23" location="'SÃO VICENTE FREG'!B1" display="11.1 São Vicente – Freguesias" xr:uid="{DF8C7412-258E-4365-90EC-C69806B009D8}"/>
    <hyperlink ref="B24" location="'PORTO SANTO MUN'!B1" display="12. Porto Santo - Município" xr:uid="{48490FF8-2360-4F98-8224-35D3F3628C06}"/>
    <hyperlink ref="B25" location="'PORTO SANTO FREG'!B1" display="12.1 Porto Santo – Freguesia" xr:uid="{B2B6B120-D0F0-44E8-905C-F256A2A3A02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A3C5-E2D7-4F42-A37A-9B6BA0D0C8CD}">
  <sheetPr>
    <pageSetUpPr fitToPage="1"/>
  </sheetPr>
  <dimension ref="B1:AK235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104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ht="30.75" customHeight="1" x14ac:dyDescent="0.25">
      <c r="B2" s="58" t="s">
        <v>67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60">
        <v>2001</v>
      </c>
      <c r="D3" s="61"/>
      <c r="E3" s="62">
        <v>2006</v>
      </c>
      <c r="F3" s="63"/>
      <c r="G3" s="62">
        <v>2011</v>
      </c>
      <c r="H3" s="63"/>
      <c r="I3" s="62">
        <v>2016</v>
      </c>
      <c r="J3" s="63"/>
      <c r="K3" s="62">
        <v>2021</v>
      </c>
      <c r="L3" s="64"/>
      <c r="M3" s="46"/>
      <c r="N3" s="70" t="s">
        <v>119</v>
      </c>
      <c r="O3" s="46"/>
      <c r="P3" s="4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22"/>
    </row>
    <row r="4" spans="2:37" x14ac:dyDescent="0.25">
      <c r="B4" s="55" t="s">
        <v>1</v>
      </c>
      <c r="C4" s="53">
        <v>44940</v>
      </c>
      <c r="D4" s="57"/>
      <c r="E4" s="53">
        <v>44948</v>
      </c>
      <c r="F4" s="57"/>
      <c r="G4" s="53">
        <v>44949</v>
      </c>
      <c r="H4" s="57"/>
      <c r="I4" s="53">
        <v>44950</v>
      </c>
      <c r="J4" s="57"/>
      <c r="K4" s="53">
        <v>44950</v>
      </c>
      <c r="L4" s="54"/>
      <c r="M4" s="47"/>
      <c r="N4" s="46"/>
      <c r="O4" s="47"/>
      <c r="P4" s="46"/>
      <c r="Q4" s="51"/>
      <c r="R4" s="52"/>
      <c r="S4" s="51"/>
      <c r="T4" s="52"/>
      <c r="U4" s="51"/>
      <c r="V4" s="52"/>
      <c r="W4" s="51"/>
      <c r="X4" s="52"/>
      <c r="Y4" s="51"/>
      <c r="Z4" s="52"/>
      <c r="AA4" s="51"/>
      <c r="AB4" s="52"/>
      <c r="AC4" s="51"/>
      <c r="AD4" s="52"/>
      <c r="AE4" s="51"/>
      <c r="AF4" s="52"/>
      <c r="AG4" s="51"/>
      <c r="AH4" s="52"/>
      <c r="AI4" s="51"/>
      <c r="AJ4" s="52"/>
      <c r="AK4" s="22"/>
    </row>
    <row r="5" spans="2:37" x14ac:dyDescent="0.25">
      <c r="B5" s="5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1549</v>
      </c>
      <c r="D6" s="3">
        <v>100</v>
      </c>
      <c r="E6" s="2">
        <v>1742</v>
      </c>
      <c r="F6" s="3">
        <v>100</v>
      </c>
      <c r="G6" s="2">
        <v>2106</v>
      </c>
      <c r="H6" s="3">
        <v>100</v>
      </c>
      <c r="I6" s="2">
        <v>2331</v>
      </c>
      <c r="J6" s="3">
        <v>100</v>
      </c>
      <c r="K6" s="2">
        <v>2561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683</v>
      </c>
      <c r="D7" s="3">
        <f>C7*100/C6</f>
        <v>44.092963202065846</v>
      </c>
      <c r="E7" s="2">
        <v>985</v>
      </c>
      <c r="F7" s="3">
        <f>E7*100/E6</f>
        <v>56.544202066590124</v>
      </c>
      <c r="G7" s="2">
        <v>965</v>
      </c>
      <c r="H7" s="3">
        <f>G7*100/G6</f>
        <v>45.821462488129157</v>
      </c>
      <c r="I7" s="2">
        <v>900</v>
      </c>
      <c r="J7" s="3">
        <f>I7*100/I6</f>
        <v>38.610038610038607</v>
      </c>
      <c r="K7" s="2">
        <v>1033</v>
      </c>
      <c r="L7" s="8">
        <f>K7*100/K6</f>
        <v>40.33580632565404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3</v>
      </c>
      <c r="D8" s="3">
        <f>C8*100/C7</f>
        <v>0.43923865300146414</v>
      </c>
      <c r="E8" s="4">
        <v>12</v>
      </c>
      <c r="F8" s="3">
        <f>E8*100/E7</f>
        <v>1.218274111675127</v>
      </c>
      <c r="G8" s="2">
        <v>11</v>
      </c>
      <c r="H8" s="3">
        <f>G8*100/G7</f>
        <v>1.1398963730569949</v>
      </c>
      <c r="I8" s="2">
        <v>5</v>
      </c>
      <c r="J8" s="3">
        <f>I8*100/I7</f>
        <v>0.55555555555555558</v>
      </c>
      <c r="K8" s="2">
        <v>4</v>
      </c>
      <c r="L8" s="8">
        <f>K8*100/K7</f>
        <v>0.38722168441432719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5</v>
      </c>
      <c r="D9" s="3">
        <f>C9*100/C7</f>
        <v>0.7320644216691069</v>
      </c>
      <c r="E9" s="2">
        <v>9</v>
      </c>
      <c r="F9" s="3">
        <f>E9*100/E7</f>
        <v>0.91370558375634514</v>
      </c>
      <c r="G9" s="2">
        <v>17</v>
      </c>
      <c r="H9" s="3">
        <f>G9*100/G7</f>
        <v>1.7616580310880829</v>
      </c>
      <c r="I9" s="2">
        <v>19</v>
      </c>
      <c r="J9" s="3">
        <f>I9*100/I7</f>
        <v>2.1111111111111112</v>
      </c>
      <c r="K9" s="2">
        <v>18</v>
      </c>
      <c r="L9" s="8">
        <f>K9*100/K7</f>
        <v>1.7424975798644724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394</v>
      </c>
      <c r="D11" s="19">
        <f>C11*100/C7</f>
        <v>57.686676427525619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247</v>
      </c>
      <c r="D12" s="3">
        <f>C12*100/C7</f>
        <v>36.163982430453878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17</v>
      </c>
      <c r="D13" s="3">
        <f>C13*100/C7</f>
        <v>2.4890190336749636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14</v>
      </c>
      <c r="D14" s="3">
        <f>C14*100/C7</f>
        <v>2.0497803806734991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3</v>
      </c>
      <c r="D15" s="31">
        <f>C15*100/C7</f>
        <v>0.43923865300146414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500</v>
      </c>
      <c r="F16" s="19">
        <f>E16*100/E7</f>
        <v>50.761421319796952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150</v>
      </c>
      <c r="F17" s="19">
        <f>E17*100/E7</f>
        <v>15.228426395939087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210</v>
      </c>
      <c r="F18" s="19">
        <f>E18*100/E7</f>
        <v>21.319796954314722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68</v>
      </c>
      <c r="F19" s="19">
        <f>E19*100/E7</f>
        <v>6.9035532994923861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32</v>
      </c>
      <c r="F20" s="19">
        <f>E20*100/E7</f>
        <v>3.248730964467005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4</v>
      </c>
      <c r="F21" s="19">
        <f>E21*100/E7</f>
        <v>0.40609137055837563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 t="s">
        <v>37</v>
      </c>
      <c r="F22" s="6"/>
      <c r="G22" s="24">
        <v>426</v>
      </c>
      <c r="H22" s="25">
        <f>G22*100/G7</f>
        <v>44.145077720207254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343</v>
      </c>
      <c r="H23" s="25">
        <f>G23*100/G7</f>
        <v>35.5440414507772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109</v>
      </c>
      <c r="H24" s="25">
        <f>G24*100/G7</f>
        <v>11.295336787564766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44</v>
      </c>
      <c r="H25" s="25">
        <f>G25*100/G7</f>
        <v>4.5595854922279795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10</v>
      </c>
      <c r="H26" s="25">
        <f>G26*100/G7</f>
        <v>1.0362694300518134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5</v>
      </c>
      <c r="H27" s="25">
        <f>G27*100/G7</f>
        <v>0.51813471502590669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434</v>
      </c>
      <c r="J28" s="25">
        <f>I28*100/I7</f>
        <v>48.222222222222221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154</v>
      </c>
      <c r="J29" s="25">
        <f>I29*100/I7</f>
        <v>17.111111111111111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140</v>
      </c>
      <c r="J30" s="25">
        <f>I30*100/I7</f>
        <v>15.555555555555555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93</v>
      </c>
      <c r="J31" s="25">
        <f>I31*100/I7</f>
        <v>10.333333333333334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14</v>
      </c>
      <c r="J32" s="25">
        <f>I32*100/I7</f>
        <v>1.5555555555555556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22</v>
      </c>
      <c r="J33" s="25">
        <f>I33*100/I7</f>
        <v>2.4444444444444446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6</v>
      </c>
      <c r="J34" s="25">
        <f>I34*100/I7</f>
        <v>0.66666666666666663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8</v>
      </c>
      <c r="J35" s="25">
        <f>I35*100/I7</f>
        <v>0.88888888888888884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2</v>
      </c>
      <c r="J36" s="25">
        <f>I36*100/I7</f>
        <v>0.22222222222222221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3</v>
      </c>
      <c r="J37" s="25">
        <f>I37*100/I7</f>
        <v>0.33333333333333331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674</v>
      </c>
      <c r="L38" s="25">
        <f>K38*100/K7</f>
        <v>65.246853823814135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129</v>
      </c>
      <c r="L39" s="25">
        <f>K39*100/K7</f>
        <v>12.487899322362052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100</v>
      </c>
      <c r="L40" s="25">
        <f>K40*100/K7</f>
        <v>9.6805421103581804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46</v>
      </c>
      <c r="L41" s="25">
        <f>K41*100/K7</f>
        <v>4.4530493707647629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21</v>
      </c>
      <c r="L42" s="25">
        <f>K42*100/K7</f>
        <v>2.0329138431752178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15</v>
      </c>
      <c r="L43" s="25">
        <f>K43*100/K7</f>
        <v>1.452081316553727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26</v>
      </c>
      <c r="L44" s="25">
        <f>K44*100/K7</f>
        <v>2.5169409486931267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x14ac:dyDescent="0.2">
      <c r="B46" s="13" t="s">
        <v>39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4.25" customHeight="1" x14ac:dyDescent="0.2">
      <c r="B47" s="11" t="s">
        <v>41</v>
      </c>
      <c r="C47" s="15"/>
      <c r="D47" s="15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7" ht="30.75" customHeight="1" x14ac:dyDescent="0.25">
      <c r="B49" s="58" t="s">
        <v>68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2:37" x14ac:dyDescent="0.25">
      <c r="B50" s="43" t="s">
        <v>0</v>
      </c>
      <c r="C50" s="60">
        <v>2001</v>
      </c>
      <c r="D50" s="61"/>
      <c r="E50" s="62">
        <v>2006</v>
      </c>
      <c r="F50" s="63"/>
      <c r="G50" s="62">
        <v>2011</v>
      </c>
      <c r="H50" s="63"/>
      <c r="I50" s="62">
        <v>2016</v>
      </c>
      <c r="J50" s="63"/>
      <c r="K50" s="62">
        <v>2021</v>
      </c>
      <c r="L50" s="64"/>
      <c r="M50" s="23"/>
      <c r="N50" s="23"/>
      <c r="O50" s="23"/>
      <c r="P50" s="23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22"/>
    </row>
    <row r="51" spans="2:37" x14ac:dyDescent="0.25">
      <c r="B51" s="55" t="s">
        <v>1</v>
      </c>
      <c r="C51" s="53">
        <v>44940</v>
      </c>
      <c r="D51" s="57"/>
      <c r="E51" s="53">
        <v>44948</v>
      </c>
      <c r="F51" s="57"/>
      <c r="G51" s="53">
        <v>44949</v>
      </c>
      <c r="H51" s="57"/>
      <c r="I51" s="53">
        <v>44950</v>
      </c>
      <c r="J51" s="57"/>
      <c r="K51" s="53">
        <v>44950</v>
      </c>
      <c r="L51" s="54"/>
      <c r="M51" s="45"/>
      <c r="N51" s="23"/>
      <c r="O51" s="45"/>
      <c r="P51" s="23"/>
      <c r="Q51" s="51"/>
      <c r="R51" s="52"/>
      <c r="S51" s="51"/>
      <c r="T51" s="52"/>
      <c r="U51" s="51"/>
      <c r="V51" s="52"/>
      <c r="W51" s="51"/>
      <c r="X51" s="52"/>
      <c r="Y51" s="51"/>
      <c r="Z51" s="52"/>
      <c r="AA51" s="51"/>
      <c r="AB51" s="52"/>
      <c r="AC51" s="51"/>
      <c r="AD51" s="52"/>
      <c r="AE51" s="51"/>
      <c r="AF51" s="52"/>
      <c r="AG51" s="51"/>
      <c r="AH51" s="52"/>
      <c r="AI51" s="51"/>
      <c r="AJ51" s="52"/>
      <c r="AK51" s="22"/>
    </row>
    <row r="52" spans="2:37" x14ac:dyDescent="0.25">
      <c r="B52" s="56"/>
      <c r="C52" s="36" t="s">
        <v>2</v>
      </c>
      <c r="D52" s="38" t="s">
        <v>3</v>
      </c>
      <c r="E52" s="38" t="s">
        <v>2</v>
      </c>
      <c r="F52" s="38" t="s">
        <v>3</v>
      </c>
      <c r="G52" s="38" t="s">
        <v>2</v>
      </c>
      <c r="H52" s="38" t="s">
        <v>3</v>
      </c>
      <c r="I52" s="38" t="s">
        <v>2</v>
      </c>
      <c r="J52" s="38" t="s">
        <v>3</v>
      </c>
      <c r="K52" s="38" t="s">
        <v>2</v>
      </c>
      <c r="L52" s="37" t="s">
        <v>3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</row>
    <row r="53" spans="2:37" x14ac:dyDescent="0.25">
      <c r="B53" s="42" t="s">
        <v>4</v>
      </c>
      <c r="C53" s="2">
        <v>2846</v>
      </c>
      <c r="D53" s="3">
        <v>100</v>
      </c>
      <c r="E53" s="2">
        <v>3270</v>
      </c>
      <c r="F53" s="3">
        <v>100</v>
      </c>
      <c r="G53" s="2">
        <v>3519</v>
      </c>
      <c r="H53" s="3">
        <v>100</v>
      </c>
      <c r="I53" s="2">
        <v>3626</v>
      </c>
      <c r="J53" s="3">
        <v>100</v>
      </c>
      <c r="K53" s="2">
        <v>3741</v>
      </c>
      <c r="L53" s="8">
        <v>100</v>
      </c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2"/>
    </row>
    <row r="54" spans="2:37" x14ac:dyDescent="0.25">
      <c r="B54" s="13" t="s">
        <v>5</v>
      </c>
      <c r="C54" s="2">
        <v>991</v>
      </c>
      <c r="D54" s="3">
        <f>C54*100/C53</f>
        <v>34.820801124385099</v>
      </c>
      <c r="E54" s="2">
        <v>1736</v>
      </c>
      <c r="F54" s="3">
        <f>E54*100/E53</f>
        <v>53.088685015290523</v>
      </c>
      <c r="G54" s="2">
        <v>1617</v>
      </c>
      <c r="H54" s="3">
        <f>G54*100/G53</f>
        <v>45.950554134697356</v>
      </c>
      <c r="I54" s="2">
        <v>1340</v>
      </c>
      <c r="J54" s="3">
        <f>I54*100/I53</f>
        <v>36.955322669608385</v>
      </c>
      <c r="K54" s="2">
        <v>1202</v>
      </c>
      <c r="L54" s="8">
        <f>K54*100/K53</f>
        <v>32.130446404704621</v>
      </c>
      <c r="M54" s="24"/>
      <c r="N54" s="25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6</v>
      </c>
      <c r="C55" s="4">
        <v>3</v>
      </c>
      <c r="D55" s="3">
        <f>C55*100/C54</f>
        <v>0.30272452068617556</v>
      </c>
      <c r="E55" s="4">
        <v>14</v>
      </c>
      <c r="F55" s="3">
        <f>E55*100/E54</f>
        <v>0.80645161290322576</v>
      </c>
      <c r="G55" s="2">
        <v>9</v>
      </c>
      <c r="H55" s="3">
        <f>G55*100/G54</f>
        <v>0.5565862708719852</v>
      </c>
      <c r="I55" s="2">
        <v>7</v>
      </c>
      <c r="J55" s="3">
        <f>I55*100/I54</f>
        <v>0.52238805970149249</v>
      </c>
      <c r="K55" s="2">
        <v>2</v>
      </c>
      <c r="L55" s="8">
        <f>K55*100/K54</f>
        <v>0.16638935108153077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7</v>
      </c>
      <c r="C56" s="2">
        <v>6</v>
      </c>
      <c r="D56" s="3">
        <f>C56*100/C54</f>
        <v>0.60544904137235112</v>
      </c>
      <c r="E56" s="2">
        <v>14</v>
      </c>
      <c r="F56" s="3">
        <f>E56*100/E54</f>
        <v>0.80645161290322576</v>
      </c>
      <c r="G56" s="2">
        <v>15</v>
      </c>
      <c r="H56" s="3">
        <f>G56*100/G54</f>
        <v>0.92764378478664189</v>
      </c>
      <c r="I56" s="2">
        <v>20</v>
      </c>
      <c r="J56" s="3">
        <f>I56*100/I54</f>
        <v>1.4925373134328359</v>
      </c>
      <c r="K56" s="2">
        <v>21</v>
      </c>
      <c r="L56" s="8">
        <f>K56*100/K54</f>
        <v>1.7470881863560732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ht="18" customHeight="1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x14ac:dyDescent="0.25">
      <c r="B58" s="16" t="s">
        <v>8</v>
      </c>
      <c r="C58" s="20">
        <v>672</v>
      </c>
      <c r="D58" s="19">
        <f>C58*100/C54</f>
        <v>67.810292633703327</v>
      </c>
      <c r="E58" s="5"/>
      <c r="F58" s="6"/>
      <c r="G58" s="6"/>
      <c r="H58" s="6"/>
      <c r="I58" s="6"/>
      <c r="J58" s="6"/>
      <c r="K58" s="6"/>
      <c r="L58" s="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9</v>
      </c>
      <c r="C59" s="20">
        <v>283</v>
      </c>
      <c r="D59" s="3">
        <f>C59*100/C54</f>
        <v>28.557013118062564</v>
      </c>
      <c r="E59" s="5"/>
      <c r="F59" s="6"/>
      <c r="G59" s="5"/>
      <c r="H59" s="6"/>
      <c r="I59" s="5"/>
      <c r="J59" s="6"/>
      <c r="K59" s="5"/>
      <c r="L59" s="7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  <c r="AH59" s="25"/>
      <c r="AI59" s="24"/>
      <c r="AJ59" s="25"/>
      <c r="AK59" s="22"/>
    </row>
    <row r="60" spans="2:37" x14ac:dyDescent="0.25">
      <c r="B60" s="16" t="s">
        <v>10</v>
      </c>
      <c r="C60" s="20">
        <v>15</v>
      </c>
      <c r="D60" s="3">
        <f>C60*100/C54</f>
        <v>1.513622603430878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22"/>
    </row>
    <row r="61" spans="2:37" x14ac:dyDescent="0.25">
      <c r="B61" s="16" t="s">
        <v>11</v>
      </c>
      <c r="C61" s="20">
        <v>7</v>
      </c>
      <c r="D61" s="3">
        <f>C61*100/C54</f>
        <v>0.70635721493440973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12</v>
      </c>
      <c r="C62" s="30">
        <v>5</v>
      </c>
      <c r="D62" s="31">
        <f>C62*100/C54</f>
        <v>0.50454086781029261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3" t="s">
        <v>13</v>
      </c>
      <c r="C63" s="35"/>
      <c r="D63" s="32"/>
      <c r="E63" s="20">
        <v>954</v>
      </c>
      <c r="F63" s="19">
        <f>E63*100/E54</f>
        <v>54.953917050691246</v>
      </c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14</v>
      </c>
      <c r="C64" s="5"/>
      <c r="D64" s="33"/>
      <c r="E64" s="20">
        <v>225</v>
      </c>
      <c r="F64" s="19">
        <f>E64*100/E54</f>
        <v>12.960829493087557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15</v>
      </c>
      <c r="C65" s="5"/>
      <c r="D65" s="6"/>
      <c r="E65" s="20">
        <v>443</v>
      </c>
      <c r="F65" s="19">
        <f>E65*100/E54</f>
        <v>25.518433179723502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6" t="s">
        <v>16</v>
      </c>
      <c r="C66" s="34"/>
      <c r="D66" s="33"/>
      <c r="E66" s="20">
        <v>58</v>
      </c>
      <c r="F66" s="19">
        <f>E66*100/E54</f>
        <v>3.3410138248847927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17</v>
      </c>
      <c r="C67" s="5"/>
      <c r="D67" s="6"/>
      <c r="E67" s="20">
        <v>23</v>
      </c>
      <c r="F67" s="19">
        <f>E67*100/E54</f>
        <v>1.3248847926267282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11</v>
      </c>
      <c r="C68" s="34"/>
      <c r="D68" s="6"/>
      <c r="E68" s="20">
        <v>5</v>
      </c>
      <c r="F68" s="19">
        <f>E68*100/E54</f>
        <v>0.28801843317972348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18</v>
      </c>
      <c r="C69" s="5"/>
      <c r="D69" s="6"/>
      <c r="E69" s="6" t="s">
        <v>37</v>
      </c>
      <c r="F69" s="6"/>
      <c r="G69" s="24">
        <v>738</v>
      </c>
      <c r="H69" s="25">
        <f>G69*100/G54</f>
        <v>45.640074211502785</v>
      </c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13</v>
      </c>
      <c r="C70" s="34"/>
      <c r="D70" s="6"/>
      <c r="E70" s="6"/>
      <c r="F70" s="6"/>
      <c r="G70" s="24">
        <v>595</v>
      </c>
      <c r="H70" s="25">
        <f>G70*100/G54</f>
        <v>36.796536796536799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3" t="s">
        <v>14</v>
      </c>
      <c r="C71" s="5"/>
      <c r="D71" s="6"/>
      <c r="E71" s="6"/>
      <c r="F71" s="6"/>
      <c r="G71" s="24">
        <v>185</v>
      </c>
      <c r="H71" s="25">
        <f>G71*100/G54</f>
        <v>11.440940012368584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6" t="s">
        <v>19</v>
      </c>
      <c r="C72" s="34"/>
      <c r="D72" s="6"/>
      <c r="E72" s="6"/>
      <c r="F72" s="6"/>
      <c r="G72" s="24">
        <v>54</v>
      </c>
      <c r="H72" s="25">
        <f>G72*100/G54</f>
        <v>3.339517625231911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20</v>
      </c>
      <c r="C73" s="5"/>
      <c r="D73" s="6"/>
      <c r="E73" s="6"/>
      <c r="F73" s="6"/>
      <c r="G73" s="24">
        <v>12</v>
      </c>
      <c r="H73" s="25">
        <f>G73*100/G54</f>
        <v>0.74211502782931349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3" t="s">
        <v>21</v>
      </c>
      <c r="C74" s="34"/>
      <c r="D74" s="6"/>
      <c r="E74" s="6"/>
      <c r="F74" s="6"/>
      <c r="G74" s="24">
        <v>9</v>
      </c>
      <c r="H74" s="25">
        <f>G74*100/G54</f>
        <v>0.5565862708719852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6" t="s">
        <v>22</v>
      </c>
      <c r="C75" s="34"/>
      <c r="D75" s="6"/>
      <c r="E75" s="6"/>
      <c r="F75" s="6"/>
      <c r="G75" s="6"/>
      <c r="H75" s="6"/>
      <c r="I75" s="24">
        <v>558</v>
      </c>
      <c r="J75" s="25">
        <f>I75*100/I54</f>
        <v>41.64179104477612</v>
      </c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23</v>
      </c>
      <c r="C76" s="34"/>
      <c r="D76" s="6"/>
      <c r="E76" s="6"/>
      <c r="F76" s="6"/>
      <c r="G76" s="6"/>
      <c r="H76" s="6"/>
      <c r="I76" s="24">
        <v>361</v>
      </c>
      <c r="J76" s="25">
        <f>I76*100/I54</f>
        <v>26.940298507462686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24</v>
      </c>
      <c r="C77" s="34"/>
      <c r="D77" s="6"/>
      <c r="E77" s="6"/>
      <c r="F77" s="6"/>
      <c r="G77" s="6"/>
      <c r="H77" s="6"/>
      <c r="I77" s="24">
        <v>193</v>
      </c>
      <c r="J77" s="25">
        <f>I77*100/I54</f>
        <v>14.402985074626866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25</v>
      </c>
      <c r="C78" s="34"/>
      <c r="D78" s="6"/>
      <c r="E78" s="6"/>
      <c r="F78" s="6"/>
      <c r="G78" s="6"/>
      <c r="H78" s="6"/>
      <c r="I78" s="24">
        <v>105</v>
      </c>
      <c r="J78" s="25">
        <f>I78*100/I54</f>
        <v>7.8358208955223878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26</v>
      </c>
      <c r="C79" s="34"/>
      <c r="D79" s="6"/>
      <c r="E79" s="6"/>
      <c r="F79" s="6"/>
      <c r="G79" s="6"/>
      <c r="H79" s="6"/>
      <c r="I79" s="24">
        <v>10</v>
      </c>
      <c r="J79" s="25">
        <f>I79*100/I54</f>
        <v>0.74626865671641796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3" t="s">
        <v>27</v>
      </c>
      <c r="C80" s="34"/>
      <c r="D80" s="6"/>
      <c r="E80" s="6"/>
      <c r="F80" s="6"/>
      <c r="G80" s="6"/>
      <c r="H80" s="6"/>
      <c r="I80" s="24">
        <v>65</v>
      </c>
      <c r="J80" s="25">
        <f>I80*100/I54</f>
        <v>4.8507462686567164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6" t="s">
        <v>28</v>
      </c>
      <c r="C81" s="34"/>
      <c r="D81" s="6"/>
      <c r="E81" s="6"/>
      <c r="F81" s="6"/>
      <c r="G81" s="6"/>
      <c r="H81" s="6"/>
      <c r="I81" s="24">
        <v>10</v>
      </c>
      <c r="J81" s="25">
        <f>I81*100/I54</f>
        <v>0.74626865671641796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29</v>
      </c>
      <c r="C82" s="34"/>
      <c r="D82" s="6"/>
      <c r="E82" s="6"/>
      <c r="F82" s="6"/>
      <c r="G82" s="6"/>
      <c r="H82" s="6"/>
      <c r="I82" s="24">
        <v>9</v>
      </c>
      <c r="J82" s="25">
        <f>I82*100/I54</f>
        <v>0.67164179104477617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30</v>
      </c>
      <c r="C83" s="34"/>
      <c r="D83" s="6"/>
      <c r="E83" s="6"/>
      <c r="F83" s="6"/>
      <c r="G83" s="6"/>
      <c r="H83" s="6"/>
      <c r="I83" s="26">
        <v>0</v>
      </c>
      <c r="J83" s="25">
        <f>I83*100/I54</f>
        <v>0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3" t="s">
        <v>31</v>
      </c>
      <c r="C84" s="34"/>
      <c r="D84" s="6"/>
      <c r="E84" s="6"/>
      <c r="F84" s="6"/>
      <c r="G84" s="6"/>
      <c r="H84" s="6"/>
      <c r="I84" s="24">
        <v>2</v>
      </c>
      <c r="J84" s="25">
        <f>I84*100/I54</f>
        <v>0.14925373134328357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899</v>
      </c>
      <c r="L85" s="25">
        <f>K85*100/K54</f>
        <v>74.792013311148082</v>
      </c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111</v>
      </c>
      <c r="L86" s="25">
        <f>K86*100/K54</f>
        <v>9.2346089850249591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4">
        <v>104</v>
      </c>
      <c r="L87" s="25">
        <f>K87*100/K54</f>
        <v>8.6522462562396001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4">
        <v>36</v>
      </c>
      <c r="L88" s="25">
        <f>K88*100/K54</f>
        <v>2.9950083194675541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4">
        <v>7</v>
      </c>
      <c r="L89" s="25">
        <f>K89*100/K54</f>
        <v>0.58236272878535777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4">
        <v>8</v>
      </c>
      <c r="L90" s="25">
        <f>K90*100/K54</f>
        <v>0.66555740432612309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4">
        <v>14</v>
      </c>
      <c r="L91" s="25">
        <f>K91*100/K54</f>
        <v>1.1647254575707155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s="12" customFormat="1" ht="5.0999999999999996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8"/>
    </row>
    <row r="93" spans="2:37" s="12" customFormat="1" ht="14.25" x14ac:dyDescent="0.2">
      <c r="B93" s="13" t="s">
        <v>39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  <c r="M93" s="27"/>
      <c r="N93" s="29"/>
      <c r="O93" s="27"/>
      <c r="P93" s="29"/>
      <c r="Q93" s="27"/>
      <c r="R93" s="29"/>
      <c r="S93" s="27"/>
      <c r="T93" s="29"/>
      <c r="U93" s="27"/>
      <c r="V93" s="29"/>
      <c r="W93" s="27"/>
      <c r="X93" s="29"/>
      <c r="Y93" s="27"/>
      <c r="Z93" s="29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 s="11" customFormat="1" ht="14.25" customHeight="1" x14ac:dyDescent="0.2">
      <c r="B94" s="11" t="s">
        <v>41</v>
      </c>
      <c r="C94" s="15"/>
      <c r="D94" s="15"/>
    </row>
    <row r="96" spans="2:37" ht="30.75" customHeight="1" x14ac:dyDescent="0.25">
      <c r="B96" s="58" t="s">
        <v>66</v>
      </c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</row>
    <row r="97" spans="2:37" x14ac:dyDescent="0.25">
      <c r="B97" s="43" t="s">
        <v>0</v>
      </c>
      <c r="C97" s="60">
        <v>2001</v>
      </c>
      <c r="D97" s="61"/>
      <c r="E97" s="62">
        <v>2006</v>
      </c>
      <c r="F97" s="63"/>
      <c r="G97" s="62">
        <v>2011</v>
      </c>
      <c r="H97" s="63"/>
      <c r="I97" s="62">
        <v>2016</v>
      </c>
      <c r="J97" s="63"/>
      <c r="K97" s="62">
        <v>2021</v>
      </c>
      <c r="L97" s="64"/>
      <c r="M97" s="23"/>
      <c r="N97" s="23"/>
      <c r="O97" s="23"/>
      <c r="P97" s="23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22"/>
    </row>
    <row r="98" spans="2:37" x14ac:dyDescent="0.25">
      <c r="B98" s="55" t="s">
        <v>1</v>
      </c>
      <c r="C98" s="53">
        <v>44940</v>
      </c>
      <c r="D98" s="57"/>
      <c r="E98" s="53">
        <v>44948</v>
      </c>
      <c r="F98" s="57"/>
      <c r="G98" s="53">
        <v>44949</v>
      </c>
      <c r="H98" s="57"/>
      <c r="I98" s="53">
        <v>44950</v>
      </c>
      <c r="J98" s="57"/>
      <c r="K98" s="53">
        <v>44950</v>
      </c>
      <c r="L98" s="54"/>
      <c r="M98" s="45"/>
      <c r="N98" s="23"/>
      <c r="O98" s="45"/>
      <c r="P98" s="23"/>
      <c r="Q98" s="51"/>
      <c r="R98" s="52"/>
      <c r="S98" s="51"/>
      <c r="T98" s="52"/>
      <c r="U98" s="51"/>
      <c r="V98" s="52"/>
      <c r="W98" s="51"/>
      <c r="X98" s="52"/>
      <c r="Y98" s="51"/>
      <c r="Z98" s="52"/>
      <c r="AA98" s="51"/>
      <c r="AB98" s="52"/>
      <c r="AC98" s="51"/>
      <c r="AD98" s="52"/>
      <c r="AE98" s="51"/>
      <c r="AF98" s="52"/>
      <c r="AG98" s="51"/>
      <c r="AH98" s="52"/>
      <c r="AI98" s="51"/>
      <c r="AJ98" s="52"/>
      <c r="AK98" s="22"/>
    </row>
    <row r="99" spans="2:37" x14ac:dyDescent="0.25">
      <c r="B99" s="56"/>
      <c r="C99" s="36" t="s">
        <v>2</v>
      </c>
      <c r="D99" s="38" t="s">
        <v>3</v>
      </c>
      <c r="E99" s="38" t="s">
        <v>2</v>
      </c>
      <c r="F99" s="38" t="s">
        <v>3</v>
      </c>
      <c r="G99" s="38" t="s">
        <v>2</v>
      </c>
      <c r="H99" s="38" t="s">
        <v>3</v>
      </c>
      <c r="I99" s="38" t="s">
        <v>2</v>
      </c>
      <c r="J99" s="38" t="s">
        <v>3</v>
      </c>
      <c r="K99" s="38" t="s">
        <v>2</v>
      </c>
      <c r="L99" s="37" t="s">
        <v>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</row>
    <row r="100" spans="2:37" x14ac:dyDescent="0.25">
      <c r="B100" s="42" t="s">
        <v>4</v>
      </c>
      <c r="C100" s="2">
        <v>10300</v>
      </c>
      <c r="D100" s="3">
        <v>100</v>
      </c>
      <c r="E100" s="2">
        <v>10828</v>
      </c>
      <c r="F100" s="3">
        <v>100</v>
      </c>
      <c r="G100" s="2">
        <v>11313</v>
      </c>
      <c r="H100" s="3">
        <v>100</v>
      </c>
      <c r="I100" s="2">
        <v>11107</v>
      </c>
      <c r="J100" s="3">
        <v>100</v>
      </c>
      <c r="K100" s="2">
        <v>10870</v>
      </c>
      <c r="L100" s="8">
        <v>100</v>
      </c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2"/>
    </row>
    <row r="101" spans="2:37" x14ac:dyDescent="0.25">
      <c r="B101" s="13" t="s">
        <v>5</v>
      </c>
      <c r="C101" s="2">
        <v>4734</v>
      </c>
      <c r="D101" s="3">
        <f>C101*100/C100</f>
        <v>45.961165048543691</v>
      </c>
      <c r="E101" s="2">
        <v>5710</v>
      </c>
      <c r="F101" s="3">
        <f>E101*100/E100</f>
        <v>52.733653490949393</v>
      </c>
      <c r="G101" s="2">
        <v>5019</v>
      </c>
      <c r="H101" s="3">
        <f>G101*100/G100</f>
        <v>44.364889949615488</v>
      </c>
      <c r="I101" s="2">
        <v>4582</v>
      </c>
      <c r="J101" s="3">
        <f>I101*100/I100</f>
        <v>41.253263707571804</v>
      </c>
      <c r="K101" s="2">
        <v>4181</v>
      </c>
      <c r="L101" s="8">
        <f>K101*100/K100</f>
        <v>38.46366145354186</v>
      </c>
      <c r="M101" s="24"/>
      <c r="N101" s="25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2"/>
    </row>
    <row r="102" spans="2:37" x14ac:dyDescent="0.25">
      <c r="B102" s="13" t="s">
        <v>6</v>
      </c>
      <c r="C102" s="4">
        <v>28</v>
      </c>
      <c r="D102" s="3">
        <f>C102*100/C101</f>
        <v>0.59146599070553441</v>
      </c>
      <c r="E102" s="4">
        <v>42</v>
      </c>
      <c r="F102" s="3">
        <f>E102*100/E101</f>
        <v>0.73555166374781089</v>
      </c>
      <c r="G102" s="2">
        <v>66</v>
      </c>
      <c r="H102" s="3">
        <f>G102*100/G101</f>
        <v>1.315002988643156</v>
      </c>
      <c r="I102" s="2">
        <v>23</v>
      </c>
      <c r="J102" s="3">
        <f>I102*100/I101</f>
        <v>0.50196420776953299</v>
      </c>
      <c r="K102" s="2">
        <v>19</v>
      </c>
      <c r="L102" s="8">
        <f>K102*100/K101</f>
        <v>0.45443673762257836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7</v>
      </c>
      <c r="C103" s="2">
        <v>32</v>
      </c>
      <c r="D103" s="3">
        <f>C103*100/C101</f>
        <v>0.67596113223489651</v>
      </c>
      <c r="E103" s="2">
        <v>54</v>
      </c>
      <c r="F103" s="3">
        <f>E103*100/E101</f>
        <v>0.94570928196147108</v>
      </c>
      <c r="G103" s="2">
        <v>77</v>
      </c>
      <c r="H103" s="3">
        <f>G103*100/G101</f>
        <v>1.5341701534170153</v>
      </c>
      <c r="I103" s="2">
        <v>53</v>
      </c>
      <c r="J103" s="3">
        <f>I103*100/I101</f>
        <v>1.1567001309471847</v>
      </c>
      <c r="K103" s="2">
        <v>46</v>
      </c>
      <c r="L103" s="8">
        <f>K103*100/K101</f>
        <v>1.1002152595072949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ht="18" customHeight="1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6" t="s">
        <v>8</v>
      </c>
      <c r="C105" s="20">
        <v>3164</v>
      </c>
      <c r="D105" s="19">
        <f>C105*100/C101</f>
        <v>66.83565694972539</v>
      </c>
      <c r="E105" s="5"/>
      <c r="F105" s="6"/>
      <c r="G105" s="6"/>
      <c r="H105" s="6"/>
      <c r="I105" s="6"/>
      <c r="J105" s="6"/>
      <c r="K105" s="6"/>
      <c r="L105" s="6"/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x14ac:dyDescent="0.25">
      <c r="B106" s="16" t="s">
        <v>9</v>
      </c>
      <c r="C106" s="20">
        <v>1327</v>
      </c>
      <c r="D106" s="3">
        <f>C106*100/C101</f>
        <v>28.031263202365864</v>
      </c>
      <c r="E106" s="5"/>
      <c r="F106" s="6"/>
      <c r="G106" s="5"/>
      <c r="H106" s="6"/>
      <c r="I106" s="5"/>
      <c r="J106" s="6"/>
      <c r="K106" s="5"/>
      <c r="L106" s="7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6"/>
      <c r="AH106" s="25"/>
      <c r="AI106" s="24"/>
      <c r="AJ106" s="25"/>
      <c r="AK106" s="22"/>
    </row>
    <row r="107" spans="2:37" x14ac:dyDescent="0.25">
      <c r="B107" s="16" t="s">
        <v>10</v>
      </c>
      <c r="C107" s="20">
        <v>107</v>
      </c>
      <c r="D107" s="3">
        <f>C107*100/C101</f>
        <v>2.2602450359104354</v>
      </c>
      <c r="E107" s="5"/>
      <c r="F107" s="6"/>
      <c r="G107" s="5"/>
      <c r="H107" s="6"/>
      <c r="I107" s="5"/>
      <c r="J107" s="6"/>
      <c r="K107" s="5"/>
      <c r="L107" s="7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11</v>
      </c>
      <c r="C108" s="20">
        <v>29</v>
      </c>
      <c r="D108" s="3">
        <f>C108*100/C101</f>
        <v>0.6125897760878749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2"/>
    </row>
    <row r="109" spans="2:37" x14ac:dyDescent="0.25">
      <c r="B109" s="16" t="s">
        <v>12</v>
      </c>
      <c r="C109" s="30">
        <v>47</v>
      </c>
      <c r="D109" s="31">
        <f>C109*100/C101</f>
        <v>0.99281791297000421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3" t="s">
        <v>13</v>
      </c>
      <c r="C110" s="35"/>
      <c r="D110" s="32"/>
      <c r="E110" s="20">
        <v>2518</v>
      </c>
      <c r="F110" s="19">
        <f>E110*100/E101</f>
        <v>44.098073555166373</v>
      </c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3" t="s">
        <v>14</v>
      </c>
      <c r="C111" s="5"/>
      <c r="D111" s="33"/>
      <c r="E111" s="20">
        <v>1149</v>
      </c>
      <c r="F111" s="19">
        <f>E111*100/E101</f>
        <v>20.122591943957968</v>
      </c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15</v>
      </c>
      <c r="C112" s="5"/>
      <c r="D112" s="6"/>
      <c r="E112" s="20">
        <v>1268</v>
      </c>
      <c r="F112" s="19">
        <f>E112*100/E101</f>
        <v>22.206654991243433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6" t="s">
        <v>16</v>
      </c>
      <c r="C113" s="34"/>
      <c r="D113" s="33"/>
      <c r="E113" s="20">
        <v>429</v>
      </c>
      <c r="F113" s="19">
        <f>E113*100/E101</f>
        <v>7.5131348511383536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6" t="s">
        <v>17</v>
      </c>
      <c r="C114" s="5"/>
      <c r="D114" s="6"/>
      <c r="E114" s="20">
        <v>224</v>
      </c>
      <c r="F114" s="19">
        <f>E114*100/E101</f>
        <v>3.9229422066549913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11</v>
      </c>
      <c r="C115" s="34"/>
      <c r="D115" s="6"/>
      <c r="E115" s="20">
        <v>26</v>
      </c>
      <c r="F115" s="19">
        <f>E115*100/E101</f>
        <v>0.45534150612959717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18</v>
      </c>
      <c r="C116" s="5"/>
      <c r="D116" s="6"/>
      <c r="E116" s="6" t="s">
        <v>37</v>
      </c>
      <c r="F116" s="6"/>
      <c r="G116" s="24">
        <v>1954</v>
      </c>
      <c r="H116" s="25">
        <f>G116*100/G101</f>
        <v>38.932058178920101</v>
      </c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13</v>
      </c>
      <c r="C117" s="34"/>
      <c r="D117" s="6"/>
      <c r="E117" s="6"/>
      <c r="F117" s="6"/>
      <c r="G117" s="24">
        <v>1837</v>
      </c>
      <c r="H117" s="25">
        <f>G117*100/G101</f>
        <v>36.600916517234509</v>
      </c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3" t="s">
        <v>14</v>
      </c>
      <c r="C118" s="5"/>
      <c r="D118" s="6"/>
      <c r="E118" s="6"/>
      <c r="F118" s="6"/>
      <c r="G118" s="24">
        <v>763</v>
      </c>
      <c r="H118" s="25">
        <f>G118*100/G101</f>
        <v>15.202231520223153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19</v>
      </c>
      <c r="C119" s="34"/>
      <c r="D119" s="6"/>
      <c r="E119" s="6"/>
      <c r="F119" s="6"/>
      <c r="G119" s="24">
        <v>226</v>
      </c>
      <c r="H119" s="25">
        <f>G119*100/G101</f>
        <v>4.5028890217174737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6" t="s">
        <v>20</v>
      </c>
      <c r="C120" s="5"/>
      <c r="D120" s="6"/>
      <c r="E120" s="6"/>
      <c r="F120" s="6"/>
      <c r="G120" s="24">
        <v>57</v>
      </c>
      <c r="H120" s="25">
        <f>G120*100/G101</f>
        <v>1.1356843992827257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3" t="s">
        <v>21</v>
      </c>
      <c r="C121" s="34"/>
      <c r="D121" s="6"/>
      <c r="E121" s="6"/>
      <c r="F121" s="6"/>
      <c r="G121" s="24">
        <v>39</v>
      </c>
      <c r="H121" s="25">
        <f>G121*100/G101</f>
        <v>0.77704722056186493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1997</v>
      </c>
      <c r="J122" s="25">
        <f>I122*100/I101</f>
        <v>43.583587952859013</v>
      </c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648</v>
      </c>
      <c r="J123" s="25">
        <f>I123*100/I101</f>
        <v>14.142295940637275</v>
      </c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1021</v>
      </c>
      <c r="J124" s="25">
        <f>I124*100/I101</f>
        <v>22.282845918812747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452</v>
      </c>
      <c r="J125" s="25">
        <f>I125*100/I101</f>
        <v>9.8646879092099518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84</v>
      </c>
      <c r="J126" s="25">
        <f>I126*100/I101</f>
        <v>1.8332605848974246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198</v>
      </c>
      <c r="J127" s="25">
        <f>I127*100/I101</f>
        <v>4.3212570929725009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28</v>
      </c>
      <c r="C128" s="34"/>
      <c r="D128" s="6"/>
      <c r="E128" s="6"/>
      <c r="F128" s="6"/>
      <c r="G128" s="6"/>
      <c r="H128" s="6"/>
      <c r="I128" s="24">
        <v>50</v>
      </c>
      <c r="J128" s="25">
        <f>I128*100/I101</f>
        <v>1.0912265386294195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6" t="s">
        <v>29</v>
      </c>
      <c r="C129" s="34"/>
      <c r="D129" s="6"/>
      <c r="E129" s="6"/>
      <c r="F129" s="6"/>
      <c r="G129" s="6"/>
      <c r="H129" s="6"/>
      <c r="I129" s="24">
        <v>21</v>
      </c>
      <c r="J129" s="25">
        <f>I129*100/I101</f>
        <v>0.45831514622435615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30</v>
      </c>
      <c r="C130" s="34"/>
      <c r="D130" s="6"/>
      <c r="E130" s="6"/>
      <c r="F130" s="6"/>
      <c r="G130" s="6"/>
      <c r="H130" s="6"/>
      <c r="I130" s="24">
        <v>13</v>
      </c>
      <c r="J130" s="25">
        <f>I130*100/I101</f>
        <v>0.28371890004364908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3" t="s">
        <v>31</v>
      </c>
      <c r="C131" s="34"/>
      <c r="D131" s="6"/>
      <c r="E131" s="6"/>
      <c r="F131" s="6"/>
      <c r="G131" s="6"/>
      <c r="H131" s="6"/>
      <c r="I131" s="24">
        <v>22</v>
      </c>
      <c r="J131" s="25">
        <f>I131*100/I101</f>
        <v>0.48013967699694454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2932</v>
      </c>
      <c r="L132" s="25">
        <f>K132*100/K101</f>
        <v>70.126763932073672</v>
      </c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367</v>
      </c>
      <c r="L133" s="25">
        <f>K133*100/K101</f>
        <v>8.7778043530255925</v>
      </c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434</v>
      </c>
      <c r="L134" s="25">
        <f>K134*100/K101</f>
        <v>10.380291796221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161</v>
      </c>
      <c r="L135" s="25">
        <f>K135*100/K101</f>
        <v>3.8507534082755321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87</v>
      </c>
      <c r="L136" s="25">
        <f>K136*100/K101</f>
        <v>2.0808419038507533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69</v>
      </c>
      <c r="L137" s="25">
        <f>K137*100/K101</f>
        <v>1.6503228892609423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66</v>
      </c>
      <c r="L138" s="25">
        <f>K138*100/K101</f>
        <v>1.5785697201626405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s="12" customFormat="1" ht="5.0999999999999996" customHeight="1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8"/>
    </row>
    <row r="140" spans="2:37" s="12" customFormat="1" ht="14.25" x14ac:dyDescent="0.2">
      <c r="B140" s="13" t="s">
        <v>39</v>
      </c>
      <c r="C140" s="11"/>
      <c r="D140" s="14"/>
      <c r="E140" s="11"/>
      <c r="F140" s="14"/>
      <c r="G140" s="11"/>
      <c r="H140" s="14"/>
      <c r="I140" s="11"/>
      <c r="J140" s="14"/>
      <c r="K140" s="11"/>
      <c r="L140" s="14"/>
      <c r="M140" s="27"/>
      <c r="N140" s="29"/>
      <c r="O140" s="27"/>
      <c r="P140" s="29"/>
      <c r="Q140" s="27"/>
      <c r="R140" s="29"/>
      <c r="S140" s="27"/>
      <c r="T140" s="29"/>
      <c r="U140" s="27"/>
      <c r="V140" s="29"/>
      <c r="W140" s="27"/>
      <c r="X140" s="29"/>
      <c r="Y140" s="27"/>
      <c r="Z140" s="29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 s="11" customFormat="1" ht="14.25" customHeight="1" x14ac:dyDescent="0.2">
      <c r="B141" s="11" t="s">
        <v>41</v>
      </c>
      <c r="C141" s="15"/>
      <c r="D141" s="15"/>
    </row>
    <row r="143" spans="2:37" ht="30.75" customHeight="1" x14ac:dyDescent="0.25">
      <c r="B143" s="58" t="s">
        <v>69</v>
      </c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2"/>
    </row>
    <row r="144" spans="2:37" x14ac:dyDescent="0.25">
      <c r="B144" s="43" t="s">
        <v>0</v>
      </c>
      <c r="C144" s="60">
        <v>2001</v>
      </c>
      <c r="D144" s="61"/>
      <c r="E144" s="62">
        <v>2006</v>
      </c>
      <c r="F144" s="63"/>
      <c r="G144" s="62">
        <v>2011</v>
      </c>
      <c r="H144" s="63"/>
      <c r="I144" s="62">
        <v>2016</v>
      </c>
      <c r="J144" s="63"/>
      <c r="K144" s="62">
        <v>2021</v>
      </c>
      <c r="L144" s="64"/>
      <c r="M144" s="23"/>
      <c r="N144" s="23"/>
      <c r="O144" s="23"/>
      <c r="P144" s="23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22"/>
    </row>
    <row r="145" spans="2:37" x14ac:dyDescent="0.25">
      <c r="B145" s="55" t="s">
        <v>1</v>
      </c>
      <c r="C145" s="53">
        <v>44940</v>
      </c>
      <c r="D145" s="57"/>
      <c r="E145" s="53">
        <v>44948</v>
      </c>
      <c r="F145" s="57"/>
      <c r="G145" s="53">
        <v>44949</v>
      </c>
      <c r="H145" s="57"/>
      <c r="I145" s="53">
        <v>44950</v>
      </c>
      <c r="J145" s="57"/>
      <c r="K145" s="53">
        <v>44950</v>
      </c>
      <c r="L145" s="54"/>
      <c r="M145" s="45"/>
      <c r="N145" s="23"/>
      <c r="O145" s="45"/>
      <c r="P145" s="23"/>
      <c r="Q145" s="51"/>
      <c r="R145" s="52"/>
      <c r="S145" s="51"/>
      <c r="T145" s="52"/>
      <c r="U145" s="51"/>
      <c r="V145" s="52"/>
      <c r="W145" s="51"/>
      <c r="X145" s="52"/>
      <c r="Y145" s="51"/>
      <c r="Z145" s="52"/>
      <c r="AA145" s="51"/>
      <c r="AB145" s="52"/>
      <c r="AC145" s="51"/>
      <c r="AD145" s="52"/>
      <c r="AE145" s="51"/>
      <c r="AF145" s="52"/>
      <c r="AG145" s="51"/>
      <c r="AH145" s="52"/>
      <c r="AI145" s="51"/>
      <c r="AJ145" s="52"/>
      <c r="AK145" s="22"/>
    </row>
    <row r="146" spans="2:37" x14ac:dyDescent="0.25">
      <c r="B146" s="56"/>
      <c r="C146" s="36" t="s">
        <v>2</v>
      </c>
      <c r="D146" s="38" t="s">
        <v>3</v>
      </c>
      <c r="E146" s="38" t="s">
        <v>2</v>
      </c>
      <c r="F146" s="38" t="s">
        <v>3</v>
      </c>
      <c r="G146" s="38" t="s">
        <v>2</v>
      </c>
      <c r="H146" s="38" t="s">
        <v>3</v>
      </c>
      <c r="I146" s="38" t="s">
        <v>2</v>
      </c>
      <c r="J146" s="38" t="s">
        <v>3</v>
      </c>
      <c r="K146" s="38" t="s">
        <v>2</v>
      </c>
      <c r="L146" s="37" t="s">
        <v>3</v>
      </c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</row>
    <row r="147" spans="2:37" x14ac:dyDescent="0.25">
      <c r="B147" s="42" t="s">
        <v>4</v>
      </c>
      <c r="C147" s="2">
        <v>2823</v>
      </c>
      <c r="D147" s="3">
        <v>100</v>
      </c>
      <c r="E147" s="2">
        <v>2785</v>
      </c>
      <c r="F147" s="3">
        <v>100</v>
      </c>
      <c r="G147" s="2">
        <v>2714</v>
      </c>
      <c r="H147" s="3">
        <v>100</v>
      </c>
      <c r="I147" s="2">
        <v>2475</v>
      </c>
      <c r="J147" s="3">
        <v>100</v>
      </c>
      <c r="K147" s="2">
        <v>2307</v>
      </c>
      <c r="L147" s="8">
        <v>100</v>
      </c>
      <c r="M147" s="24"/>
      <c r="N147" s="25"/>
      <c r="O147" s="24"/>
      <c r="P147" s="25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2"/>
    </row>
    <row r="148" spans="2:37" x14ac:dyDescent="0.25">
      <c r="B148" s="13" t="s">
        <v>5</v>
      </c>
      <c r="C148" s="2">
        <v>1585</v>
      </c>
      <c r="D148" s="3">
        <f>C148*100/C147</f>
        <v>56.145944031172512</v>
      </c>
      <c r="E148" s="2">
        <v>1666</v>
      </c>
      <c r="F148" s="3">
        <f>E148*100/E147</f>
        <v>59.820466786355475</v>
      </c>
      <c r="G148" s="2">
        <v>1468</v>
      </c>
      <c r="H148" s="3">
        <f>G148*100/G147</f>
        <v>54.089904200442149</v>
      </c>
      <c r="I148" s="2">
        <v>1303</v>
      </c>
      <c r="J148" s="3">
        <f>I148*100/I147</f>
        <v>52.646464646464644</v>
      </c>
      <c r="K148" s="2">
        <v>1102</v>
      </c>
      <c r="L148" s="8">
        <f>K148*100/K147</f>
        <v>47.767663632423059</v>
      </c>
      <c r="M148" s="24"/>
      <c r="N148" s="25"/>
      <c r="O148" s="24"/>
      <c r="P148" s="25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2"/>
    </row>
    <row r="149" spans="2:37" x14ac:dyDescent="0.25">
      <c r="B149" s="13" t="s">
        <v>6</v>
      </c>
      <c r="C149" s="4">
        <v>14</v>
      </c>
      <c r="D149" s="3">
        <f>C149*100/C148</f>
        <v>0.88328075709779175</v>
      </c>
      <c r="E149" s="4">
        <v>9</v>
      </c>
      <c r="F149" s="3">
        <f>E149*100/E148</f>
        <v>0.54021608643457386</v>
      </c>
      <c r="G149" s="2">
        <v>9</v>
      </c>
      <c r="H149" s="3">
        <f>G149*100/G148</f>
        <v>0.61307901907356943</v>
      </c>
      <c r="I149" s="2">
        <v>11</v>
      </c>
      <c r="J149" s="3">
        <f>I149*100/I148</f>
        <v>0.84420567920184186</v>
      </c>
      <c r="K149" s="2">
        <v>2</v>
      </c>
      <c r="L149" s="8">
        <f>K149*100/K148</f>
        <v>0.18148820326678766</v>
      </c>
      <c r="M149" s="24"/>
      <c r="N149" s="25"/>
      <c r="O149" s="24"/>
      <c r="P149" s="25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2"/>
    </row>
    <row r="150" spans="2:37" x14ac:dyDescent="0.25">
      <c r="B150" s="13" t="s">
        <v>7</v>
      </c>
      <c r="C150" s="2">
        <v>21</v>
      </c>
      <c r="D150" s="3">
        <f>C150*100/C148</f>
        <v>1.3249211356466877</v>
      </c>
      <c r="E150" s="2">
        <v>33</v>
      </c>
      <c r="F150" s="3">
        <f>E150*100/E148</f>
        <v>1.9807923169267707</v>
      </c>
      <c r="G150" s="2">
        <v>35</v>
      </c>
      <c r="H150" s="3">
        <f>G150*100/G148</f>
        <v>2.3841961852861036</v>
      </c>
      <c r="I150" s="2">
        <v>40</v>
      </c>
      <c r="J150" s="3">
        <f>I150*100/I148</f>
        <v>3.0698388334612434</v>
      </c>
      <c r="K150" s="2">
        <v>17</v>
      </c>
      <c r="L150" s="8">
        <f>K150*100/K148</f>
        <v>1.5426497277676952</v>
      </c>
      <c r="M150" s="24"/>
      <c r="N150" s="25"/>
      <c r="O150" s="24"/>
      <c r="P150" s="25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2"/>
    </row>
    <row r="151" spans="2:37" ht="18" customHeight="1" x14ac:dyDescent="0.25">
      <c r="B151" s="36" t="s">
        <v>36</v>
      </c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24"/>
      <c r="N151" s="25"/>
      <c r="O151" s="24"/>
      <c r="P151" s="25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2"/>
    </row>
    <row r="152" spans="2:37" x14ac:dyDescent="0.25">
      <c r="B152" s="16" t="s">
        <v>8</v>
      </c>
      <c r="C152" s="20">
        <v>761</v>
      </c>
      <c r="D152" s="19">
        <f>C152*100/C148</f>
        <v>48.012618296529972</v>
      </c>
      <c r="E152" s="5"/>
      <c r="F152" s="6"/>
      <c r="G152" s="6"/>
      <c r="H152" s="6"/>
      <c r="I152" s="6"/>
      <c r="J152" s="6"/>
      <c r="K152" s="6"/>
      <c r="L152" s="6"/>
      <c r="M152" s="24"/>
      <c r="N152" s="25"/>
      <c r="O152" s="24"/>
      <c r="P152" s="2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2"/>
    </row>
    <row r="153" spans="2:37" x14ac:dyDescent="0.25">
      <c r="B153" s="16" t="s">
        <v>9</v>
      </c>
      <c r="C153" s="20">
        <v>709</v>
      </c>
      <c r="D153" s="3">
        <f>C153*100/C148</f>
        <v>44.731861198738173</v>
      </c>
      <c r="E153" s="5"/>
      <c r="F153" s="6"/>
      <c r="G153" s="5"/>
      <c r="H153" s="6"/>
      <c r="I153" s="5"/>
      <c r="J153" s="6"/>
      <c r="K153" s="5"/>
      <c r="L153" s="7"/>
      <c r="M153" s="24"/>
      <c r="N153" s="25"/>
      <c r="O153" s="24"/>
      <c r="P153" s="2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6"/>
      <c r="AH153" s="25"/>
      <c r="AI153" s="24"/>
      <c r="AJ153" s="25"/>
      <c r="AK153" s="22"/>
    </row>
    <row r="154" spans="2:37" x14ac:dyDescent="0.25">
      <c r="B154" s="16" t="s">
        <v>10</v>
      </c>
      <c r="C154" s="20">
        <v>50</v>
      </c>
      <c r="D154" s="3">
        <f>C154*100/C148</f>
        <v>3.1545741324921135</v>
      </c>
      <c r="E154" s="5"/>
      <c r="F154" s="6"/>
      <c r="G154" s="5"/>
      <c r="H154" s="6"/>
      <c r="I154" s="5"/>
      <c r="J154" s="6"/>
      <c r="K154" s="5"/>
      <c r="L154" s="7"/>
      <c r="M154" s="24"/>
      <c r="N154" s="25"/>
      <c r="O154" s="24"/>
      <c r="P154" s="2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2"/>
    </row>
    <row r="155" spans="2:37" x14ac:dyDescent="0.25">
      <c r="B155" s="16" t="s">
        <v>11</v>
      </c>
      <c r="C155" s="20">
        <v>18</v>
      </c>
      <c r="D155" s="3">
        <f>C155*100/C148</f>
        <v>1.1356466876971609</v>
      </c>
      <c r="E155" s="5"/>
      <c r="F155" s="6"/>
      <c r="G155" s="5"/>
      <c r="H155" s="6"/>
      <c r="I155" s="5"/>
      <c r="J155" s="6"/>
      <c r="K155" s="5"/>
      <c r="L155" s="7"/>
      <c r="M155" s="24"/>
      <c r="N155" s="25"/>
      <c r="O155" s="24"/>
      <c r="P155" s="2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2"/>
    </row>
    <row r="156" spans="2:37" x14ac:dyDescent="0.25">
      <c r="B156" s="16" t="s">
        <v>12</v>
      </c>
      <c r="C156" s="30">
        <v>12</v>
      </c>
      <c r="D156" s="31">
        <f>C156*100/C148</f>
        <v>0.75709779179810721</v>
      </c>
      <c r="E156" s="5"/>
      <c r="F156" s="6"/>
      <c r="G156" s="5"/>
      <c r="H156" s="6"/>
      <c r="I156" s="5"/>
      <c r="J156" s="6"/>
      <c r="K156" s="5"/>
      <c r="L156" s="7"/>
      <c r="M156" s="24"/>
      <c r="N156" s="25"/>
      <c r="O156" s="24"/>
      <c r="P156" s="2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2"/>
    </row>
    <row r="157" spans="2:37" x14ac:dyDescent="0.25">
      <c r="B157" s="13" t="s">
        <v>13</v>
      </c>
      <c r="C157" s="35"/>
      <c r="D157" s="32"/>
      <c r="E157" s="20">
        <v>1036</v>
      </c>
      <c r="F157" s="19">
        <f>E157*100/E148</f>
        <v>62.184873949579831</v>
      </c>
      <c r="G157" s="5"/>
      <c r="H157" s="6"/>
      <c r="I157" s="5"/>
      <c r="J157" s="6"/>
      <c r="K157" s="5"/>
      <c r="L157" s="7"/>
      <c r="M157" s="24"/>
      <c r="N157" s="25"/>
      <c r="O157" s="24"/>
      <c r="P157" s="2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2"/>
    </row>
    <row r="158" spans="2:37" x14ac:dyDescent="0.25">
      <c r="B158" s="13" t="s">
        <v>14</v>
      </c>
      <c r="C158" s="5"/>
      <c r="D158" s="33"/>
      <c r="E158" s="20">
        <v>205</v>
      </c>
      <c r="F158" s="19">
        <f>E158*100/E148</f>
        <v>12.304921968787514</v>
      </c>
      <c r="G158" s="5"/>
      <c r="H158" s="6"/>
      <c r="I158" s="5"/>
      <c r="J158" s="6"/>
      <c r="K158" s="5"/>
      <c r="L158" s="7"/>
      <c r="M158" s="24"/>
      <c r="N158" s="25"/>
      <c r="O158" s="24"/>
      <c r="P158" s="25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2"/>
    </row>
    <row r="159" spans="2:37" x14ac:dyDescent="0.25">
      <c r="B159" s="13" t="s">
        <v>15</v>
      </c>
      <c r="C159" s="5"/>
      <c r="D159" s="6"/>
      <c r="E159" s="20">
        <v>219</v>
      </c>
      <c r="F159" s="19">
        <f>E159*100/E148</f>
        <v>13.145258103241297</v>
      </c>
      <c r="G159" s="5"/>
      <c r="H159" s="6"/>
      <c r="I159" s="5"/>
      <c r="J159" s="6"/>
      <c r="K159" s="5"/>
      <c r="L159" s="7"/>
      <c r="M159" s="24"/>
      <c r="N159" s="25"/>
      <c r="O159" s="24"/>
      <c r="P159" s="25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2"/>
    </row>
    <row r="160" spans="2:37" x14ac:dyDescent="0.25">
      <c r="B160" s="16" t="s">
        <v>16</v>
      </c>
      <c r="C160" s="34"/>
      <c r="D160" s="33"/>
      <c r="E160" s="20">
        <v>100</v>
      </c>
      <c r="F160" s="19">
        <f>E160*100/E148</f>
        <v>6.0024009603841533</v>
      </c>
      <c r="G160" s="5"/>
      <c r="H160" s="6"/>
      <c r="I160" s="5"/>
      <c r="J160" s="6"/>
      <c r="K160" s="5"/>
      <c r="L160" s="7"/>
      <c r="M160" s="24"/>
      <c r="N160" s="25"/>
      <c r="O160" s="24"/>
      <c r="P160" s="25"/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2"/>
    </row>
    <row r="161" spans="2:37" x14ac:dyDescent="0.25">
      <c r="B161" s="16" t="s">
        <v>17</v>
      </c>
      <c r="C161" s="5"/>
      <c r="D161" s="6"/>
      <c r="E161" s="20">
        <v>52</v>
      </c>
      <c r="F161" s="19">
        <f>E161*100/E148</f>
        <v>3.1212484993997598</v>
      </c>
      <c r="G161" s="5"/>
      <c r="H161" s="6"/>
      <c r="I161" s="5"/>
      <c r="J161" s="6"/>
      <c r="K161" s="5"/>
      <c r="L161" s="7"/>
      <c r="M161" s="24"/>
      <c r="N161" s="25"/>
      <c r="O161" s="24"/>
      <c r="P161" s="25"/>
      <c r="Q161" s="24"/>
      <c r="R161" s="25"/>
      <c r="S161" s="24"/>
      <c r="T161" s="25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2"/>
    </row>
    <row r="162" spans="2:37" x14ac:dyDescent="0.25">
      <c r="B162" s="16" t="s">
        <v>11</v>
      </c>
      <c r="C162" s="34"/>
      <c r="D162" s="6"/>
      <c r="E162" s="20">
        <v>12</v>
      </c>
      <c r="F162" s="19">
        <f>E162*100/E148</f>
        <v>0.72028811524609848</v>
      </c>
      <c r="G162" s="5"/>
      <c r="H162" s="6"/>
      <c r="I162" s="5"/>
      <c r="J162" s="6"/>
      <c r="K162" s="5"/>
      <c r="L162" s="7"/>
      <c r="M162" s="24"/>
      <c r="N162" s="25"/>
      <c r="O162" s="24"/>
      <c r="P162" s="25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2"/>
    </row>
    <row r="163" spans="2:37" x14ac:dyDescent="0.25">
      <c r="B163" s="16" t="s">
        <v>18</v>
      </c>
      <c r="C163" s="5"/>
      <c r="D163" s="6"/>
      <c r="E163" s="6" t="s">
        <v>37</v>
      </c>
      <c r="F163" s="6"/>
      <c r="G163" s="24">
        <v>531</v>
      </c>
      <c r="H163" s="25">
        <f>G163*100/G148</f>
        <v>36.171662125340596</v>
      </c>
      <c r="I163" s="5"/>
      <c r="J163" s="6"/>
      <c r="K163" s="5"/>
      <c r="L163" s="7"/>
      <c r="M163" s="24"/>
      <c r="N163" s="25"/>
      <c r="O163" s="24"/>
      <c r="P163" s="25"/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2"/>
    </row>
    <row r="164" spans="2:37" x14ac:dyDescent="0.25">
      <c r="B164" s="16" t="s">
        <v>13</v>
      </c>
      <c r="C164" s="34"/>
      <c r="D164" s="6"/>
      <c r="E164" s="6"/>
      <c r="F164" s="6"/>
      <c r="G164" s="24">
        <v>735</v>
      </c>
      <c r="H164" s="25">
        <f>G164*100/G148</f>
        <v>50.068119891008173</v>
      </c>
      <c r="I164" s="5"/>
      <c r="J164" s="6"/>
      <c r="K164" s="5"/>
      <c r="L164" s="7"/>
      <c r="M164" s="24"/>
      <c r="N164" s="25"/>
      <c r="O164" s="24"/>
      <c r="P164" s="25"/>
      <c r="Q164" s="24"/>
      <c r="R164" s="25"/>
      <c r="S164" s="24"/>
      <c r="T164" s="25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2"/>
    </row>
    <row r="165" spans="2:37" x14ac:dyDescent="0.25">
      <c r="B165" s="13" t="s">
        <v>14</v>
      </c>
      <c r="C165" s="5"/>
      <c r="D165" s="6"/>
      <c r="E165" s="6"/>
      <c r="F165" s="6"/>
      <c r="G165" s="24">
        <v>70</v>
      </c>
      <c r="H165" s="25">
        <f>G165*100/G148</f>
        <v>4.7683923705722071</v>
      </c>
      <c r="I165" s="5"/>
      <c r="J165" s="6"/>
      <c r="K165" s="5"/>
      <c r="L165" s="7"/>
      <c r="M165" s="24"/>
      <c r="N165" s="25"/>
      <c r="O165" s="24"/>
      <c r="P165" s="25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2"/>
    </row>
    <row r="166" spans="2:37" x14ac:dyDescent="0.25">
      <c r="B166" s="16" t="s">
        <v>19</v>
      </c>
      <c r="C166" s="34"/>
      <c r="D166" s="6"/>
      <c r="E166" s="6"/>
      <c r="F166" s="6"/>
      <c r="G166" s="24">
        <v>59</v>
      </c>
      <c r="H166" s="25">
        <f>G166*100/G148</f>
        <v>4.0190735694822886</v>
      </c>
      <c r="I166" s="5"/>
      <c r="J166" s="6"/>
      <c r="K166" s="5"/>
      <c r="L166" s="7"/>
      <c r="M166" s="24"/>
      <c r="N166" s="25"/>
      <c r="O166" s="24"/>
      <c r="P166" s="25"/>
      <c r="Q166" s="24"/>
      <c r="R166" s="25"/>
      <c r="S166" s="24"/>
      <c r="T166" s="25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2"/>
    </row>
    <row r="167" spans="2:37" x14ac:dyDescent="0.25">
      <c r="B167" s="16" t="s">
        <v>20</v>
      </c>
      <c r="C167" s="5"/>
      <c r="D167" s="6"/>
      <c r="E167" s="6"/>
      <c r="F167" s="6"/>
      <c r="G167" s="24">
        <v>15</v>
      </c>
      <c r="H167" s="25">
        <f>G167*100/G148</f>
        <v>1.0217983651226159</v>
      </c>
      <c r="I167" s="5"/>
      <c r="J167" s="6"/>
      <c r="K167" s="5"/>
      <c r="L167" s="7"/>
      <c r="M167" s="24"/>
      <c r="N167" s="25"/>
      <c r="O167" s="24"/>
      <c r="P167" s="25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2"/>
    </row>
    <row r="168" spans="2:37" x14ac:dyDescent="0.25">
      <c r="B168" s="13" t="s">
        <v>21</v>
      </c>
      <c r="C168" s="34"/>
      <c r="D168" s="6"/>
      <c r="E168" s="6"/>
      <c r="F168" s="6"/>
      <c r="G168" s="24">
        <v>14</v>
      </c>
      <c r="H168" s="25">
        <f>G168*100/G148</f>
        <v>0.9536784741144414</v>
      </c>
      <c r="I168" s="5"/>
      <c r="J168" s="6"/>
      <c r="K168" s="5"/>
      <c r="L168" s="7"/>
      <c r="M168" s="24"/>
      <c r="N168" s="25"/>
      <c r="O168" s="24"/>
      <c r="P168" s="25"/>
      <c r="Q168" s="24"/>
      <c r="R168" s="25"/>
      <c r="S168" s="24"/>
      <c r="T168" s="25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2"/>
    </row>
    <row r="169" spans="2:37" x14ac:dyDescent="0.25">
      <c r="B169" s="16" t="s">
        <v>22</v>
      </c>
      <c r="C169" s="34"/>
      <c r="D169" s="6"/>
      <c r="E169" s="6"/>
      <c r="F169" s="6"/>
      <c r="G169" s="6"/>
      <c r="H169" s="6"/>
      <c r="I169" s="24">
        <v>632</v>
      </c>
      <c r="J169" s="25">
        <f>I169*100/I148</f>
        <v>48.503453568687647</v>
      </c>
      <c r="K169" s="5"/>
      <c r="L169" s="7"/>
      <c r="M169" s="24"/>
      <c r="N169" s="25"/>
      <c r="O169" s="24"/>
      <c r="P169" s="25"/>
      <c r="Q169" s="24"/>
      <c r="R169" s="25"/>
      <c r="S169" s="24"/>
      <c r="T169" s="25"/>
      <c r="U169" s="24"/>
      <c r="V169" s="25"/>
      <c r="W169" s="24"/>
      <c r="X169" s="25"/>
      <c r="Y169" s="24"/>
      <c r="Z169" s="25"/>
      <c r="AA169" s="24"/>
      <c r="AB169" s="25"/>
      <c r="AC169" s="24"/>
      <c r="AD169" s="25"/>
      <c r="AE169" s="24"/>
      <c r="AF169" s="25"/>
      <c r="AG169" s="24"/>
      <c r="AH169" s="25"/>
      <c r="AI169" s="24"/>
      <c r="AJ169" s="25"/>
      <c r="AK169" s="22"/>
    </row>
    <row r="170" spans="2:37" x14ac:dyDescent="0.25">
      <c r="B170" s="16" t="s">
        <v>23</v>
      </c>
      <c r="C170" s="34"/>
      <c r="D170" s="6"/>
      <c r="E170" s="6"/>
      <c r="F170" s="6"/>
      <c r="G170" s="6"/>
      <c r="H170" s="6"/>
      <c r="I170" s="24">
        <v>246</v>
      </c>
      <c r="J170" s="25">
        <f>I170*100/I148</f>
        <v>18.879508825786647</v>
      </c>
      <c r="K170" s="5"/>
      <c r="L170" s="7"/>
      <c r="M170" s="24"/>
      <c r="N170" s="25"/>
      <c r="O170" s="24"/>
      <c r="P170" s="25"/>
      <c r="Q170" s="24"/>
      <c r="R170" s="25"/>
      <c r="S170" s="24"/>
      <c r="T170" s="25"/>
      <c r="U170" s="24"/>
      <c r="V170" s="25"/>
      <c r="W170" s="24"/>
      <c r="X170" s="25"/>
      <c r="Y170" s="24"/>
      <c r="Z170" s="25"/>
      <c r="AA170" s="24"/>
      <c r="AB170" s="25"/>
      <c r="AC170" s="24"/>
      <c r="AD170" s="25"/>
      <c r="AE170" s="24"/>
      <c r="AF170" s="25"/>
      <c r="AG170" s="24"/>
      <c r="AH170" s="25"/>
      <c r="AI170" s="24"/>
      <c r="AJ170" s="25"/>
      <c r="AK170" s="22"/>
    </row>
    <row r="171" spans="2:37" x14ac:dyDescent="0.25">
      <c r="B171" s="16" t="s">
        <v>24</v>
      </c>
      <c r="C171" s="34"/>
      <c r="D171" s="6"/>
      <c r="E171" s="6"/>
      <c r="F171" s="6"/>
      <c r="G171" s="6"/>
      <c r="H171" s="6"/>
      <c r="I171" s="24">
        <v>124</v>
      </c>
      <c r="J171" s="25">
        <f>I171*100/I148</f>
        <v>9.5165003837298539</v>
      </c>
      <c r="K171" s="5"/>
      <c r="L171" s="7"/>
      <c r="M171" s="24"/>
      <c r="N171" s="25"/>
      <c r="O171" s="24"/>
      <c r="P171" s="25"/>
      <c r="Q171" s="24"/>
      <c r="R171" s="25"/>
      <c r="S171" s="24"/>
      <c r="T171" s="25"/>
      <c r="U171" s="24"/>
      <c r="V171" s="25"/>
      <c r="W171" s="24"/>
      <c r="X171" s="25"/>
      <c r="Y171" s="24"/>
      <c r="Z171" s="25"/>
      <c r="AA171" s="24"/>
      <c r="AB171" s="25"/>
      <c r="AC171" s="24"/>
      <c r="AD171" s="25"/>
      <c r="AE171" s="24"/>
      <c r="AF171" s="25"/>
      <c r="AG171" s="24"/>
      <c r="AH171" s="25"/>
      <c r="AI171" s="24"/>
      <c r="AJ171" s="25"/>
      <c r="AK171" s="22"/>
    </row>
    <row r="172" spans="2:37" x14ac:dyDescent="0.25">
      <c r="B172" s="16" t="s">
        <v>25</v>
      </c>
      <c r="C172" s="34"/>
      <c r="D172" s="6"/>
      <c r="E172" s="6"/>
      <c r="F172" s="6"/>
      <c r="G172" s="6"/>
      <c r="H172" s="6"/>
      <c r="I172" s="24">
        <v>144</v>
      </c>
      <c r="J172" s="25">
        <f>I172*100/I148</f>
        <v>11.051419800460476</v>
      </c>
      <c r="K172" s="5"/>
      <c r="L172" s="7"/>
      <c r="M172" s="24"/>
      <c r="N172" s="25"/>
      <c r="O172" s="24"/>
      <c r="P172" s="25"/>
      <c r="Q172" s="24"/>
      <c r="R172" s="25"/>
      <c r="S172" s="24"/>
      <c r="T172" s="25"/>
      <c r="U172" s="24"/>
      <c r="V172" s="25"/>
      <c r="W172" s="24"/>
      <c r="X172" s="25"/>
      <c r="Y172" s="24"/>
      <c r="Z172" s="25"/>
      <c r="AA172" s="24"/>
      <c r="AB172" s="25"/>
      <c r="AC172" s="24"/>
      <c r="AD172" s="25"/>
      <c r="AE172" s="24"/>
      <c r="AF172" s="25"/>
      <c r="AG172" s="24"/>
      <c r="AH172" s="25"/>
      <c r="AI172" s="24"/>
      <c r="AJ172" s="25"/>
      <c r="AK172" s="22"/>
    </row>
    <row r="173" spans="2:37" x14ac:dyDescent="0.25">
      <c r="B173" s="16" t="s">
        <v>26</v>
      </c>
      <c r="C173" s="34"/>
      <c r="D173" s="6"/>
      <c r="E173" s="6"/>
      <c r="F173" s="6"/>
      <c r="G173" s="6"/>
      <c r="H173" s="6"/>
      <c r="I173" s="24">
        <v>28</v>
      </c>
      <c r="J173" s="25">
        <f>I173*100/I148</f>
        <v>2.1488871834228704</v>
      </c>
      <c r="K173" s="5"/>
      <c r="L173" s="7"/>
      <c r="M173" s="24"/>
      <c r="N173" s="25"/>
      <c r="O173" s="24"/>
      <c r="P173" s="25"/>
      <c r="Q173" s="24"/>
      <c r="R173" s="25"/>
      <c r="S173" s="24"/>
      <c r="T173" s="25"/>
      <c r="U173" s="24"/>
      <c r="V173" s="25"/>
      <c r="W173" s="24"/>
      <c r="X173" s="25"/>
      <c r="Y173" s="24"/>
      <c r="Z173" s="25"/>
      <c r="AA173" s="24"/>
      <c r="AB173" s="25"/>
      <c r="AC173" s="24"/>
      <c r="AD173" s="25"/>
      <c r="AE173" s="24"/>
      <c r="AF173" s="25"/>
      <c r="AG173" s="24"/>
      <c r="AH173" s="25"/>
      <c r="AI173" s="24"/>
      <c r="AJ173" s="25"/>
      <c r="AK173" s="22"/>
    </row>
    <row r="174" spans="2:37" x14ac:dyDescent="0.25">
      <c r="B174" s="13" t="s">
        <v>27</v>
      </c>
      <c r="C174" s="34"/>
      <c r="D174" s="6"/>
      <c r="E174" s="6"/>
      <c r="F174" s="6"/>
      <c r="G174" s="6"/>
      <c r="H174" s="6"/>
      <c r="I174" s="24">
        <v>40</v>
      </c>
      <c r="J174" s="25">
        <f>I174*100/I148</f>
        <v>3.0698388334612434</v>
      </c>
      <c r="K174" s="5"/>
      <c r="L174" s="7"/>
      <c r="M174" s="24"/>
      <c r="N174" s="25"/>
      <c r="O174" s="24"/>
      <c r="P174" s="25"/>
      <c r="Q174" s="24"/>
      <c r="R174" s="25"/>
      <c r="S174" s="24"/>
      <c r="T174" s="25"/>
      <c r="U174" s="24"/>
      <c r="V174" s="25"/>
      <c r="W174" s="24"/>
      <c r="X174" s="25"/>
      <c r="Y174" s="24"/>
      <c r="Z174" s="25"/>
      <c r="AA174" s="24"/>
      <c r="AB174" s="25"/>
      <c r="AC174" s="24"/>
      <c r="AD174" s="25"/>
      <c r="AE174" s="24"/>
      <c r="AF174" s="25"/>
      <c r="AG174" s="24"/>
      <c r="AH174" s="25"/>
      <c r="AI174" s="24"/>
      <c r="AJ174" s="25"/>
      <c r="AK174" s="22"/>
    </row>
    <row r="175" spans="2:37" x14ac:dyDescent="0.25">
      <c r="B175" s="16" t="s">
        <v>28</v>
      </c>
      <c r="C175" s="34"/>
      <c r="D175" s="6"/>
      <c r="E175" s="6"/>
      <c r="F175" s="6"/>
      <c r="G175" s="6"/>
      <c r="H175" s="6"/>
      <c r="I175" s="24">
        <v>15</v>
      </c>
      <c r="J175" s="25">
        <f>I175*100/I148</f>
        <v>1.1511895625479662</v>
      </c>
      <c r="K175" s="5"/>
      <c r="L175" s="7"/>
      <c r="M175" s="24"/>
      <c r="N175" s="25"/>
      <c r="O175" s="24"/>
      <c r="P175" s="25"/>
      <c r="Q175" s="24"/>
      <c r="R175" s="25"/>
      <c r="S175" s="24"/>
      <c r="T175" s="25"/>
      <c r="U175" s="24"/>
      <c r="V175" s="25"/>
      <c r="W175" s="24"/>
      <c r="X175" s="25"/>
      <c r="Y175" s="24"/>
      <c r="Z175" s="25"/>
      <c r="AA175" s="24"/>
      <c r="AB175" s="25"/>
      <c r="AC175" s="24"/>
      <c r="AD175" s="25"/>
      <c r="AE175" s="24"/>
      <c r="AF175" s="25"/>
      <c r="AG175" s="24"/>
      <c r="AH175" s="25"/>
      <c r="AI175" s="24"/>
      <c r="AJ175" s="25"/>
      <c r="AK175" s="22"/>
    </row>
    <row r="176" spans="2:37" x14ac:dyDescent="0.25">
      <c r="B176" s="16" t="s">
        <v>29</v>
      </c>
      <c r="C176" s="34"/>
      <c r="D176" s="6"/>
      <c r="E176" s="6"/>
      <c r="F176" s="6"/>
      <c r="G176" s="6"/>
      <c r="H176" s="6"/>
      <c r="I176" s="24">
        <v>12</v>
      </c>
      <c r="J176" s="25">
        <f>I176*100/I148</f>
        <v>0.92095165003837298</v>
      </c>
      <c r="K176" s="5"/>
      <c r="L176" s="7"/>
      <c r="M176" s="24"/>
      <c r="N176" s="25"/>
      <c r="O176" s="24"/>
      <c r="P176" s="25"/>
      <c r="Q176" s="24"/>
      <c r="R176" s="25"/>
      <c r="S176" s="24"/>
      <c r="T176" s="25"/>
      <c r="U176" s="24"/>
      <c r="V176" s="25"/>
      <c r="W176" s="24"/>
      <c r="X176" s="25"/>
      <c r="Y176" s="24"/>
      <c r="Z176" s="25"/>
      <c r="AA176" s="24"/>
      <c r="AB176" s="25"/>
      <c r="AC176" s="24"/>
      <c r="AD176" s="25"/>
      <c r="AE176" s="24"/>
      <c r="AF176" s="25"/>
      <c r="AG176" s="24"/>
      <c r="AH176" s="25"/>
      <c r="AI176" s="24"/>
      <c r="AJ176" s="25"/>
      <c r="AK176" s="22"/>
    </row>
    <row r="177" spans="2:37" x14ac:dyDescent="0.25">
      <c r="B177" s="16" t="s">
        <v>30</v>
      </c>
      <c r="C177" s="34"/>
      <c r="D177" s="6"/>
      <c r="E177" s="6"/>
      <c r="F177" s="6"/>
      <c r="G177" s="6"/>
      <c r="H177" s="6"/>
      <c r="I177" s="24">
        <v>5</v>
      </c>
      <c r="J177" s="25">
        <f>I177*100/I148</f>
        <v>0.38372985418265543</v>
      </c>
      <c r="K177" s="5"/>
      <c r="L177" s="7"/>
      <c r="M177" s="24"/>
      <c r="N177" s="25"/>
      <c r="O177" s="24"/>
      <c r="P177" s="25"/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2"/>
    </row>
    <row r="178" spans="2:37" x14ac:dyDescent="0.25">
      <c r="B178" s="13" t="s">
        <v>31</v>
      </c>
      <c r="C178" s="34"/>
      <c r="D178" s="6"/>
      <c r="E178" s="6"/>
      <c r="F178" s="6"/>
      <c r="G178" s="6"/>
      <c r="H178" s="6"/>
      <c r="I178" s="24">
        <v>6</v>
      </c>
      <c r="J178" s="25">
        <f>I178*100/I148</f>
        <v>0.46047582501918649</v>
      </c>
      <c r="K178" s="5"/>
      <c r="L178" s="7"/>
      <c r="M178" s="24"/>
      <c r="N178" s="25"/>
      <c r="O178" s="24"/>
      <c r="P178" s="25"/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2"/>
    </row>
    <row r="179" spans="2:37" x14ac:dyDescent="0.25">
      <c r="B179" s="16" t="s">
        <v>22</v>
      </c>
      <c r="C179" s="34"/>
      <c r="D179" s="6"/>
      <c r="E179" s="6"/>
      <c r="F179" s="6"/>
      <c r="G179" s="6"/>
      <c r="H179" s="6"/>
      <c r="I179" s="6"/>
      <c r="J179" s="6"/>
      <c r="K179" s="24">
        <v>838</v>
      </c>
      <c r="L179" s="25">
        <f>K179*100/K148</f>
        <v>76.043557168784034</v>
      </c>
      <c r="M179" s="24"/>
      <c r="N179" s="25"/>
      <c r="O179" s="24"/>
      <c r="P179" s="25"/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2"/>
    </row>
    <row r="180" spans="2:37" x14ac:dyDescent="0.25">
      <c r="B180" s="16" t="s">
        <v>35</v>
      </c>
      <c r="C180" s="34"/>
      <c r="D180" s="6"/>
      <c r="E180" s="6"/>
      <c r="F180" s="6"/>
      <c r="G180" s="6"/>
      <c r="H180" s="6"/>
      <c r="I180" s="6"/>
      <c r="J180" s="6"/>
      <c r="K180" s="24">
        <v>74</v>
      </c>
      <c r="L180" s="25">
        <f>K180*100/K148</f>
        <v>6.7150635208711433</v>
      </c>
      <c r="M180" s="24"/>
      <c r="N180" s="25"/>
      <c r="O180" s="24"/>
      <c r="P180" s="25"/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2"/>
    </row>
    <row r="181" spans="2:37" x14ac:dyDescent="0.25">
      <c r="B181" s="16" t="s">
        <v>32</v>
      </c>
      <c r="C181" s="34"/>
      <c r="D181" s="6"/>
      <c r="E181" s="6"/>
      <c r="F181" s="6"/>
      <c r="G181" s="6"/>
      <c r="H181" s="6"/>
      <c r="I181" s="6"/>
      <c r="J181" s="6"/>
      <c r="K181" s="24">
        <v>84</v>
      </c>
      <c r="L181" s="25">
        <f>K181*100/K148</f>
        <v>7.6225045372050815</v>
      </c>
      <c r="M181" s="24"/>
      <c r="N181" s="25"/>
      <c r="O181" s="24"/>
      <c r="P181" s="25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2"/>
    </row>
    <row r="182" spans="2:37" x14ac:dyDescent="0.25">
      <c r="B182" s="16" t="s">
        <v>25</v>
      </c>
      <c r="C182" s="34"/>
      <c r="D182" s="6"/>
      <c r="E182" s="6"/>
      <c r="F182" s="6"/>
      <c r="G182" s="6"/>
      <c r="H182" s="6"/>
      <c r="I182" s="6"/>
      <c r="J182" s="6"/>
      <c r="K182" s="24">
        <v>35</v>
      </c>
      <c r="L182" s="25">
        <f>K182*100/K148</f>
        <v>3.1760435571687839</v>
      </c>
      <c r="M182" s="24"/>
      <c r="N182" s="25"/>
      <c r="O182" s="24"/>
      <c r="P182" s="25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2"/>
    </row>
    <row r="183" spans="2:37" x14ac:dyDescent="0.25">
      <c r="B183" s="16" t="s">
        <v>33</v>
      </c>
      <c r="C183" s="34"/>
      <c r="D183" s="6"/>
      <c r="E183" s="6"/>
      <c r="F183" s="6"/>
      <c r="G183" s="6"/>
      <c r="H183" s="6"/>
      <c r="I183" s="6"/>
      <c r="J183" s="6"/>
      <c r="K183" s="24">
        <v>15</v>
      </c>
      <c r="L183" s="25">
        <f>K183*100/K148</f>
        <v>1.3611615245009074</v>
      </c>
      <c r="M183" s="24"/>
      <c r="N183" s="25"/>
      <c r="O183" s="24"/>
      <c r="P183" s="25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2"/>
    </row>
    <row r="184" spans="2:37" x14ac:dyDescent="0.25">
      <c r="B184" s="16" t="s">
        <v>34</v>
      </c>
      <c r="C184" s="34"/>
      <c r="D184" s="6"/>
      <c r="E184" s="6"/>
      <c r="F184" s="6"/>
      <c r="G184" s="6"/>
      <c r="H184" s="6"/>
      <c r="I184" s="6"/>
      <c r="J184" s="6"/>
      <c r="K184" s="24">
        <v>12</v>
      </c>
      <c r="L184" s="25">
        <f>K184*100/K148</f>
        <v>1.0889292196007259</v>
      </c>
      <c r="M184" s="24"/>
      <c r="N184" s="25"/>
      <c r="O184" s="24"/>
      <c r="P184" s="25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2"/>
    </row>
    <row r="185" spans="2:37" x14ac:dyDescent="0.25">
      <c r="B185" s="13" t="s">
        <v>28</v>
      </c>
      <c r="C185" s="34"/>
      <c r="D185" s="6"/>
      <c r="E185" s="6"/>
      <c r="F185" s="6"/>
      <c r="G185" s="6"/>
      <c r="H185" s="6"/>
      <c r="I185" s="6"/>
      <c r="J185" s="6"/>
      <c r="K185" s="24">
        <v>25</v>
      </c>
      <c r="L185" s="25">
        <f>K185*100/K148</f>
        <v>2.2686025408348458</v>
      </c>
      <c r="M185" s="24"/>
      <c r="N185" s="25"/>
      <c r="O185" s="24"/>
      <c r="P185" s="25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2"/>
    </row>
    <row r="186" spans="2:37" s="12" customFormat="1" ht="5.0999999999999996" customHeight="1" x14ac:dyDescent="0.2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8"/>
    </row>
    <row r="187" spans="2:37" s="12" customFormat="1" ht="14.25" x14ac:dyDescent="0.2">
      <c r="B187" s="13" t="s">
        <v>39</v>
      </c>
      <c r="C187" s="11"/>
      <c r="D187" s="14"/>
      <c r="E187" s="11"/>
      <c r="F187" s="14"/>
      <c r="G187" s="11"/>
      <c r="H187" s="14"/>
      <c r="I187" s="11"/>
      <c r="J187" s="14"/>
      <c r="K187" s="11"/>
      <c r="L187" s="14"/>
      <c r="M187" s="27"/>
      <c r="N187" s="29"/>
      <c r="O187" s="27"/>
      <c r="P187" s="29"/>
      <c r="Q187" s="27"/>
      <c r="R187" s="29"/>
      <c r="S187" s="27"/>
      <c r="T187" s="29"/>
      <c r="U187" s="27"/>
      <c r="V187" s="29"/>
      <c r="W187" s="27"/>
      <c r="X187" s="29"/>
      <c r="Y187" s="27"/>
      <c r="Z187" s="29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</row>
    <row r="188" spans="2:37" s="11" customFormat="1" ht="14.25" customHeight="1" x14ac:dyDescent="0.2">
      <c r="B188" s="11" t="s">
        <v>41</v>
      </c>
      <c r="C188" s="15"/>
      <c r="D188" s="15"/>
    </row>
    <row r="190" spans="2:37" ht="30.75" customHeight="1" x14ac:dyDescent="0.25">
      <c r="B190" s="58" t="s">
        <v>70</v>
      </c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2"/>
    </row>
    <row r="191" spans="2:37" x14ac:dyDescent="0.25">
      <c r="B191" s="43" t="s">
        <v>0</v>
      </c>
      <c r="C191" s="60">
        <v>2001</v>
      </c>
      <c r="D191" s="61"/>
      <c r="E191" s="62">
        <v>2006</v>
      </c>
      <c r="F191" s="63"/>
      <c r="G191" s="62">
        <v>2011</v>
      </c>
      <c r="H191" s="63"/>
      <c r="I191" s="62">
        <v>2016</v>
      </c>
      <c r="J191" s="63"/>
      <c r="K191" s="62">
        <v>2021</v>
      </c>
      <c r="L191" s="64"/>
      <c r="M191" s="23"/>
      <c r="N191" s="23"/>
      <c r="O191" s="23"/>
      <c r="P191" s="23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22"/>
    </row>
    <row r="192" spans="2:37" x14ac:dyDescent="0.25">
      <c r="B192" s="55" t="s">
        <v>1</v>
      </c>
      <c r="C192" s="53">
        <v>44940</v>
      </c>
      <c r="D192" s="57"/>
      <c r="E192" s="53">
        <v>44948</v>
      </c>
      <c r="F192" s="57"/>
      <c r="G192" s="53">
        <v>44949</v>
      </c>
      <c r="H192" s="57"/>
      <c r="I192" s="53">
        <v>44950</v>
      </c>
      <c r="J192" s="57"/>
      <c r="K192" s="53">
        <v>44950</v>
      </c>
      <c r="L192" s="54"/>
      <c r="M192" s="45"/>
      <c r="N192" s="23"/>
      <c r="O192" s="45"/>
      <c r="P192" s="23"/>
      <c r="Q192" s="51"/>
      <c r="R192" s="52"/>
      <c r="S192" s="51"/>
      <c r="T192" s="52"/>
      <c r="U192" s="51"/>
      <c r="V192" s="52"/>
      <c r="W192" s="51"/>
      <c r="X192" s="52"/>
      <c r="Y192" s="51"/>
      <c r="Z192" s="52"/>
      <c r="AA192" s="51"/>
      <c r="AB192" s="52"/>
      <c r="AC192" s="51"/>
      <c r="AD192" s="52"/>
      <c r="AE192" s="51"/>
      <c r="AF192" s="52"/>
      <c r="AG192" s="51"/>
      <c r="AH192" s="52"/>
      <c r="AI192" s="51"/>
      <c r="AJ192" s="52"/>
      <c r="AK192" s="22"/>
    </row>
    <row r="193" spans="2:37" x14ac:dyDescent="0.25">
      <c r="B193" s="56"/>
      <c r="C193" s="36" t="s">
        <v>2</v>
      </c>
      <c r="D193" s="38" t="s">
        <v>3</v>
      </c>
      <c r="E193" s="38" t="s">
        <v>2</v>
      </c>
      <c r="F193" s="38" t="s">
        <v>3</v>
      </c>
      <c r="G193" s="38" t="s">
        <v>2</v>
      </c>
      <c r="H193" s="38" t="s">
        <v>3</v>
      </c>
      <c r="I193" s="38" t="s">
        <v>2</v>
      </c>
      <c r="J193" s="38" t="s">
        <v>3</v>
      </c>
      <c r="K193" s="38" t="s">
        <v>2</v>
      </c>
      <c r="L193" s="37" t="s">
        <v>3</v>
      </c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2"/>
    </row>
    <row r="194" spans="2:37" x14ac:dyDescent="0.25">
      <c r="B194" s="42" t="s">
        <v>4</v>
      </c>
      <c r="C194" s="2">
        <v>1192</v>
      </c>
      <c r="D194" s="3">
        <v>100</v>
      </c>
      <c r="E194" s="2">
        <v>1281</v>
      </c>
      <c r="F194" s="3">
        <v>100</v>
      </c>
      <c r="G194" s="2">
        <v>1340</v>
      </c>
      <c r="H194" s="3">
        <v>100</v>
      </c>
      <c r="I194" s="2">
        <v>1301</v>
      </c>
      <c r="J194" s="3">
        <v>100</v>
      </c>
      <c r="K194" s="2">
        <v>1212</v>
      </c>
      <c r="L194" s="8">
        <v>100</v>
      </c>
      <c r="M194" s="24"/>
      <c r="N194" s="25"/>
      <c r="O194" s="24"/>
      <c r="P194" s="25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2"/>
    </row>
    <row r="195" spans="2:37" x14ac:dyDescent="0.25">
      <c r="B195" s="13" t="s">
        <v>5</v>
      </c>
      <c r="C195" s="2">
        <v>611</v>
      </c>
      <c r="D195" s="3">
        <f>C195*100/C194</f>
        <v>51.258389261744966</v>
      </c>
      <c r="E195" s="2">
        <v>744</v>
      </c>
      <c r="F195" s="3">
        <f>E195*100/E194</f>
        <v>58.079625292740047</v>
      </c>
      <c r="G195" s="2">
        <v>695</v>
      </c>
      <c r="H195" s="3">
        <f>G195*100/G194</f>
        <v>51.865671641791046</v>
      </c>
      <c r="I195" s="2">
        <v>624</v>
      </c>
      <c r="J195" s="3">
        <f>I195*100/I194</f>
        <v>47.963105303612608</v>
      </c>
      <c r="K195" s="2">
        <v>527</v>
      </c>
      <c r="L195" s="8">
        <f>K195*100/K194</f>
        <v>43.481848184818482</v>
      </c>
      <c r="M195" s="24"/>
      <c r="N195" s="25"/>
      <c r="O195" s="24"/>
      <c r="P195" s="25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2"/>
    </row>
    <row r="196" spans="2:37" x14ac:dyDescent="0.25">
      <c r="B196" s="13" t="s">
        <v>6</v>
      </c>
      <c r="C196" s="4">
        <v>6</v>
      </c>
      <c r="D196" s="3">
        <f>C196*100/C195</f>
        <v>0.98199672667757776</v>
      </c>
      <c r="E196" s="4">
        <v>3</v>
      </c>
      <c r="F196" s="3">
        <f>E196*100/E195</f>
        <v>0.40322580645161288</v>
      </c>
      <c r="G196" s="2">
        <v>7</v>
      </c>
      <c r="H196" s="3">
        <f>G196*100/G195</f>
        <v>1.0071942446043165</v>
      </c>
      <c r="I196" s="2">
        <v>4</v>
      </c>
      <c r="J196" s="3">
        <f>I196*100/I195</f>
        <v>0.64102564102564108</v>
      </c>
      <c r="K196" s="2">
        <v>2</v>
      </c>
      <c r="L196" s="8">
        <f>K196*100/K195</f>
        <v>0.37950664136622392</v>
      </c>
      <c r="M196" s="24"/>
      <c r="N196" s="25"/>
      <c r="O196" s="24"/>
      <c r="P196" s="25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2"/>
    </row>
    <row r="197" spans="2:37" x14ac:dyDescent="0.25">
      <c r="B197" s="13" t="s">
        <v>7</v>
      </c>
      <c r="C197" s="2">
        <v>7</v>
      </c>
      <c r="D197" s="3">
        <f>C197*100/C195</f>
        <v>1.1456628477905073</v>
      </c>
      <c r="E197" s="2">
        <v>10</v>
      </c>
      <c r="F197" s="3">
        <f>E197*100/E195</f>
        <v>1.3440860215053763</v>
      </c>
      <c r="G197" s="2">
        <v>12</v>
      </c>
      <c r="H197" s="3">
        <f>G197*100/G195</f>
        <v>1.7266187050359711</v>
      </c>
      <c r="I197" s="2">
        <v>9</v>
      </c>
      <c r="J197" s="3">
        <f>I197*100/I195</f>
        <v>1.4423076923076923</v>
      </c>
      <c r="K197" s="2">
        <v>3</v>
      </c>
      <c r="L197" s="8">
        <f>K197*100/K195</f>
        <v>0.56925996204933582</v>
      </c>
      <c r="M197" s="24"/>
      <c r="N197" s="25"/>
      <c r="O197" s="24"/>
      <c r="P197" s="25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2"/>
    </row>
    <row r="198" spans="2:37" ht="18" customHeight="1" x14ac:dyDescent="0.25">
      <c r="B198" s="36" t="s">
        <v>36</v>
      </c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24"/>
      <c r="N198" s="25"/>
      <c r="O198" s="24"/>
      <c r="P198" s="25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2"/>
    </row>
    <row r="199" spans="2:37" x14ac:dyDescent="0.25">
      <c r="B199" s="16" t="s">
        <v>8</v>
      </c>
      <c r="C199" s="20">
        <v>295</v>
      </c>
      <c r="D199" s="19">
        <f>C199*100/C195</f>
        <v>48.281505728314237</v>
      </c>
      <c r="E199" s="5"/>
      <c r="F199" s="6"/>
      <c r="G199" s="6"/>
      <c r="H199" s="6"/>
      <c r="I199" s="6"/>
      <c r="J199" s="6"/>
      <c r="K199" s="6"/>
      <c r="L199" s="6"/>
      <c r="M199" s="24"/>
      <c r="N199" s="25"/>
      <c r="O199" s="24"/>
      <c r="P199" s="25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2"/>
    </row>
    <row r="200" spans="2:37" x14ac:dyDescent="0.25">
      <c r="B200" s="16" t="s">
        <v>9</v>
      </c>
      <c r="C200" s="20">
        <v>262</v>
      </c>
      <c r="D200" s="3">
        <f>C200*100/C195</f>
        <v>42.880523731587559</v>
      </c>
      <c r="E200" s="5"/>
      <c r="F200" s="6"/>
      <c r="G200" s="5"/>
      <c r="H200" s="6"/>
      <c r="I200" s="5"/>
      <c r="J200" s="6"/>
      <c r="K200" s="5"/>
      <c r="L200" s="7"/>
      <c r="M200" s="24"/>
      <c r="N200" s="25"/>
      <c r="O200" s="24"/>
      <c r="P200" s="25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6"/>
      <c r="AH200" s="25"/>
      <c r="AI200" s="24"/>
      <c r="AJ200" s="25"/>
      <c r="AK200" s="22"/>
    </row>
    <row r="201" spans="2:37" x14ac:dyDescent="0.25">
      <c r="B201" s="16" t="s">
        <v>10</v>
      </c>
      <c r="C201" s="20">
        <v>25</v>
      </c>
      <c r="D201" s="3">
        <f>C201*100/C195</f>
        <v>4.0916530278232406</v>
      </c>
      <c r="E201" s="5"/>
      <c r="F201" s="6"/>
      <c r="G201" s="5"/>
      <c r="H201" s="6"/>
      <c r="I201" s="5"/>
      <c r="J201" s="6"/>
      <c r="K201" s="5"/>
      <c r="L201" s="7"/>
      <c r="M201" s="24"/>
      <c r="N201" s="25"/>
      <c r="O201" s="24"/>
      <c r="P201" s="25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2"/>
    </row>
    <row r="202" spans="2:37" x14ac:dyDescent="0.25">
      <c r="B202" s="16" t="s">
        <v>11</v>
      </c>
      <c r="C202" s="20">
        <v>10</v>
      </c>
      <c r="D202" s="3">
        <f>C202*100/C195</f>
        <v>1.6366612111292962</v>
      </c>
      <c r="E202" s="5"/>
      <c r="F202" s="6"/>
      <c r="G202" s="5"/>
      <c r="H202" s="6"/>
      <c r="I202" s="5"/>
      <c r="J202" s="6"/>
      <c r="K202" s="5"/>
      <c r="L202" s="7"/>
      <c r="M202" s="24"/>
      <c r="N202" s="25"/>
      <c r="O202" s="24"/>
      <c r="P202" s="25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2"/>
    </row>
    <row r="203" spans="2:37" x14ac:dyDescent="0.25">
      <c r="B203" s="16" t="s">
        <v>12</v>
      </c>
      <c r="C203" s="30">
        <v>6</v>
      </c>
      <c r="D203" s="31">
        <f>C203*100/C195</f>
        <v>0.98199672667757776</v>
      </c>
      <c r="E203" s="5"/>
      <c r="F203" s="6"/>
      <c r="G203" s="5"/>
      <c r="H203" s="6"/>
      <c r="I203" s="5"/>
      <c r="J203" s="6"/>
      <c r="K203" s="5"/>
      <c r="L203" s="7"/>
      <c r="M203" s="24"/>
      <c r="N203" s="25"/>
      <c r="O203" s="24"/>
      <c r="P203" s="25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2"/>
    </row>
    <row r="204" spans="2:37" x14ac:dyDescent="0.25">
      <c r="B204" s="13" t="s">
        <v>13</v>
      </c>
      <c r="C204" s="35"/>
      <c r="D204" s="32"/>
      <c r="E204" s="20">
        <v>484</v>
      </c>
      <c r="F204" s="19">
        <f>E204*100/E195</f>
        <v>65.053763440860209</v>
      </c>
      <c r="G204" s="5"/>
      <c r="H204" s="6"/>
      <c r="I204" s="5"/>
      <c r="J204" s="6"/>
      <c r="K204" s="5"/>
      <c r="L204" s="7"/>
      <c r="M204" s="24"/>
      <c r="N204" s="25"/>
      <c r="O204" s="24"/>
      <c r="P204" s="25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2"/>
    </row>
    <row r="205" spans="2:37" x14ac:dyDescent="0.25">
      <c r="B205" s="13" t="s">
        <v>14</v>
      </c>
      <c r="C205" s="5"/>
      <c r="D205" s="33"/>
      <c r="E205" s="20">
        <v>91</v>
      </c>
      <c r="F205" s="19">
        <f>E205*100/E195</f>
        <v>12.231182795698924</v>
      </c>
      <c r="G205" s="5"/>
      <c r="H205" s="6"/>
      <c r="I205" s="5"/>
      <c r="J205" s="6"/>
      <c r="K205" s="5"/>
      <c r="L205" s="7"/>
      <c r="M205" s="24"/>
      <c r="N205" s="25"/>
      <c r="O205" s="24"/>
      <c r="P205" s="25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2"/>
    </row>
    <row r="206" spans="2:37" x14ac:dyDescent="0.25">
      <c r="B206" s="13" t="s">
        <v>15</v>
      </c>
      <c r="C206" s="5"/>
      <c r="D206" s="6"/>
      <c r="E206" s="20">
        <v>69</v>
      </c>
      <c r="F206" s="19">
        <f>E206*100/E195</f>
        <v>9.2741935483870961</v>
      </c>
      <c r="G206" s="5"/>
      <c r="H206" s="6"/>
      <c r="I206" s="5"/>
      <c r="J206" s="6"/>
      <c r="K206" s="5"/>
      <c r="L206" s="7"/>
      <c r="M206" s="24"/>
      <c r="N206" s="25"/>
      <c r="O206" s="24"/>
      <c r="P206" s="25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2"/>
    </row>
    <row r="207" spans="2:37" x14ac:dyDescent="0.25">
      <c r="B207" s="16" t="s">
        <v>16</v>
      </c>
      <c r="C207" s="34"/>
      <c r="D207" s="33"/>
      <c r="E207" s="20">
        <v>58</v>
      </c>
      <c r="F207" s="19">
        <f>E207*100/E195</f>
        <v>7.795698924731183</v>
      </c>
      <c r="G207" s="5"/>
      <c r="H207" s="6"/>
      <c r="I207" s="5"/>
      <c r="J207" s="6"/>
      <c r="K207" s="5"/>
      <c r="L207" s="7"/>
      <c r="M207" s="24"/>
      <c r="N207" s="25"/>
      <c r="O207" s="24"/>
      <c r="P207" s="25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2"/>
    </row>
    <row r="208" spans="2:37" x14ac:dyDescent="0.25">
      <c r="B208" s="16" t="s">
        <v>17</v>
      </c>
      <c r="C208" s="5"/>
      <c r="D208" s="6"/>
      <c r="E208" s="20">
        <v>25</v>
      </c>
      <c r="F208" s="19">
        <f>E208*100/E195</f>
        <v>3.360215053763441</v>
      </c>
      <c r="G208" s="5"/>
      <c r="H208" s="6"/>
      <c r="I208" s="5"/>
      <c r="J208" s="6"/>
      <c r="K208" s="5"/>
      <c r="L208" s="7"/>
      <c r="M208" s="24"/>
      <c r="N208" s="25"/>
      <c r="O208" s="24"/>
      <c r="P208" s="25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2"/>
    </row>
    <row r="209" spans="2:37" x14ac:dyDescent="0.25">
      <c r="B209" s="16" t="s">
        <v>11</v>
      </c>
      <c r="C209" s="34"/>
      <c r="D209" s="6"/>
      <c r="E209" s="20">
        <v>4</v>
      </c>
      <c r="F209" s="19">
        <f>E209*100/E195</f>
        <v>0.5376344086021505</v>
      </c>
      <c r="G209" s="5"/>
      <c r="H209" s="6"/>
      <c r="I209" s="5"/>
      <c r="J209" s="6"/>
      <c r="K209" s="5"/>
      <c r="L209" s="7"/>
      <c r="M209" s="24"/>
      <c r="N209" s="25"/>
      <c r="O209" s="24"/>
      <c r="P209" s="25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2"/>
    </row>
    <row r="210" spans="2:37" x14ac:dyDescent="0.25">
      <c r="B210" s="16" t="s">
        <v>18</v>
      </c>
      <c r="C210" s="5"/>
      <c r="D210" s="6"/>
      <c r="E210" s="6" t="s">
        <v>37</v>
      </c>
      <c r="F210" s="6"/>
      <c r="G210" s="24">
        <v>257</v>
      </c>
      <c r="H210" s="25">
        <f>G210*100/G195</f>
        <v>36.978417266187051</v>
      </c>
      <c r="I210" s="5"/>
      <c r="J210" s="6"/>
      <c r="K210" s="5"/>
      <c r="L210" s="7"/>
      <c r="M210" s="24"/>
      <c r="N210" s="25"/>
      <c r="O210" s="24"/>
      <c r="P210" s="25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2"/>
    </row>
    <row r="211" spans="2:37" x14ac:dyDescent="0.25">
      <c r="B211" s="16" t="s">
        <v>13</v>
      </c>
      <c r="C211" s="34"/>
      <c r="D211" s="6"/>
      <c r="E211" s="6"/>
      <c r="F211" s="6"/>
      <c r="G211" s="24">
        <v>334</v>
      </c>
      <c r="H211" s="25">
        <f>G211*100/G195</f>
        <v>48.057553956834532</v>
      </c>
      <c r="I211" s="5"/>
      <c r="J211" s="6"/>
      <c r="K211" s="5"/>
      <c r="L211" s="7"/>
      <c r="M211" s="24"/>
      <c r="N211" s="25"/>
      <c r="O211" s="24"/>
      <c r="P211" s="25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2"/>
    </row>
    <row r="212" spans="2:37" x14ac:dyDescent="0.25">
      <c r="B212" s="13" t="s">
        <v>14</v>
      </c>
      <c r="C212" s="5"/>
      <c r="D212" s="6"/>
      <c r="E212" s="6"/>
      <c r="F212" s="6"/>
      <c r="G212" s="24">
        <v>34</v>
      </c>
      <c r="H212" s="25">
        <f>G212*100/G195</f>
        <v>4.8920863309352516</v>
      </c>
      <c r="I212" s="5"/>
      <c r="J212" s="6"/>
      <c r="K212" s="5"/>
      <c r="L212" s="7"/>
      <c r="M212" s="24"/>
      <c r="N212" s="25"/>
      <c r="O212" s="24"/>
      <c r="P212" s="25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2"/>
    </row>
    <row r="213" spans="2:37" x14ac:dyDescent="0.25">
      <c r="B213" s="16" t="s">
        <v>19</v>
      </c>
      <c r="C213" s="34"/>
      <c r="D213" s="6"/>
      <c r="E213" s="6"/>
      <c r="F213" s="6"/>
      <c r="G213" s="24">
        <v>23</v>
      </c>
      <c r="H213" s="25">
        <f>G213*100/G195</f>
        <v>3.3093525179856114</v>
      </c>
      <c r="I213" s="5"/>
      <c r="J213" s="6"/>
      <c r="K213" s="5"/>
      <c r="L213" s="7"/>
      <c r="M213" s="24"/>
      <c r="N213" s="25"/>
      <c r="O213" s="24"/>
      <c r="P213" s="25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2"/>
    </row>
    <row r="214" spans="2:37" x14ac:dyDescent="0.25">
      <c r="B214" s="16" t="s">
        <v>20</v>
      </c>
      <c r="C214" s="5"/>
      <c r="D214" s="6"/>
      <c r="E214" s="6"/>
      <c r="F214" s="6"/>
      <c r="G214" s="24">
        <v>20</v>
      </c>
      <c r="H214" s="25">
        <f>G214*100/G195</f>
        <v>2.8776978417266186</v>
      </c>
      <c r="I214" s="5"/>
      <c r="J214" s="6"/>
      <c r="K214" s="5"/>
      <c r="L214" s="7"/>
      <c r="M214" s="24"/>
      <c r="N214" s="25"/>
      <c r="O214" s="24"/>
      <c r="P214" s="25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2"/>
    </row>
    <row r="215" spans="2:37" x14ac:dyDescent="0.25">
      <c r="B215" s="13" t="s">
        <v>21</v>
      </c>
      <c r="C215" s="34"/>
      <c r="D215" s="6"/>
      <c r="E215" s="6"/>
      <c r="F215" s="6"/>
      <c r="G215" s="24">
        <v>8</v>
      </c>
      <c r="H215" s="25">
        <f>G215*100/G195</f>
        <v>1.1510791366906474</v>
      </c>
      <c r="I215" s="5"/>
      <c r="J215" s="6"/>
      <c r="K215" s="5"/>
      <c r="L215" s="7"/>
      <c r="M215" s="24"/>
      <c r="N215" s="25"/>
      <c r="O215" s="24"/>
      <c r="P215" s="25"/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2"/>
    </row>
    <row r="216" spans="2:37" x14ac:dyDescent="0.25">
      <c r="B216" s="16" t="s">
        <v>22</v>
      </c>
      <c r="C216" s="34"/>
      <c r="D216" s="6"/>
      <c r="E216" s="6"/>
      <c r="F216" s="6"/>
      <c r="G216" s="6"/>
      <c r="H216" s="6"/>
      <c r="I216" s="24">
        <v>358</v>
      </c>
      <c r="J216" s="25">
        <f>I216*100/I195</f>
        <v>57.371794871794869</v>
      </c>
      <c r="K216" s="5"/>
      <c r="L216" s="7"/>
      <c r="M216" s="24"/>
      <c r="N216" s="25"/>
      <c r="O216" s="24"/>
      <c r="P216" s="25"/>
      <c r="Q216" s="24"/>
      <c r="R216" s="25"/>
      <c r="S216" s="24"/>
      <c r="T216" s="25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2"/>
    </row>
    <row r="217" spans="2:37" x14ac:dyDescent="0.25">
      <c r="B217" s="16" t="s">
        <v>23</v>
      </c>
      <c r="C217" s="34"/>
      <c r="D217" s="6"/>
      <c r="E217" s="6"/>
      <c r="F217" s="6"/>
      <c r="G217" s="6"/>
      <c r="H217" s="6"/>
      <c r="I217" s="24">
        <v>81</v>
      </c>
      <c r="J217" s="25">
        <f>I217*100/I195</f>
        <v>12.98076923076923</v>
      </c>
      <c r="K217" s="5"/>
      <c r="L217" s="7"/>
      <c r="M217" s="24"/>
      <c r="N217" s="25"/>
      <c r="O217" s="24"/>
      <c r="P217" s="25"/>
      <c r="Q217" s="24"/>
      <c r="R217" s="25"/>
      <c r="S217" s="24"/>
      <c r="T217" s="25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2"/>
    </row>
    <row r="218" spans="2:37" x14ac:dyDescent="0.25">
      <c r="B218" s="16" t="s">
        <v>24</v>
      </c>
      <c r="C218" s="34"/>
      <c r="D218" s="6"/>
      <c r="E218" s="6"/>
      <c r="F218" s="6"/>
      <c r="G218" s="6"/>
      <c r="H218" s="6"/>
      <c r="I218" s="24">
        <v>55</v>
      </c>
      <c r="J218" s="25">
        <f>I218*100/I195</f>
        <v>8.8141025641025639</v>
      </c>
      <c r="K218" s="5"/>
      <c r="L218" s="7"/>
      <c r="M218" s="24"/>
      <c r="N218" s="25"/>
      <c r="O218" s="24"/>
      <c r="P218" s="25"/>
      <c r="Q218" s="24"/>
      <c r="R218" s="25"/>
      <c r="S218" s="24"/>
      <c r="T218" s="25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2"/>
    </row>
    <row r="219" spans="2:37" x14ac:dyDescent="0.25">
      <c r="B219" s="16" t="s">
        <v>25</v>
      </c>
      <c r="C219" s="34"/>
      <c r="D219" s="6"/>
      <c r="E219" s="6"/>
      <c r="F219" s="6"/>
      <c r="G219" s="6"/>
      <c r="H219" s="6"/>
      <c r="I219" s="24">
        <v>65</v>
      </c>
      <c r="J219" s="25">
        <f>I219*100/I195</f>
        <v>10.416666666666666</v>
      </c>
      <c r="K219" s="5"/>
      <c r="L219" s="7"/>
      <c r="M219" s="24"/>
      <c r="N219" s="25"/>
      <c r="O219" s="24"/>
      <c r="P219" s="25"/>
      <c r="Q219" s="24"/>
      <c r="R219" s="25"/>
      <c r="S219" s="24"/>
      <c r="T219" s="25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2"/>
    </row>
    <row r="220" spans="2:37" x14ac:dyDescent="0.25">
      <c r="B220" s="16" t="s">
        <v>26</v>
      </c>
      <c r="C220" s="34"/>
      <c r="D220" s="6"/>
      <c r="E220" s="6"/>
      <c r="F220" s="6"/>
      <c r="G220" s="6"/>
      <c r="H220" s="6"/>
      <c r="I220" s="24">
        <v>10</v>
      </c>
      <c r="J220" s="25">
        <f>I220*100/I195</f>
        <v>1.6025641025641026</v>
      </c>
      <c r="K220" s="5"/>
      <c r="L220" s="7"/>
      <c r="M220" s="24"/>
      <c r="N220" s="25"/>
      <c r="O220" s="24"/>
      <c r="P220" s="25"/>
      <c r="Q220" s="24"/>
      <c r="R220" s="25"/>
      <c r="S220" s="24"/>
      <c r="T220" s="25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2"/>
    </row>
    <row r="221" spans="2:37" x14ac:dyDescent="0.25">
      <c r="B221" s="13" t="s">
        <v>27</v>
      </c>
      <c r="C221" s="34"/>
      <c r="D221" s="6"/>
      <c r="E221" s="6"/>
      <c r="F221" s="6"/>
      <c r="G221" s="6"/>
      <c r="H221" s="6"/>
      <c r="I221" s="24">
        <v>18</v>
      </c>
      <c r="J221" s="25">
        <f>I221*100/I195</f>
        <v>2.8846153846153846</v>
      </c>
      <c r="K221" s="5"/>
      <c r="L221" s="7"/>
      <c r="M221" s="24"/>
      <c r="N221" s="25"/>
      <c r="O221" s="24"/>
      <c r="P221" s="25"/>
      <c r="Q221" s="24"/>
      <c r="R221" s="25"/>
      <c r="S221" s="24"/>
      <c r="T221" s="25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2"/>
    </row>
    <row r="222" spans="2:37" x14ac:dyDescent="0.25">
      <c r="B222" s="16" t="s">
        <v>28</v>
      </c>
      <c r="C222" s="34"/>
      <c r="D222" s="6"/>
      <c r="E222" s="6"/>
      <c r="F222" s="6"/>
      <c r="G222" s="6"/>
      <c r="H222" s="6"/>
      <c r="I222" s="24">
        <v>10</v>
      </c>
      <c r="J222" s="25">
        <f>I222*100/I195</f>
        <v>1.6025641025641026</v>
      </c>
      <c r="K222" s="5"/>
      <c r="L222" s="7"/>
      <c r="M222" s="24"/>
      <c r="N222" s="25"/>
      <c r="O222" s="24"/>
      <c r="P222" s="25"/>
      <c r="Q222" s="24"/>
      <c r="R222" s="25"/>
      <c r="S222" s="24"/>
      <c r="T222" s="25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2"/>
    </row>
    <row r="223" spans="2:37" x14ac:dyDescent="0.25">
      <c r="B223" s="16" t="s">
        <v>29</v>
      </c>
      <c r="C223" s="34"/>
      <c r="D223" s="6"/>
      <c r="E223" s="6"/>
      <c r="F223" s="6"/>
      <c r="G223" s="6"/>
      <c r="H223" s="6"/>
      <c r="I223" s="24">
        <v>6</v>
      </c>
      <c r="J223" s="25">
        <f>I223*100/I195</f>
        <v>0.96153846153846156</v>
      </c>
      <c r="K223" s="5"/>
      <c r="L223" s="7"/>
      <c r="M223" s="24"/>
      <c r="N223" s="25"/>
      <c r="O223" s="24"/>
      <c r="P223" s="25"/>
      <c r="Q223" s="24"/>
      <c r="R223" s="25"/>
      <c r="S223" s="24"/>
      <c r="T223" s="25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2"/>
    </row>
    <row r="224" spans="2:37" x14ac:dyDescent="0.25">
      <c r="B224" s="16" t="s">
        <v>30</v>
      </c>
      <c r="C224" s="34"/>
      <c r="D224" s="6"/>
      <c r="E224" s="6"/>
      <c r="F224" s="6"/>
      <c r="G224" s="6"/>
      <c r="H224" s="6"/>
      <c r="I224" s="24">
        <v>4</v>
      </c>
      <c r="J224" s="25">
        <f>I224*100/I195</f>
        <v>0.64102564102564108</v>
      </c>
      <c r="K224" s="5"/>
      <c r="L224" s="7"/>
      <c r="M224" s="24"/>
      <c r="N224" s="25"/>
      <c r="O224" s="24"/>
      <c r="P224" s="25"/>
      <c r="Q224" s="24"/>
      <c r="R224" s="25"/>
      <c r="S224" s="24"/>
      <c r="T224" s="25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2"/>
    </row>
    <row r="225" spans="2:37" x14ac:dyDescent="0.25">
      <c r="B225" s="13" t="s">
        <v>31</v>
      </c>
      <c r="C225" s="34"/>
      <c r="D225" s="6"/>
      <c r="E225" s="6"/>
      <c r="F225" s="6"/>
      <c r="G225" s="6"/>
      <c r="H225" s="6"/>
      <c r="I225" s="24">
        <v>4</v>
      </c>
      <c r="J225" s="25">
        <f>I225*100/I195</f>
        <v>0.64102564102564108</v>
      </c>
      <c r="K225" s="5"/>
      <c r="L225" s="7"/>
      <c r="M225" s="24"/>
      <c r="N225" s="25"/>
      <c r="O225" s="24"/>
      <c r="P225" s="25"/>
      <c r="Q225" s="24"/>
      <c r="R225" s="25"/>
      <c r="S225" s="24"/>
      <c r="T225" s="25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2"/>
    </row>
    <row r="226" spans="2:37" x14ac:dyDescent="0.25">
      <c r="B226" s="16" t="s">
        <v>22</v>
      </c>
      <c r="C226" s="34"/>
      <c r="D226" s="6"/>
      <c r="E226" s="6"/>
      <c r="F226" s="6"/>
      <c r="G226" s="6"/>
      <c r="H226" s="6"/>
      <c r="I226" s="6"/>
      <c r="J226" s="6"/>
      <c r="K226" s="24">
        <v>416</v>
      </c>
      <c r="L226" s="25">
        <f>K226*100/K195</f>
        <v>78.937381404174573</v>
      </c>
      <c r="M226" s="24"/>
      <c r="N226" s="25"/>
      <c r="O226" s="24"/>
      <c r="P226" s="25"/>
      <c r="Q226" s="24"/>
      <c r="R226" s="25"/>
      <c r="S226" s="24"/>
      <c r="T226" s="25"/>
      <c r="U226" s="24"/>
      <c r="V226" s="25"/>
      <c r="W226" s="24"/>
      <c r="X226" s="25"/>
      <c r="Y226" s="24"/>
      <c r="Z226" s="25"/>
      <c r="AA226" s="24"/>
      <c r="AB226" s="25"/>
      <c r="AC226" s="24"/>
      <c r="AD226" s="25"/>
      <c r="AE226" s="24"/>
      <c r="AF226" s="25"/>
      <c r="AG226" s="24"/>
      <c r="AH226" s="25"/>
      <c r="AI226" s="24"/>
      <c r="AJ226" s="25"/>
      <c r="AK226" s="22"/>
    </row>
    <row r="227" spans="2:37" x14ac:dyDescent="0.25">
      <c r="B227" s="16" t="s">
        <v>35</v>
      </c>
      <c r="C227" s="34"/>
      <c r="D227" s="6"/>
      <c r="E227" s="6"/>
      <c r="F227" s="6"/>
      <c r="G227" s="6"/>
      <c r="H227" s="6"/>
      <c r="I227" s="6"/>
      <c r="J227" s="6"/>
      <c r="K227" s="24">
        <v>28</v>
      </c>
      <c r="L227" s="25">
        <f>K227*100/K195</f>
        <v>5.3130929791271351</v>
      </c>
      <c r="M227" s="24"/>
      <c r="N227" s="25"/>
      <c r="O227" s="24"/>
      <c r="P227" s="25"/>
      <c r="Q227" s="24"/>
      <c r="R227" s="25"/>
      <c r="S227" s="24"/>
      <c r="T227" s="25"/>
      <c r="U227" s="24"/>
      <c r="V227" s="25"/>
      <c r="W227" s="24"/>
      <c r="X227" s="25"/>
      <c r="Y227" s="24"/>
      <c r="Z227" s="25"/>
      <c r="AA227" s="24"/>
      <c r="AB227" s="25"/>
      <c r="AC227" s="24"/>
      <c r="AD227" s="25"/>
      <c r="AE227" s="24"/>
      <c r="AF227" s="25"/>
      <c r="AG227" s="24"/>
      <c r="AH227" s="25"/>
      <c r="AI227" s="24"/>
      <c r="AJ227" s="25"/>
      <c r="AK227" s="22"/>
    </row>
    <row r="228" spans="2:37" x14ac:dyDescent="0.25">
      <c r="B228" s="16" t="s">
        <v>32</v>
      </c>
      <c r="C228" s="34"/>
      <c r="D228" s="6"/>
      <c r="E228" s="6"/>
      <c r="F228" s="6"/>
      <c r="G228" s="6"/>
      <c r="H228" s="6"/>
      <c r="I228" s="6"/>
      <c r="J228" s="6"/>
      <c r="K228" s="24">
        <v>25</v>
      </c>
      <c r="L228" s="25">
        <f>K228*100/K195</f>
        <v>4.7438330170777991</v>
      </c>
      <c r="M228" s="24"/>
      <c r="N228" s="25"/>
      <c r="O228" s="24"/>
      <c r="P228" s="25"/>
      <c r="Q228" s="24"/>
      <c r="R228" s="25"/>
      <c r="S228" s="24"/>
      <c r="T228" s="25"/>
      <c r="U228" s="24"/>
      <c r="V228" s="25"/>
      <c r="W228" s="24"/>
      <c r="X228" s="25"/>
      <c r="Y228" s="24"/>
      <c r="Z228" s="25"/>
      <c r="AA228" s="24"/>
      <c r="AB228" s="25"/>
      <c r="AC228" s="24"/>
      <c r="AD228" s="25"/>
      <c r="AE228" s="24"/>
      <c r="AF228" s="25"/>
      <c r="AG228" s="24"/>
      <c r="AH228" s="25"/>
      <c r="AI228" s="24"/>
      <c r="AJ228" s="25"/>
      <c r="AK228" s="22"/>
    </row>
    <row r="229" spans="2:37" x14ac:dyDescent="0.25">
      <c r="B229" s="16" t="s">
        <v>25</v>
      </c>
      <c r="C229" s="34"/>
      <c r="D229" s="6"/>
      <c r="E229" s="6"/>
      <c r="F229" s="6"/>
      <c r="G229" s="6"/>
      <c r="H229" s="6"/>
      <c r="I229" s="6"/>
      <c r="J229" s="6"/>
      <c r="K229" s="24">
        <v>25</v>
      </c>
      <c r="L229" s="25">
        <f>K229*100/K195</f>
        <v>4.7438330170777991</v>
      </c>
      <c r="M229" s="24"/>
      <c r="N229" s="25"/>
      <c r="O229" s="24"/>
      <c r="P229" s="25"/>
      <c r="Q229" s="24"/>
      <c r="R229" s="25"/>
      <c r="S229" s="24"/>
      <c r="T229" s="25"/>
      <c r="U229" s="24"/>
      <c r="V229" s="25"/>
      <c r="W229" s="24"/>
      <c r="X229" s="25"/>
      <c r="Y229" s="24"/>
      <c r="Z229" s="25"/>
      <c r="AA229" s="24"/>
      <c r="AB229" s="25"/>
      <c r="AC229" s="24"/>
      <c r="AD229" s="25"/>
      <c r="AE229" s="24"/>
      <c r="AF229" s="25"/>
      <c r="AG229" s="24"/>
      <c r="AH229" s="25"/>
      <c r="AI229" s="24"/>
      <c r="AJ229" s="25"/>
      <c r="AK229" s="22"/>
    </row>
    <row r="230" spans="2:37" x14ac:dyDescent="0.25">
      <c r="B230" s="16" t="s">
        <v>33</v>
      </c>
      <c r="C230" s="34"/>
      <c r="D230" s="6"/>
      <c r="E230" s="6"/>
      <c r="F230" s="6"/>
      <c r="G230" s="6"/>
      <c r="H230" s="6"/>
      <c r="I230" s="6"/>
      <c r="J230" s="6"/>
      <c r="K230" s="24">
        <v>14</v>
      </c>
      <c r="L230" s="25">
        <f>K230*100/K195</f>
        <v>2.6565464895635675</v>
      </c>
      <c r="M230" s="24"/>
      <c r="N230" s="25"/>
      <c r="O230" s="24"/>
      <c r="P230" s="25"/>
      <c r="Q230" s="24"/>
      <c r="R230" s="25"/>
      <c r="S230" s="24"/>
      <c r="T230" s="25"/>
      <c r="U230" s="24"/>
      <c r="V230" s="25"/>
      <c r="W230" s="24"/>
      <c r="X230" s="25"/>
      <c r="Y230" s="24"/>
      <c r="Z230" s="25"/>
      <c r="AA230" s="24"/>
      <c r="AB230" s="25"/>
      <c r="AC230" s="24"/>
      <c r="AD230" s="25"/>
      <c r="AE230" s="24"/>
      <c r="AF230" s="25"/>
      <c r="AG230" s="24"/>
      <c r="AH230" s="25"/>
      <c r="AI230" s="24"/>
      <c r="AJ230" s="25"/>
      <c r="AK230" s="22"/>
    </row>
    <row r="231" spans="2:37" x14ac:dyDescent="0.25">
      <c r="B231" s="16" t="s">
        <v>34</v>
      </c>
      <c r="C231" s="34"/>
      <c r="D231" s="6"/>
      <c r="E231" s="6"/>
      <c r="F231" s="6"/>
      <c r="G231" s="6"/>
      <c r="H231" s="6"/>
      <c r="I231" s="6"/>
      <c r="J231" s="6"/>
      <c r="K231" s="24">
        <v>5</v>
      </c>
      <c r="L231" s="25">
        <f>K231*100/K195</f>
        <v>0.94876660341555974</v>
      </c>
      <c r="M231" s="24"/>
      <c r="N231" s="25"/>
      <c r="O231" s="24"/>
      <c r="P231" s="25"/>
      <c r="Q231" s="24"/>
      <c r="R231" s="25"/>
      <c r="S231" s="24"/>
      <c r="T231" s="25"/>
      <c r="U231" s="24"/>
      <c r="V231" s="25"/>
      <c r="W231" s="24"/>
      <c r="X231" s="25"/>
      <c r="Y231" s="24"/>
      <c r="Z231" s="25"/>
      <c r="AA231" s="24"/>
      <c r="AB231" s="25"/>
      <c r="AC231" s="24"/>
      <c r="AD231" s="25"/>
      <c r="AE231" s="24"/>
      <c r="AF231" s="25"/>
      <c r="AG231" s="24"/>
      <c r="AH231" s="25"/>
      <c r="AI231" s="24"/>
      <c r="AJ231" s="25"/>
      <c r="AK231" s="22"/>
    </row>
    <row r="232" spans="2:37" x14ac:dyDescent="0.25">
      <c r="B232" s="13" t="s">
        <v>28</v>
      </c>
      <c r="C232" s="34"/>
      <c r="D232" s="6"/>
      <c r="E232" s="6"/>
      <c r="F232" s="6"/>
      <c r="G232" s="6"/>
      <c r="H232" s="6"/>
      <c r="I232" s="6"/>
      <c r="J232" s="6"/>
      <c r="K232" s="24">
        <v>9</v>
      </c>
      <c r="L232" s="25">
        <f>K232*100/K195</f>
        <v>1.7077798861480076</v>
      </c>
      <c r="M232" s="24"/>
      <c r="N232" s="25"/>
      <c r="O232" s="24"/>
      <c r="P232" s="25"/>
      <c r="Q232" s="24"/>
      <c r="R232" s="25"/>
      <c r="S232" s="24"/>
      <c r="T232" s="25"/>
      <c r="U232" s="24"/>
      <c r="V232" s="25"/>
      <c r="W232" s="24"/>
      <c r="X232" s="25"/>
      <c r="Y232" s="24"/>
      <c r="Z232" s="25"/>
      <c r="AA232" s="24"/>
      <c r="AB232" s="25"/>
      <c r="AC232" s="24"/>
      <c r="AD232" s="25"/>
      <c r="AE232" s="24"/>
      <c r="AF232" s="25"/>
      <c r="AG232" s="24"/>
      <c r="AH232" s="25"/>
      <c r="AI232" s="24"/>
      <c r="AJ232" s="25"/>
      <c r="AK232" s="22"/>
    </row>
    <row r="233" spans="2:37" s="12" customFormat="1" ht="5.0999999999999996" customHeight="1" x14ac:dyDescent="0.2"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8"/>
    </row>
    <row r="234" spans="2:37" s="12" customFormat="1" ht="14.25" x14ac:dyDescent="0.2">
      <c r="B234" s="13" t="s">
        <v>39</v>
      </c>
      <c r="C234" s="11"/>
      <c r="D234" s="14"/>
      <c r="E234" s="11"/>
      <c r="F234" s="14"/>
      <c r="G234" s="11"/>
      <c r="H234" s="14"/>
      <c r="I234" s="11"/>
      <c r="J234" s="14"/>
      <c r="K234" s="11"/>
      <c r="L234" s="14"/>
      <c r="M234" s="27"/>
      <c r="N234" s="29"/>
      <c r="O234" s="27"/>
      <c r="P234" s="29"/>
      <c r="Q234" s="27"/>
      <c r="R234" s="29"/>
      <c r="S234" s="27"/>
      <c r="T234" s="29"/>
      <c r="U234" s="27"/>
      <c r="V234" s="29"/>
      <c r="W234" s="27"/>
      <c r="X234" s="29"/>
      <c r="Y234" s="27"/>
      <c r="Z234" s="29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2:37" s="11" customFormat="1" ht="14.25" customHeight="1" x14ac:dyDescent="0.2">
      <c r="B235" s="11" t="s">
        <v>41</v>
      </c>
      <c r="C235" s="15"/>
      <c r="D235" s="15"/>
    </row>
  </sheetData>
  <mergeCells count="161">
    <mergeCell ref="B2:L2"/>
    <mergeCell ref="C3:D3"/>
    <mergeCell ref="E3:F3"/>
    <mergeCell ref="G3:H3"/>
    <mergeCell ref="I3:J3"/>
    <mergeCell ref="K3:L3"/>
    <mergeCell ref="AC4:AD4"/>
    <mergeCell ref="AE4:AF4"/>
    <mergeCell ref="AG4:AH4"/>
    <mergeCell ref="K4:L4"/>
    <mergeCell ref="B4:B5"/>
    <mergeCell ref="C4:D4"/>
    <mergeCell ref="E4:F4"/>
    <mergeCell ref="G4:H4"/>
    <mergeCell ref="I4:J4"/>
    <mergeCell ref="B49:L49"/>
    <mergeCell ref="C50:D50"/>
    <mergeCell ref="E50:F50"/>
    <mergeCell ref="G50:H50"/>
    <mergeCell ref="I50:J50"/>
    <mergeCell ref="K50:L50"/>
    <mergeCell ref="AI4:AJ4"/>
    <mergeCell ref="AG3:AH3"/>
    <mergeCell ref="AI3:AJ3"/>
    <mergeCell ref="Q3:R3"/>
    <mergeCell ref="S3:T3"/>
    <mergeCell ref="U3:V3"/>
    <mergeCell ref="W3:X3"/>
    <mergeCell ref="Y3:Z3"/>
    <mergeCell ref="AA3:AB3"/>
    <mergeCell ref="AC3:AD3"/>
    <mergeCell ref="AE3:AF3"/>
    <mergeCell ref="AA4:AB4"/>
    <mergeCell ref="Y4:Z4"/>
    <mergeCell ref="Q4:R4"/>
    <mergeCell ref="S4:T4"/>
    <mergeCell ref="U4:V4"/>
    <mergeCell ref="W4:X4"/>
    <mergeCell ref="AG51:AH51"/>
    <mergeCell ref="AI51:AJ51"/>
    <mergeCell ref="AG50:AH50"/>
    <mergeCell ref="AI50:AJ50"/>
    <mergeCell ref="B51:B52"/>
    <mergeCell ref="C51:D51"/>
    <mergeCell ref="E51:F51"/>
    <mergeCell ref="G51:H51"/>
    <mergeCell ref="I51:J51"/>
    <mergeCell ref="K51:L51"/>
    <mergeCell ref="Q51:R51"/>
    <mergeCell ref="S51:T51"/>
    <mergeCell ref="U51:V51"/>
    <mergeCell ref="W51:X51"/>
    <mergeCell ref="Y51:Z51"/>
    <mergeCell ref="AA51:AB51"/>
    <mergeCell ref="W50:X50"/>
    <mergeCell ref="Y50:Z50"/>
    <mergeCell ref="AA50:AB50"/>
    <mergeCell ref="AC50:AD50"/>
    <mergeCell ref="AE50:AF50"/>
    <mergeCell ref="Q50:R50"/>
    <mergeCell ref="S50:T50"/>
    <mergeCell ref="U50:V50"/>
    <mergeCell ref="U97:V97"/>
    <mergeCell ref="B96:L96"/>
    <mergeCell ref="C97:D97"/>
    <mergeCell ref="E97:F97"/>
    <mergeCell ref="G97:H97"/>
    <mergeCell ref="I97:J97"/>
    <mergeCell ref="K97:L97"/>
    <mergeCell ref="AC51:AD51"/>
    <mergeCell ref="AE51:AF51"/>
    <mergeCell ref="AE98:AF98"/>
    <mergeCell ref="AG98:AH98"/>
    <mergeCell ref="AI98:AJ98"/>
    <mergeCell ref="AG97:AH97"/>
    <mergeCell ref="AI97:AJ97"/>
    <mergeCell ref="B98:B99"/>
    <mergeCell ref="C98:D98"/>
    <mergeCell ref="E98:F98"/>
    <mergeCell ref="G98:H98"/>
    <mergeCell ref="I98:J98"/>
    <mergeCell ref="K98:L98"/>
    <mergeCell ref="Q98:R98"/>
    <mergeCell ref="S98:T98"/>
    <mergeCell ref="U98:V98"/>
    <mergeCell ref="W98:X98"/>
    <mergeCell ref="Y98:Z98"/>
    <mergeCell ref="AA98:AB98"/>
    <mergeCell ref="W97:X97"/>
    <mergeCell ref="Y97:Z97"/>
    <mergeCell ref="AA97:AB97"/>
    <mergeCell ref="AC97:AD97"/>
    <mergeCell ref="AE97:AF97"/>
    <mergeCell ref="Q97:R97"/>
    <mergeCell ref="S97:T97"/>
    <mergeCell ref="S144:T144"/>
    <mergeCell ref="U144:V144"/>
    <mergeCell ref="B143:L143"/>
    <mergeCell ref="C144:D144"/>
    <mergeCell ref="E144:F144"/>
    <mergeCell ref="G144:H144"/>
    <mergeCell ref="I144:J144"/>
    <mergeCell ref="K144:L144"/>
    <mergeCell ref="AC98:AD98"/>
    <mergeCell ref="AC145:AD145"/>
    <mergeCell ref="AE145:AF145"/>
    <mergeCell ref="AG145:AH145"/>
    <mergeCell ref="AI145:AJ145"/>
    <mergeCell ref="AG144:AH144"/>
    <mergeCell ref="AI144:AJ144"/>
    <mergeCell ref="B145:B146"/>
    <mergeCell ref="C145:D145"/>
    <mergeCell ref="E145:F145"/>
    <mergeCell ref="G145:H145"/>
    <mergeCell ref="I145:J145"/>
    <mergeCell ref="K145:L145"/>
    <mergeCell ref="Q145:R145"/>
    <mergeCell ref="S145:T145"/>
    <mergeCell ref="U145:V145"/>
    <mergeCell ref="W145:X145"/>
    <mergeCell ref="Y145:Z145"/>
    <mergeCell ref="AA145:AB145"/>
    <mergeCell ref="W144:X144"/>
    <mergeCell ref="Y144:Z144"/>
    <mergeCell ref="AA144:AB144"/>
    <mergeCell ref="AC144:AD144"/>
    <mergeCell ref="AE144:AF144"/>
    <mergeCell ref="Q144:R144"/>
    <mergeCell ref="Q191:R191"/>
    <mergeCell ref="S191:T191"/>
    <mergeCell ref="U191:V191"/>
    <mergeCell ref="B190:L190"/>
    <mergeCell ref="C191:D191"/>
    <mergeCell ref="E191:F191"/>
    <mergeCell ref="G191:H191"/>
    <mergeCell ref="I191:J191"/>
    <mergeCell ref="K191:L191"/>
    <mergeCell ref="B1:L1"/>
    <mergeCell ref="AC192:AD192"/>
    <mergeCell ref="AE192:AF192"/>
    <mergeCell ref="AG192:AH192"/>
    <mergeCell ref="AI192:AJ192"/>
    <mergeCell ref="AG191:AH191"/>
    <mergeCell ref="AI191:AJ191"/>
    <mergeCell ref="B192:B193"/>
    <mergeCell ref="C192:D192"/>
    <mergeCell ref="E192:F192"/>
    <mergeCell ref="G192:H192"/>
    <mergeCell ref="I192:J192"/>
    <mergeCell ref="K192:L192"/>
    <mergeCell ref="Q192:R192"/>
    <mergeCell ref="S192:T192"/>
    <mergeCell ref="U192:V192"/>
    <mergeCell ref="W192:X192"/>
    <mergeCell ref="Y192:Z192"/>
    <mergeCell ref="AA192:AB192"/>
    <mergeCell ref="W191:X191"/>
    <mergeCell ref="Y191:Z191"/>
    <mergeCell ref="AA191:AB191"/>
    <mergeCell ref="AC191:AD191"/>
    <mergeCell ref="AE191:AF191"/>
  </mergeCells>
  <hyperlinks>
    <hyperlink ref="N3" location="ÍNDICE!A1" display="(Voltar ao Índice)" xr:uid="{D855B692-E979-4889-A881-245110EDCB00}"/>
  </hyperlinks>
  <printOptions horizontalCentered="1"/>
  <pageMargins left="0.45275590551181105" right="0.45275590551181105" top="0.6692913385826772" bottom="0.6692913385826772" header="0" footer="0"/>
  <pageSetup paperSize="9" scale="14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3E61-D5BE-4E70-908A-FF899C6E74FE}">
  <sheetPr>
    <pageSetUpPr fitToPage="1"/>
  </sheetPr>
  <dimension ref="B1:AK76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105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x14ac:dyDescent="0.25">
      <c r="B2" s="43" t="s">
        <v>0</v>
      </c>
      <c r="C2" s="60">
        <v>2001</v>
      </c>
      <c r="D2" s="61"/>
      <c r="E2" s="62">
        <v>2006</v>
      </c>
      <c r="F2" s="63"/>
      <c r="G2" s="62">
        <v>2011</v>
      </c>
      <c r="H2" s="63"/>
      <c r="I2" s="62">
        <v>2016</v>
      </c>
      <c r="J2" s="63"/>
      <c r="K2" s="62">
        <v>2021</v>
      </c>
      <c r="L2" s="64"/>
      <c r="M2" s="46"/>
      <c r="N2" s="46"/>
      <c r="O2" s="46"/>
      <c r="P2" s="46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22"/>
    </row>
    <row r="3" spans="2:37" x14ac:dyDescent="0.25">
      <c r="B3" s="55" t="s">
        <v>1</v>
      </c>
      <c r="C3" s="53">
        <v>44940</v>
      </c>
      <c r="D3" s="57"/>
      <c r="E3" s="53">
        <v>44948</v>
      </c>
      <c r="F3" s="57"/>
      <c r="G3" s="53">
        <v>44949</v>
      </c>
      <c r="H3" s="57"/>
      <c r="I3" s="53">
        <v>44950</v>
      </c>
      <c r="J3" s="57"/>
      <c r="K3" s="53">
        <v>44950</v>
      </c>
      <c r="L3" s="54"/>
      <c r="M3" s="47"/>
      <c r="N3" s="70" t="s">
        <v>119</v>
      </c>
      <c r="O3" s="47"/>
      <c r="P3" s="46"/>
      <c r="Q3" s="51"/>
      <c r="R3" s="52"/>
      <c r="S3" s="51"/>
      <c r="T3" s="52"/>
      <c r="U3" s="51"/>
      <c r="V3" s="52"/>
      <c r="W3" s="51"/>
      <c r="X3" s="52"/>
      <c r="Y3" s="51"/>
      <c r="Z3" s="52"/>
      <c r="AA3" s="51"/>
      <c r="AB3" s="52"/>
      <c r="AC3" s="51"/>
      <c r="AD3" s="52"/>
      <c r="AE3" s="51"/>
      <c r="AF3" s="52"/>
      <c r="AG3" s="51"/>
      <c r="AH3" s="52"/>
      <c r="AI3" s="51"/>
      <c r="AJ3" s="52"/>
      <c r="AK3" s="22"/>
    </row>
    <row r="4" spans="2:37" x14ac:dyDescent="0.25">
      <c r="B4" s="5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7096</v>
      </c>
      <c r="D5" s="3">
        <v>100</v>
      </c>
      <c r="E5" s="2">
        <v>8114</v>
      </c>
      <c r="F5" s="3">
        <v>100</v>
      </c>
      <c r="G5" s="2">
        <v>9528</v>
      </c>
      <c r="H5" s="3">
        <v>100</v>
      </c>
      <c r="I5" s="2">
        <v>9737</v>
      </c>
      <c r="J5" s="3">
        <v>100</v>
      </c>
      <c r="K5" s="2">
        <v>9917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3729</v>
      </c>
      <c r="D6" s="3">
        <f>C6*100/C5</f>
        <v>52.550732807215333</v>
      </c>
      <c r="E6" s="2">
        <v>4732</v>
      </c>
      <c r="F6" s="3">
        <f>E6*100/E5</f>
        <v>58.318954892777917</v>
      </c>
      <c r="G6" s="2">
        <v>4294</v>
      </c>
      <c r="H6" s="3">
        <f>G6*100/G5</f>
        <v>45.067170445004201</v>
      </c>
      <c r="I6" s="2">
        <v>3933</v>
      </c>
      <c r="J6" s="3">
        <f>I6*100/I5</f>
        <v>40.392317962411418</v>
      </c>
      <c r="K6" s="2">
        <v>4022</v>
      </c>
      <c r="L6" s="8">
        <f>K6*100/K5</f>
        <v>40.55661994554805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22</v>
      </c>
      <c r="D7" s="3">
        <f>C7*100/C6</f>
        <v>0.58997050147492625</v>
      </c>
      <c r="E7" s="4">
        <v>30</v>
      </c>
      <c r="F7" s="3">
        <f>E7*100/E6</f>
        <v>0.63398140321217245</v>
      </c>
      <c r="G7" s="2">
        <v>41</v>
      </c>
      <c r="H7" s="3">
        <f>G7*100/G6</f>
        <v>0.95482068001863063</v>
      </c>
      <c r="I7" s="2">
        <v>13</v>
      </c>
      <c r="J7" s="3">
        <f>I7*100/I6</f>
        <v>0.33053648614289349</v>
      </c>
      <c r="K7" s="2">
        <v>14</v>
      </c>
      <c r="L7" s="8">
        <f>K7*100/K6</f>
        <v>0.34808552958727002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37</v>
      </c>
      <c r="D8" s="3">
        <f>C8*100/C6</f>
        <v>0.99222311611692138</v>
      </c>
      <c r="E8" s="2">
        <v>54</v>
      </c>
      <c r="F8" s="3">
        <f>E8*100/E6</f>
        <v>1.1411665257819104</v>
      </c>
      <c r="G8" s="2">
        <v>64</v>
      </c>
      <c r="H8" s="3">
        <f>G8*100/G6</f>
        <v>1.4904517931998138</v>
      </c>
      <c r="I8" s="2">
        <v>70</v>
      </c>
      <c r="J8" s="3">
        <f>I8*100/I6</f>
        <v>1.779811848461734</v>
      </c>
      <c r="K8" s="2">
        <v>74</v>
      </c>
      <c r="L8" s="8">
        <f>K8*100/K6</f>
        <v>1.8398806563898558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1489</v>
      </c>
      <c r="D10" s="19">
        <f>C10*100/C6</f>
        <v>39.930276213462051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1972</v>
      </c>
      <c r="D11" s="3">
        <f>C11*100/C6</f>
        <v>52.882810404934297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92</v>
      </c>
      <c r="D12" s="3">
        <f>C12*100/C6</f>
        <v>2.467149369804237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78</v>
      </c>
      <c r="D13" s="3">
        <f>C13*100/C6</f>
        <v>2.091713596138375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39</v>
      </c>
      <c r="D14" s="31">
        <f>C14*100/C6</f>
        <v>1.0458567980691875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3415</v>
      </c>
      <c r="F15" s="19">
        <f>E15*100/E6</f>
        <v>72.168216398985635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480</v>
      </c>
      <c r="F16" s="19">
        <f>E16*100/E6</f>
        <v>10.143702451394759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393</v>
      </c>
      <c r="F17" s="19">
        <f>E17*100/E6</f>
        <v>8.3051563820794598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219</v>
      </c>
      <c r="F18" s="19">
        <f>E18*100/E6</f>
        <v>4.6280642434488586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103</v>
      </c>
      <c r="F19" s="19">
        <f>E19*100/E6</f>
        <v>2.176669484361792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38</v>
      </c>
      <c r="F20" s="19">
        <f>E20*100/E6</f>
        <v>0.80304311073541845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/>
      <c r="F21" s="6"/>
      <c r="G21" s="24">
        <v>1337</v>
      </c>
      <c r="H21" s="25">
        <f>G21*100/G6</f>
        <v>31.136469492314859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2335</v>
      </c>
      <c r="H22" s="25">
        <f>G22*100/G6</f>
        <v>54.378202142524451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253</v>
      </c>
      <c r="H23" s="25">
        <f>G23*100/G6</f>
        <v>5.8919422449930137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180</v>
      </c>
      <c r="H24" s="25">
        <f>G24*100/G6</f>
        <v>4.1918956683744764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46</v>
      </c>
      <c r="H25" s="25">
        <f>G25*100/G6</f>
        <v>1.0712622263623661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38</v>
      </c>
      <c r="H26" s="25">
        <f>G26*100/G6</f>
        <v>0.88495575221238942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2435</v>
      </c>
      <c r="J27" s="25">
        <f>I27*100/I6</f>
        <v>61.912026442918894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448</v>
      </c>
      <c r="J28" s="25">
        <f>I28*100/I6</f>
        <v>11.390795830155097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308</v>
      </c>
      <c r="J29" s="25">
        <f>I29*100/I6</f>
        <v>7.8311721332316298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369</v>
      </c>
      <c r="J30" s="25">
        <f>I30*100/I6</f>
        <v>9.3821510297482842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69</v>
      </c>
      <c r="J31" s="25">
        <f>I31*100/I6</f>
        <v>1.7543859649122806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106</v>
      </c>
      <c r="J32" s="25">
        <f>I32*100/I6</f>
        <v>2.6951436562420543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37</v>
      </c>
      <c r="J33" s="25">
        <f>I33*100/I6</f>
        <v>0.94075769132977372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35</v>
      </c>
      <c r="J34" s="25">
        <f>I34*100/I6</f>
        <v>0.88990592423086701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28</v>
      </c>
      <c r="J35" s="25">
        <f>I35*100/I6</f>
        <v>0.71192473938469358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15</v>
      </c>
      <c r="J36" s="25">
        <f>I36*100/I6</f>
        <v>0.38138825324180015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3034</v>
      </c>
      <c r="L37" s="25">
        <f>K37*100/K6</f>
        <v>75.435106911984093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388</v>
      </c>
      <c r="L38" s="25">
        <f>K38*100/K6</f>
        <v>9.6469418199900545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193</v>
      </c>
      <c r="L39" s="25">
        <f>K39*100/K6</f>
        <v>4.798607657881651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128</v>
      </c>
      <c r="L40" s="25">
        <f>K40*100/K6</f>
        <v>3.1824962705121829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75</v>
      </c>
      <c r="L41" s="25">
        <f>K41*100/K6</f>
        <v>1.8647439085032322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37</v>
      </c>
      <c r="L42" s="25">
        <f>K42*100/K6</f>
        <v>0.91994032819492788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79</v>
      </c>
      <c r="L43" s="25">
        <f>K43*100/K6</f>
        <v>1.9641969169567379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x14ac:dyDescent="0.2">
      <c r="B45" s="13" t="s">
        <v>38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42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Y3:Z3"/>
    <mergeCell ref="Q3:R3"/>
    <mergeCell ref="S3:T3"/>
    <mergeCell ref="U3:V3"/>
    <mergeCell ref="W3:X3"/>
    <mergeCell ref="K3:L3"/>
    <mergeCell ref="B3:B4"/>
    <mergeCell ref="C3:D3"/>
    <mergeCell ref="E3:F3"/>
    <mergeCell ref="G3:H3"/>
    <mergeCell ref="I3:J3"/>
    <mergeCell ref="AA3:AB3"/>
    <mergeCell ref="AC3:AD3"/>
    <mergeCell ref="AE3:AF3"/>
    <mergeCell ref="AG3:AH3"/>
    <mergeCell ref="AI3:AJ3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B1:L1"/>
    <mergeCell ref="C2:D2"/>
    <mergeCell ref="E2:F2"/>
    <mergeCell ref="G2:H2"/>
    <mergeCell ref="I2:J2"/>
    <mergeCell ref="K2:L2"/>
  </mergeCells>
  <hyperlinks>
    <hyperlink ref="N3" location="ÍNDICE!A1" display="(Voltar ao Índice)" xr:uid="{35EADC52-794C-474B-BD23-769451DA9636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4586-9996-4752-841F-8FD0382C0671}">
  <sheetPr>
    <pageSetUpPr fitToPage="1"/>
  </sheetPr>
  <dimension ref="B1:AK141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106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ht="30.75" customHeight="1" x14ac:dyDescent="0.25">
      <c r="B2" s="58" t="s">
        <v>72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60">
        <v>2001</v>
      </c>
      <c r="D3" s="61"/>
      <c r="E3" s="62">
        <v>2006</v>
      </c>
      <c r="F3" s="63"/>
      <c r="G3" s="62">
        <v>2011</v>
      </c>
      <c r="H3" s="63"/>
      <c r="I3" s="62">
        <v>2016</v>
      </c>
      <c r="J3" s="63"/>
      <c r="K3" s="62">
        <v>2021</v>
      </c>
      <c r="L3" s="64"/>
      <c r="M3" s="46"/>
      <c r="N3" s="70" t="s">
        <v>119</v>
      </c>
      <c r="O3" s="46"/>
      <c r="P3" s="4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22"/>
    </row>
    <row r="4" spans="2:37" x14ac:dyDescent="0.25">
      <c r="B4" s="55" t="s">
        <v>1</v>
      </c>
      <c r="C4" s="53">
        <v>44940</v>
      </c>
      <c r="D4" s="57"/>
      <c r="E4" s="53">
        <v>44948</v>
      </c>
      <c r="F4" s="57"/>
      <c r="G4" s="53">
        <v>44949</v>
      </c>
      <c r="H4" s="57"/>
      <c r="I4" s="53">
        <v>44950</v>
      </c>
      <c r="J4" s="57"/>
      <c r="K4" s="53">
        <v>44950</v>
      </c>
      <c r="L4" s="54"/>
      <c r="M4" s="47"/>
      <c r="N4" s="46"/>
      <c r="O4" s="47"/>
      <c r="P4" s="46"/>
      <c r="Q4" s="51"/>
      <c r="R4" s="52"/>
      <c r="S4" s="51"/>
      <c r="T4" s="52"/>
      <c r="U4" s="51"/>
      <c r="V4" s="52"/>
      <c r="W4" s="51"/>
      <c r="X4" s="52"/>
      <c r="Y4" s="51"/>
      <c r="Z4" s="52"/>
      <c r="AA4" s="51"/>
      <c r="AB4" s="52"/>
      <c r="AC4" s="51"/>
      <c r="AD4" s="52"/>
      <c r="AE4" s="51"/>
      <c r="AF4" s="52"/>
      <c r="AG4" s="51"/>
      <c r="AH4" s="52"/>
      <c r="AI4" s="51"/>
      <c r="AJ4" s="52"/>
      <c r="AK4" s="22"/>
    </row>
    <row r="5" spans="2:37" x14ac:dyDescent="0.25">
      <c r="B5" s="5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2955</v>
      </c>
      <c r="D6" s="3">
        <v>100</v>
      </c>
      <c r="E6" s="2">
        <v>3466</v>
      </c>
      <c r="F6" s="3">
        <v>100</v>
      </c>
      <c r="G6" s="2">
        <v>4148</v>
      </c>
      <c r="H6" s="3">
        <v>100</v>
      </c>
      <c r="I6" s="2">
        <v>4286</v>
      </c>
      <c r="J6" s="3">
        <v>100</v>
      </c>
      <c r="K6" s="2">
        <v>4362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1589</v>
      </c>
      <c r="D7" s="3">
        <f>C7*100/C6</f>
        <v>53.773265651438237</v>
      </c>
      <c r="E7" s="2">
        <v>1977</v>
      </c>
      <c r="F7" s="3">
        <f>E7*100/E6</f>
        <v>57.039815349105595</v>
      </c>
      <c r="G7" s="2">
        <v>1755</v>
      </c>
      <c r="H7" s="3">
        <f>G7*100/G6</f>
        <v>42.309546769527486</v>
      </c>
      <c r="I7" s="2">
        <v>1691</v>
      </c>
      <c r="J7" s="3">
        <f>I7*100/I6</f>
        <v>39.454036397573496</v>
      </c>
      <c r="K7" s="2">
        <v>1795</v>
      </c>
      <c r="L7" s="8">
        <f>K7*100/K6</f>
        <v>41.150848234754697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4</v>
      </c>
      <c r="D8" s="3">
        <f>C8*100/C7</f>
        <v>0.25173064820641911</v>
      </c>
      <c r="E8" s="4">
        <v>3</v>
      </c>
      <c r="F8" s="3">
        <f>E8*100/E7</f>
        <v>0.15174506828528073</v>
      </c>
      <c r="G8" s="2">
        <v>11</v>
      </c>
      <c r="H8" s="3">
        <f>G8*100/G7</f>
        <v>0.62678062678062674</v>
      </c>
      <c r="I8" s="2">
        <v>5</v>
      </c>
      <c r="J8" s="3">
        <f>I8*100/I7</f>
        <v>0.29568302779420463</v>
      </c>
      <c r="K8" s="2">
        <v>5</v>
      </c>
      <c r="L8" s="8">
        <f>K8*100/K7</f>
        <v>0.2785515320334262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17</v>
      </c>
      <c r="D9" s="3">
        <f>C9*100/C7</f>
        <v>1.0698552548772813</v>
      </c>
      <c r="E9" s="2">
        <v>25</v>
      </c>
      <c r="F9" s="3">
        <f>E9*100/E7</f>
        <v>1.2645422357106728</v>
      </c>
      <c r="G9" s="2">
        <v>34</v>
      </c>
      <c r="H9" s="3">
        <f>G9*100/G7</f>
        <v>1.9373219373219372</v>
      </c>
      <c r="I9" s="2">
        <v>24</v>
      </c>
      <c r="J9" s="3">
        <f>I9*100/I7</f>
        <v>1.4192785334121822</v>
      </c>
      <c r="K9" s="2">
        <v>36</v>
      </c>
      <c r="L9" s="8">
        <f>K9*100/K7</f>
        <v>2.0055710306406684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545</v>
      </c>
      <c r="D11" s="19">
        <f>C11*100/C7</f>
        <v>34.298300818124609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954</v>
      </c>
      <c r="D12" s="3">
        <f>C12*100/C7</f>
        <v>60.037759597230966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31</v>
      </c>
      <c r="D13" s="3">
        <f>C13*100/C7</f>
        <v>1.9509125235997482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25</v>
      </c>
      <c r="D14" s="3">
        <f>C14*100/C7</f>
        <v>1.5733165512901195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13</v>
      </c>
      <c r="D15" s="31">
        <f>C15*100/C7</f>
        <v>0.81812460667086218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1544</v>
      </c>
      <c r="F16" s="19">
        <f>E16*100/E7</f>
        <v>78.098128477491144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136</v>
      </c>
      <c r="F17" s="19">
        <f>E17*100/E7</f>
        <v>6.8791097622660597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151</v>
      </c>
      <c r="F18" s="19">
        <f>E18*100/E7</f>
        <v>7.6378351036924634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70</v>
      </c>
      <c r="F19" s="19">
        <f>E19*100/E7</f>
        <v>3.5407182599898839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36</v>
      </c>
      <c r="F20" s="19">
        <f>E20*100/E7</f>
        <v>1.8209408194233687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12</v>
      </c>
      <c r="F21" s="19">
        <f>E21*100/E7</f>
        <v>0.60698027314112291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/>
      <c r="F22" s="6"/>
      <c r="G22" s="24">
        <v>456</v>
      </c>
      <c r="H22" s="25">
        <f>G22*100/G7</f>
        <v>25.982905982905983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1072</v>
      </c>
      <c r="H23" s="25">
        <f>G23*100/G7</f>
        <v>61.082621082621081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87</v>
      </c>
      <c r="H24" s="25">
        <f>G24*100/G7</f>
        <v>4.9572649572649574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55</v>
      </c>
      <c r="H25" s="25">
        <f>G25*100/G7</f>
        <v>3.133903133903134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22</v>
      </c>
      <c r="H26" s="25">
        <f>G26*100/G7</f>
        <v>1.2535612535612535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18</v>
      </c>
      <c r="H27" s="25">
        <f>G27*100/G7</f>
        <v>1.0256410256410255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1094</v>
      </c>
      <c r="J28" s="25">
        <f>I28*100/I7</f>
        <v>64.695446481371974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188</v>
      </c>
      <c r="J29" s="25">
        <f>I29*100/I7</f>
        <v>11.117681845062094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121</v>
      </c>
      <c r="J30" s="25">
        <f>I30*100/I7</f>
        <v>7.1555292726197512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140</v>
      </c>
      <c r="J31" s="25">
        <f>I31*100/I7</f>
        <v>8.2791247782377297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33</v>
      </c>
      <c r="J32" s="25">
        <f>I32*100/I7</f>
        <v>1.9515079834417504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43</v>
      </c>
      <c r="J33" s="25">
        <f>I33*100/I7</f>
        <v>2.5428740390301598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10</v>
      </c>
      <c r="J34" s="25">
        <f>I34*100/I7</f>
        <v>0.59136605558840927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11</v>
      </c>
      <c r="J35" s="25">
        <f>I35*100/I7</f>
        <v>0.65050266114725019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13</v>
      </c>
      <c r="J36" s="25">
        <f>I36*100/I7</f>
        <v>0.76877587226493205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9</v>
      </c>
      <c r="J37" s="25">
        <f>I37*100/I7</f>
        <v>0.53222945002956834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1420</v>
      </c>
      <c r="L38" s="25">
        <f>K38*100/K7</f>
        <v>79.108635097493035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143</v>
      </c>
      <c r="L39" s="25">
        <f>K39*100/K7</f>
        <v>7.9665738161559885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65</v>
      </c>
      <c r="L40" s="25">
        <f>K40*100/K7</f>
        <v>3.6211699164345403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60</v>
      </c>
      <c r="L41" s="25">
        <f>K41*100/K7</f>
        <v>3.3426183844011144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25</v>
      </c>
      <c r="L42" s="25">
        <f>K42*100/K7</f>
        <v>1.392757660167131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17</v>
      </c>
      <c r="L43" s="25">
        <f>K43*100/K7</f>
        <v>0.94707520891364905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24</v>
      </c>
      <c r="L44" s="25">
        <f>K44*100/K7</f>
        <v>1.3370473537604457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4.25" customHeight="1" x14ac:dyDescent="0.2">
      <c r="B47" s="11" t="s">
        <v>42</v>
      </c>
      <c r="C47" s="15"/>
      <c r="D47" s="15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7" ht="30.75" customHeight="1" x14ac:dyDescent="0.25">
      <c r="B49" s="58" t="s">
        <v>73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2:37" x14ac:dyDescent="0.25">
      <c r="B50" s="43" t="s">
        <v>0</v>
      </c>
      <c r="C50" s="60">
        <v>2001</v>
      </c>
      <c r="D50" s="61"/>
      <c r="E50" s="62">
        <v>2006</v>
      </c>
      <c r="F50" s="63"/>
      <c r="G50" s="62">
        <v>2011</v>
      </c>
      <c r="H50" s="63"/>
      <c r="I50" s="62">
        <v>2016</v>
      </c>
      <c r="J50" s="63"/>
      <c r="K50" s="62">
        <v>2021</v>
      </c>
      <c r="L50" s="64"/>
      <c r="M50" s="23"/>
      <c r="N50" s="23"/>
      <c r="O50" s="23"/>
      <c r="P50" s="23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22"/>
    </row>
    <row r="51" spans="2:37" x14ac:dyDescent="0.25">
      <c r="B51" s="55" t="s">
        <v>1</v>
      </c>
      <c r="C51" s="53">
        <v>44940</v>
      </c>
      <c r="D51" s="57"/>
      <c r="E51" s="53">
        <v>44948</v>
      </c>
      <c r="F51" s="57"/>
      <c r="G51" s="53">
        <v>44949</v>
      </c>
      <c r="H51" s="57"/>
      <c r="I51" s="53">
        <v>44950</v>
      </c>
      <c r="J51" s="57"/>
      <c r="K51" s="53">
        <v>44950</v>
      </c>
      <c r="L51" s="54"/>
      <c r="M51" s="45"/>
      <c r="N51" s="23"/>
      <c r="O51" s="45"/>
      <c r="P51" s="23"/>
      <c r="Q51" s="51"/>
      <c r="R51" s="52"/>
      <c r="S51" s="51"/>
      <c r="T51" s="52"/>
      <c r="U51" s="51"/>
      <c r="V51" s="52"/>
      <c r="W51" s="51"/>
      <c r="X51" s="52"/>
      <c r="Y51" s="51"/>
      <c r="Z51" s="52"/>
      <c r="AA51" s="51"/>
      <c r="AB51" s="52"/>
      <c r="AC51" s="51"/>
      <c r="AD51" s="52"/>
      <c r="AE51" s="51"/>
      <c r="AF51" s="52"/>
      <c r="AG51" s="51"/>
      <c r="AH51" s="52"/>
      <c r="AI51" s="51"/>
      <c r="AJ51" s="52"/>
      <c r="AK51" s="22"/>
    </row>
    <row r="52" spans="2:37" x14ac:dyDescent="0.25">
      <c r="B52" s="56"/>
      <c r="C52" s="36" t="s">
        <v>2</v>
      </c>
      <c r="D52" s="38" t="s">
        <v>3</v>
      </c>
      <c r="E52" s="38" t="s">
        <v>2</v>
      </c>
      <c r="F52" s="38" t="s">
        <v>3</v>
      </c>
      <c r="G52" s="38" t="s">
        <v>2</v>
      </c>
      <c r="H52" s="38" t="s">
        <v>3</v>
      </c>
      <c r="I52" s="38" t="s">
        <v>2</v>
      </c>
      <c r="J52" s="38" t="s">
        <v>3</v>
      </c>
      <c r="K52" s="38" t="s">
        <v>2</v>
      </c>
      <c r="L52" s="37" t="s">
        <v>3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</row>
    <row r="53" spans="2:37" x14ac:dyDescent="0.25">
      <c r="B53" s="42" t="s">
        <v>4</v>
      </c>
      <c r="C53" s="2">
        <v>523</v>
      </c>
      <c r="D53" s="3">
        <v>100</v>
      </c>
      <c r="E53" s="2">
        <v>552</v>
      </c>
      <c r="F53" s="3">
        <v>100</v>
      </c>
      <c r="G53" s="2">
        <v>611</v>
      </c>
      <c r="H53" s="3">
        <v>100</v>
      </c>
      <c r="I53" s="2">
        <v>624</v>
      </c>
      <c r="J53" s="3">
        <v>100</v>
      </c>
      <c r="K53" s="2">
        <v>616</v>
      </c>
      <c r="L53" s="8">
        <v>100</v>
      </c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2"/>
    </row>
    <row r="54" spans="2:37" x14ac:dyDescent="0.25">
      <c r="B54" s="13" t="s">
        <v>5</v>
      </c>
      <c r="C54" s="2">
        <v>274</v>
      </c>
      <c r="D54" s="3">
        <f>C54*100/C53</f>
        <v>52.39005736137667</v>
      </c>
      <c r="E54" s="2">
        <v>308</v>
      </c>
      <c r="F54" s="3">
        <f>E54*100/E53</f>
        <v>55.79710144927536</v>
      </c>
      <c r="G54" s="2">
        <v>256</v>
      </c>
      <c r="H54" s="3">
        <f>G54*100/G53</f>
        <v>41.898527004909987</v>
      </c>
      <c r="I54" s="2">
        <v>249</v>
      </c>
      <c r="J54" s="3">
        <f>I54*100/I53</f>
        <v>39.903846153846153</v>
      </c>
      <c r="K54" s="2">
        <v>262</v>
      </c>
      <c r="L54" s="8">
        <f>K54*100/K53</f>
        <v>42.532467532467535</v>
      </c>
      <c r="M54" s="24"/>
      <c r="N54" s="25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6</v>
      </c>
      <c r="C55" s="4">
        <v>1</v>
      </c>
      <c r="D55" s="3">
        <f>C55*100/C54</f>
        <v>0.36496350364963503</v>
      </c>
      <c r="E55" s="4">
        <v>0</v>
      </c>
      <c r="F55" s="3">
        <f>E55*100/E54</f>
        <v>0</v>
      </c>
      <c r="G55" s="2">
        <v>3</v>
      </c>
      <c r="H55" s="3">
        <f>G55*100/G54</f>
        <v>1.171875</v>
      </c>
      <c r="I55" s="2">
        <v>2</v>
      </c>
      <c r="J55" s="3">
        <f>I55*100/I54</f>
        <v>0.80321285140562249</v>
      </c>
      <c r="K55" s="4">
        <v>0</v>
      </c>
      <c r="L55" s="8">
        <f>K55*100/K54</f>
        <v>0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7</v>
      </c>
      <c r="C56" s="4">
        <v>0</v>
      </c>
      <c r="D56" s="3">
        <f>C56*100/C54</f>
        <v>0</v>
      </c>
      <c r="E56" s="2">
        <v>2</v>
      </c>
      <c r="F56" s="3">
        <f>E56*100/E54</f>
        <v>0.64935064935064934</v>
      </c>
      <c r="G56" s="2">
        <v>2</v>
      </c>
      <c r="H56" s="3">
        <f>G56*100/G54</f>
        <v>0.78125</v>
      </c>
      <c r="I56" s="2">
        <v>10</v>
      </c>
      <c r="J56" s="3">
        <f>I56*100/I54</f>
        <v>4.0160642570281126</v>
      </c>
      <c r="K56" s="2">
        <v>5</v>
      </c>
      <c r="L56" s="8">
        <f>K56*100/K54</f>
        <v>1.9083969465648856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ht="18" customHeight="1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x14ac:dyDescent="0.25">
      <c r="B58" s="16" t="s">
        <v>8</v>
      </c>
      <c r="C58" s="20">
        <v>137</v>
      </c>
      <c r="D58" s="19">
        <f>C58*100/C54</f>
        <v>50</v>
      </c>
      <c r="E58" s="5"/>
      <c r="F58" s="6"/>
      <c r="G58" s="6"/>
      <c r="H58" s="6"/>
      <c r="I58" s="6"/>
      <c r="J58" s="6"/>
      <c r="K58" s="6"/>
      <c r="L58" s="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9</v>
      </c>
      <c r="C59" s="20">
        <v>116</v>
      </c>
      <c r="D59" s="3">
        <f>C59*100/C54</f>
        <v>42.335766423357661</v>
      </c>
      <c r="E59" s="5"/>
      <c r="F59" s="6"/>
      <c r="G59" s="5"/>
      <c r="H59" s="6"/>
      <c r="I59" s="5"/>
      <c r="J59" s="6"/>
      <c r="K59" s="5"/>
      <c r="L59" s="7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  <c r="AH59" s="25"/>
      <c r="AI59" s="24"/>
      <c r="AJ59" s="25"/>
      <c r="AK59" s="22"/>
    </row>
    <row r="60" spans="2:37" x14ac:dyDescent="0.25">
      <c r="B60" s="16" t="s">
        <v>10</v>
      </c>
      <c r="C60" s="20">
        <v>11</v>
      </c>
      <c r="D60" s="3">
        <f>C60*100/C54</f>
        <v>4.0145985401459852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22"/>
    </row>
    <row r="61" spans="2:37" x14ac:dyDescent="0.25">
      <c r="B61" s="16" t="s">
        <v>11</v>
      </c>
      <c r="C61" s="20">
        <v>6</v>
      </c>
      <c r="D61" s="3">
        <f>C61*100/C54</f>
        <v>2.1897810218978102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12</v>
      </c>
      <c r="C62" s="30">
        <v>3</v>
      </c>
      <c r="D62" s="31">
        <f>C62*100/C54</f>
        <v>1.0948905109489051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3" t="s">
        <v>13</v>
      </c>
      <c r="C63" s="35"/>
      <c r="D63" s="32"/>
      <c r="E63" s="20">
        <v>203</v>
      </c>
      <c r="F63" s="19">
        <f>E63*100/E54</f>
        <v>65.909090909090907</v>
      </c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14</v>
      </c>
      <c r="C64" s="5"/>
      <c r="D64" s="33"/>
      <c r="E64" s="20">
        <v>48</v>
      </c>
      <c r="F64" s="19">
        <f>E64*100/E54</f>
        <v>15.584415584415584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15</v>
      </c>
      <c r="C65" s="5"/>
      <c r="D65" s="6"/>
      <c r="E65" s="20">
        <v>31</v>
      </c>
      <c r="F65" s="19">
        <f>E65*100/E54</f>
        <v>10.064935064935066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6" t="s">
        <v>16</v>
      </c>
      <c r="C66" s="34"/>
      <c r="D66" s="33"/>
      <c r="E66" s="20">
        <v>14</v>
      </c>
      <c r="F66" s="19">
        <f>E66*100/E54</f>
        <v>4.5454545454545459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17</v>
      </c>
      <c r="C67" s="5"/>
      <c r="D67" s="6"/>
      <c r="E67" s="20">
        <v>5</v>
      </c>
      <c r="F67" s="19">
        <f>E67*100/E54</f>
        <v>1.6233766233766234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11</v>
      </c>
      <c r="C68" s="34"/>
      <c r="D68" s="6"/>
      <c r="E68" s="20">
        <v>5</v>
      </c>
      <c r="F68" s="19">
        <f>E68*100/E54</f>
        <v>1.6233766233766234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18</v>
      </c>
      <c r="C69" s="5"/>
      <c r="D69" s="6"/>
      <c r="E69" s="6"/>
      <c r="F69" s="6"/>
      <c r="G69" s="24">
        <v>85</v>
      </c>
      <c r="H69" s="25">
        <f>G69*100/G54</f>
        <v>33.203125</v>
      </c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13</v>
      </c>
      <c r="C70" s="34"/>
      <c r="D70" s="6"/>
      <c r="E70" s="6"/>
      <c r="F70" s="6"/>
      <c r="G70" s="24">
        <v>136</v>
      </c>
      <c r="H70" s="25">
        <f>G70*100/G54</f>
        <v>53.125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3" t="s">
        <v>14</v>
      </c>
      <c r="C71" s="5"/>
      <c r="D71" s="6"/>
      <c r="E71" s="6"/>
      <c r="F71" s="6"/>
      <c r="G71" s="24">
        <v>11</v>
      </c>
      <c r="H71" s="25">
        <f>G71*100/G54</f>
        <v>4.296875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6" t="s">
        <v>19</v>
      </c>
      <c r="C72" s="34"/>
      <c r="D72" s="6"/>
      <c r="E72" s="6"/>
      <c r="F72" s="6"/>
      <c r="G72" s="24">
        <v>15</v>
      </c>
      <c r="H72" s="25">
        <f>G72*100/G54</f>
        <v>5.859375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20</v>
      </c>
      <c r="C73" s="5"/>
      <c r="D73" s="6"/>
      <c r="E73" s="6"/>
      <c r="F73" s="6"/>
      <c r="G73" s="24">
        <v>1</v>
      </c>
      <c r="H73" s="25">
        <f>G73*100/G54</f>
        <v>0.390625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3" t="s">
        <v>21</v>
      </c>
      <c r="C74" s="34"/>
      <c r="D74" s="6"/>
      <c r="E74" s="6"/>
      <c r="F74" s="6"/>
      <c r="G74" s="24">
        <v>3</v>
      </c>
      <c r="H74" s="25">
        <f>G74*100/G54</f>
        <v>1.171875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6" t="s">
        <v>22</v>
      </c>
      <c r="C75" s="34"/>
      <c r="D75" s="6"/>
      <c r="E75" s="6"/>
      <c r="F75" s="6"/>
      <c r="G75" s="6"/>
      <c r="H75" s="6"/>
      <c r="I75" s="24">
        <v>137</v>
      </c>
      <c r="J75" s="25">
        <f>I75*100/I54</f>
        <v>55.020080321285143</v>
      </c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23</v>
      </c>
      <c r="C76" s="34"/>
      <c r="D76" s="6"/>
      <c r="E76" s="6"/>
      <c r="F76" s="6"/>
      <c r="G76" s="6"/>
      <c r="H76" s="6"/>
      <c r="I76" s="24">
        <v>24</v>
      </c>
      <c r="J76" s="25">
        <f>I76*100/I54</f>
        <v>9.6385542168674707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24</v>
      </c>
      <c r="C77" s="34"/>
      <c r="D77" s="6"/>
      <c r="E77" s="6"/>
      <c r="F77" s="6"/>
      <c r="G77" s="6"/>
      <c r="H77" s="6"/>
      <c r="I77" s="24">
        <v>21</v>
      </c>
      <c r="J77" s="25">
        <f>I77*100/I54</f>
        <v>8.4337349397590362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25</v>
      </c>
      <c r="C78" s="34"/>
      <c r="D78" s="6"/>
      <c r="E78" s="6"/>
      <c r="F78" s="6"/>
      <c r="G78" s="6"/>
      <c r="H78" s="6"/>
      <c r="I78" s="24">
        <v>34</v>
      </c>
      <c r="J78" s="25">
        <f>I78*100/I54</f>
        <v>13.654618473895582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26</v>
      </c>
      <c r="C79" s="34"/>
      <c r="D79" s="6"/>
      <c r="E79" s="6"/>
      <c r="F79" s="6"/>
      <c r="G79" s="6"/>
      <c r="H79" s="6"/>
      <c r="I79" s="24">
        <v>2</v>
      </c>
      <c r="J79" s="25">
        <f>I79*100/I54</f>
        <v>0.80321285140562249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3" t="s">
        <v>27</v>
      </c>
      <c r="C80" s="34"/>
      <c r="D80" s="6"/>
      <c r="E80" s="6"/>
      <c r="F80" s="6"/>
      <c r="G80" s="6"/>
      <c r="H80" s="6"/>
      <c r="I80" s="24">
        <v>10</v>
      </c>
      <c r="J80" s="25">
        <f>I80*100/I54</f>
        <v>4.0160642570281126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6" t="s">
        <v>28</v>
      </c>
      <c r="C81" s="34"/>
      <c r="D81" s="6"/>
      <c r="E81" s="6"/>
      <c r="F81" s="6"/>
      <c r="G81" s="6"/>
      <c r="H81" s="6"/>
      <c r="I81" s="24">
        <v>2</v>
      </c>
      <c r="J81" s="25">
        <f>I81*100/I54</f>
        <v>0.80321285140562249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29</v>
      </c>
      <c r="C82" s="34"/>
      <c r="D82" s="6"/>
      <c r="E82" s="6"/>
      <c r="F82" s="6"/>
      <c r="G82" s="6"/>
      <c r="H82" s="6"/>
      <c r="I82" s="24">
        <v>3</v>
      </c>
      <c r="J82" s="25">
        <f>I82*100/I54</f>
        <v>1.2048192771084338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30</v>
      </c>
      <c r="C83" s="34"/>
      <c r="D83" s="6"/>
      <c r="E83" s="6"/>
      <c r="F83" s="6"/>
      <c r="G83" s="6"/>
      <c r="H83" s="6"/>
      <c r="I83" s="24">
        <v>3</v>
      </c>
      <c r="J83" s="25">
        <f>I83*100/I54</f>
        <v>1.2048192771084338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3" t="s">
        <v>31</v>
      </c>
      <c r="C84" s="34"/>
      <c r="D84" s="6"/>
      <c r="E84" s="6"/>
      <c r="F84" s="6"/>
      <c r="G84" s="6"/>
      <c r="H84" s="6"/>
      <c r="I84" s="24">
        <v>1</v>
      </c>
      <c r="J84" s="25">
        <f>I84*100/I54</f>
        <v>0.40160642570281124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191</v>
      </c>
      <c r="L85" s="25">
        <f>K85*100/K54</f>
        <v>72.900763358778633</v>
      </c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30</v>
      </c>
      <c r="L86" s="25">
        <f>K86*100/K54</f>
        <v>11.450381679389313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4">
        <v>17</v>
      </c>
      <c r="L87" s="25">
        <f>K87*100/K54</f>
        <v>6.4885496183206106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4">
        <v>3</v>
      </c>
      <c r="L88" s="25">
        <f>K88*100/K54</f>
        <v>1.1450381679389312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4">
        <v>2</v>
      </c>
      <c r="L89" s="25">
        <f>K89*100/K54</f>
        <v>0.76335877862595425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4">
        <v>2</v>
      </c>
      <c r="L90" s="25">
        <f>K90*100/K54</f>
        <v>0.76335877862595425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4">
        <v>12</v>
      </c>
      <c r="L91" s="25">
        <f>K91*100/K54</f>
        <v>4.5801526717557248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s="12" customFormat="1" ht="5.0999999999999996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8"/>
    </row>
    <row r="93" spans="2:37" s="12" customFormat="1" ht="14.25" x14ac:dyDescent="0.2">
      <c r="B93" s="13" t="s">
        <v>38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  <c r="M93" s="27"/>
      <c r="N93" s="29"/>
      <c r="O93" s="27"/>
      <c r="P93" s="29"/>
      <c r="Q93" s="27"/>
      <c r="R93" s="29"/>
      <c r="S93" s="27"/>
      <c r="T93" s="29"/>
      <c r="U93" s="27"/>
      <c r="V93" s="29"/>
      <c r="W93" s="27"/>
      <c r="X93" s="29"/>
      <c r="Y93" s="27"/>
      <c r="Z93" s="29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 s="11" customFormat="1" ht="14.25" customHeight="1" x14ac:dyDescent="0.2">
      <c r="B94" s="11" t="s">
        <v>42</v>
      </c>
      <c r="C94" s="15"/>
      <c r="D94" s="15"/>
    </row>
    <row r="96" spans="2:37" ht="30.75" customHeight="1" x14ac:dyDescent="0.25">
      <c r="B96" s="58" t="s">
        <v>71</v>
      </c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</row>
    <row r="97" spans="2:37" x14ac:dyDescent="0.25">
      <c r="B97" s="43" t="s">
        <v>0</v>
      </c>
      <c r="C97" s="60">
        <v>2001</v>
      </c>
      <c r="D97" s="61"/>
      <c r="E97" s="62">
        <v>2006</v>
      </c>
      <c r="F97" s="63"/>
      <c r="G97" s="62">
        <v>2011</v>
      </c>
      <c r="H97" s="63"/>
      <c r="I97" s="62">
        <v>2016</v>
      </c>
      <c r="J97" s="63"/>
      <c r="K97" s="62">
        <v>2021</v>
      </c>
      <c r="L97" s="64"/>
      <c r="M97" s="23"/>
      <c r="N97" s="23"/>
      <c r="O97" s="23"/>
      <c r="P97" s="23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22"/>
    </row>
    <row r="98" spans="2:37" x14ac:dyDescent="0.25">
      <c r="B98" s="55" t="s">
        <v>1</v>
      </c>
      <c r="C98" s="53">
        <v>44940</v>
      </c>
      <c r="D98" s="57"/>
      <c r="E98" s="53">
        <v>44948</v>
      </c>
      <c r="F98" s="57"/>
      <c r="G98" s="53">
        <v>44949</v>
      </c>
      <c r="H98" s="57"/>
      <c r="I98" s="53">
        <v>44950</v>
      </c>
      <c r="J98" s="57"/>
      <c r="K98" s="53">
        <v>44950</v>
      </c>
      <c r="L98" s="54"/>
      <c r="M98" s="45"/>
      <c r="N98" s="23"/>
      <c r="O98" s="45"/>
      <c r="P98" s="23"/>
      <c r="Q98" s="51"/>
      <c r="R98" s="52"/>
      <c r="S98" s="51"/>
      <c r="T98" s="52"/>
      <c r="U98" s="51"/>
      <c r="V98" s="52"/>
      <c r="W98" s="51"/>
      <c r="X98" s="52"/>
      <c r="Y98" s="51"/>
      <c r="Z98" s="52"/>
      <c r="AA98" s="51"/>
      <c r="AB98" s="52"/>
      <c r="AC98" s="51"/>
      <c r="AD98" s="52"/>
      <c r="AE98" s="51"/>
      <c r="AF98" s="52"/>
      <c r="AG98" s="51"/>
      <c r="AH98" s="52"/>
      <c r="AI98" s="51"/>
      <c r="AJ98" s="52"/>
      <c r="AK98" s="22"/>
    </row>
    <row r="99" spans="2:37" x14ac:dyDescent="0.25">
      <c r="B99" s="56"/>
      <c r="C99" s="36" t="s">
        <v>2</v>
      </c>
      <c r="D99" s="38" t="s">
        <v>3</v>
      </c>
      <c r="E99" s="38" t="s">
        <v>2</v>
      </c>
      <c r="F99" s="38" t="s">
        <v>3</v>
      </c>
      <c r="G99" s="38" t="s">
        <v>2</v>
      </c>
      <c r="H99" s="38" t="s">
        <v>3</v>
      </c>
      <c r="I99" s="38" t="s">
        <v>2</v>
      </c>
      <c r="J99" s="38" t="s">
        <v>3</v>
      </c>
      <c r="K99" s="38" t="s">
        <v>2</v>
      </c>
      <c r="L99" s="37" t="s">
        <v>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</row>
    <row r="100" spans="2:37" x14ac:dyDescent="0.25">
      <c r="B100" s="42" t="s">
        <v>4</v>
      </c>
      <c r="C100" s="2">
        <v>3618</v>
      </c>
      <c r="D100" s="3">
        <v>100</v>
      </c>
      <c r="E100" s="2">
        <v>4096</v>
      </c>
      <c r="F100" s="3">
        <v>100</v>
      </c>
      <c r="G100" s="2">
        <v>4769</v>
      </c>
      <c r="H100" s="3">
        <v>100</v>
      </c>
      <c r="I100" s="2">
        <v>4827</v>
      </c>
      <c r="J100" s="3">
        <v>100</v>
      </c>
      <c r="K100" s="2">
        <v>4939</v>
      </c>
      <c r="L100" s="8">
        <v>100</v>
      </c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2"/>
    </row>
    <row r="101" spans="2:37" x14ac:dyDescent="0.25">
      <c r="B101" s="13" t="s">
        <v>5</v>
      </c>
      <c r="C101" s="2">
        <v>1866</v>
      </c>
      <c r="D101" s="3">
        <f>C101*100/C100</f>
        <v>51.575456053067995</v>
      </c>
      <c r="E101" s="2">
        <v>2447</v>
      </c>
      <c r="F101" s="3">
        <f>E101*100/E100</f>
        <v>59.7412109375</v>
      </c>
      <c r="G101" s="2">
        <v>2283</v>
      </c>
      <c r="H101" s="3">
        <f>G101*100/G100</f>
        <v>47.871671209897251</v>
      </c>
      <c r="I101" s="2">
        <v>1993</v>
      </c>
      <c r="J101" s="3">
        <f>I101*100/I100</f>
        <v>41.288585042469442</v>
      </c>
      <c r="K101" s="2">
        <v>1965</v>
      </c>
      <c r="L101" s="8">
        <f>K101*100/K100</f>
        <v>39.785381656205708</v>
      </c>
      <c r="M101" s="24"/>
      <c r="N101" s="25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2"/>
    </row>
    <row r="102" spans="2:37" x14ac:dyDescent="0.25">
      <c r="B102" s="13" t="s">
        <v>6</v>
      </c>
      <c r="C102" s="4">
        <v>17</v>
      </c>
      <c r="D102" s="3">
        <f>C102*100/C101</f>
        <v>0.91103965702036438</v>
      </c>
      <c r="E102" s="4">
        <v>27</v>
      </c>
      <c r="F102" s="3">
        <f>E102*100/E101</f>
        <v>1.103391908459338</v>
      </c>
      <c r="G102" s="2">
        <v>27</v>
      </c>
      <c r="H102" s="3">
        <f>G102*100/G101</f>
        <v>1.1826544021024967</v>
      </c>
      <c r="I102" s="2">
        <v>6</v>
      </c>
      <c r="J102" s="3">
        <f>I102*100/I101</f>
        <v>0.30105368790767689</v>
      </c>
      <c r="K102" s="2">
        <v>9</v>
      </c>
      <c r="L102" s="8">
        <f>K102*100/K101</f>
        <v>0.4580152671755725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7</v>
      </c>
      <c r="C103" s="2">
        <v>20</v>
      </c>
      <c r="D103" s="3">
        <f>C103*100/C101</f>
        <v>1.0718113612004287</v>
      </c>
      <c r="E103" s="2">
        <v>27</v>
      </c>
      <c r="F103" s="3">
        <f>E103*100/E101</f>
        <v>1.103391908459338</v>
      </c>
      <c r="G103" s="2">
        <v>28</v>
      </c>
      <c r="H103" s="3">
        <f>G103*100/G101</f>
        <v>1.2264564169951817</v>
      </c>
      <c r="I103" s="2">
        <v>36</v>
      </c>
      <c r="J103" s="3">
        <f>I103*100/I101</f>
        <v>1.8063221274460612</v>
      </c>
      <c r="K103" s="2">
        <v>33</v>
      </c>
      <c r="L103" s="8">
        <f>K103*100/K101</f>
        <v>1.6793893129770991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ht="18" customHeight="1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6" t="s">
        <v>8</v>
      </c>
      <c r="C105" s="20">
        <v>807</v>
      </c>
      <c r="D105" s="19">
        <f>C105*100/C101</f>
        <v>43.247588424437296</v>
      </c>
      <c r="E105" s="5"/>
      <c r="F105" s="6"/>
      <c r="G105" s="6"/>
      <c r="H105" s="6"/>
      <c r="I105" s="6"/>
      <c r="J105" s="6"/>
      <c r="K105" s="6"/>
      <c r="L105" s="6"/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x14ac:dyDescent="0.25">
      <c r="B106" s="16" t="s">
        <v>9</v>
      </c>
      <c r="C106" s="20">
        <v>902</v>
      </c>
      <c r="D106" s="3">
        <f>C106*100/C101</f>
        <v>48.338692390139336</v>
      </c>
      <c r="E106" s="5"/>
      <c r="F106" s="6"/>
      <c r="G106" s="5"/>
      <c r="H106" s="6"/>
      <c r="I106" s="5"/>
      <c r="J106" s="6"/>
      <c r="K106" s="5"/>
      <c r="L106" s="7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6"/>
      <c r="AH106" s="25"/>
      <c r="AI106" s="24"/>
      <c r="AJ106" s="25"/>
      <c r="AK106" s="22"/>
    </row>
    <row r="107" spans="2:37" x14ac:dyDescent="0.25">
      <c r="B107" s="16" t="s">
        <v>10</v>
      </c>
      <c r="C107" s="20">
        <v>50</v>
      </c>
      <c r="D107" s="3">
        <f>C107*100/C101</f>
        <v>2.679528403001072</v>
      </c>
      <c r="E107" s="5"/>
      <c r="F107" s="6"/>
      <c r="G107" s="5"/>
      <c r="H107" s="6"/>
      <c r="I107" s="5"/>
      <c r="J107" s="6"/>
      <c r="K107" s="5"/>
      <c r="L107" s="7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11</v>
      </c>
      <c r="C108" s="20">
        <v>47</v>
      </c>
      <c r="D108" s="3">
        <f>C108*100/C101</f>
        <v>2.5187566988210075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2"/>
    </row>
    <row r="109" spans="2:37" x14ac:dyDescent="0.25">
      <c r="B109" s="16" t="s">
        <v>12</v>
      </c>
      <c r="C109" s="30">
        <v>23</v>
      </c>
      <c r="D109" s="31">
        <f>C109*100/C101</f>
        <v>1.232583065380493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3" t="s">
        <v>13</v>
      </c>
      <c r="C110" s="35"/>
      <c r="D110" s="32"/>
      <c r="E110" s="20">
        <v>1668</v>
      </c>
      <c r="F110" s="19">
        <f>E110*100/E101</f>
        <v>68.1651001225991</v>
      </c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3" t="s">
        <v>14</v>
      </c>
      <c r="C111" s="5"/>
      <c r="D111" s="33"/>
      <c r="E111" s="20">
        <v>296</v>
      </c>
      <c r="F111" s="19">
        <f>E111*100/E101</f>
        <v>12.096444626072742</v>
      </c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15</v>
      </c>
      <c r="C112" s="5"/>
      <c r="D112" s="6"/>
      <c r="E112" s="20">
        <v>211</v>
      </c>
      <c r="F112" s="19">
        <f>E112*100/E101</f>
        <v>8.6228034327748269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6" t="s">
        <v>16</v>
      </c>
      <c r="C113" s="34"/>
      <c r="D113" s="33"/>
      <c r="E113" s="20">
        <v>135</v>
      </c>
      <c r="F113" s="19">
        <f>E113*100/E101</f>
        <v>5.5169595422966902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6" t="s">
        <v>17</v>
      </c>
      <c r="C114" s="5"/>
      <c r="D114" s="6"/>
      <c r="E114" s="20">
        <v>62</v>
      </c>
      <c r="F114" s="19">
        <f>E114*100/E101</f>
        <v>2.5337147527584798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11</v>
      </c>
      <c r="C115" s="34"/>
      <c r="D115" s="6"/>
      <c r="E115" s="20">
        <v>21</v>
      </c>
      <c r="F115" s="19">
        <f>E115*100/E101</f>
        <v>0.85819370657948513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18</v>
      </c>
      <c r="C116" s="5"/>
      <c r="D116" s="6"/>
      <c r="E116" s="6"/>
      <c r="F116" s="6"/>
      <c r="G116" s="24">
        <v>796</v>
      </c>
      <c r="H116" s="25">
        <f>G116*100/G101</f>
        <v>34.866403854577314</v>
      </c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13</v>
      </c>
      <c r="C117" s="34"/>
      <c r="D117" s="6"/>
      <c r="E117" s="6"/>
      <c r="F117" s="6"/>
      <c r="G117" s="24">
        <v>1127</v>
      </c>
      <c r="H117" s="25">
        <f>G117*100/G101</f>
        <v>49.364870784056066</v>
      </c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3" t="s">
        <v>14</v>
      </c>
      <c r="C118" s="5"/>
      <c r="D118" s="6"/>
      <c r="E118" s="6"/>
      <c r="F118" s="6"/>
      <c r="G118" s="24">
        <v>155</v>
      </c>
      <c r="H118" s="25">
        <f>G118*100/G101</f>
        <v>6.7893123083661848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19</v>
      </c>
      <c r="C119" s="34"/>
      <c r="D119" s="6"/>
      <c r="E119" s="6"/>
      <c r="F119" s="6"/>
      <c r="G119" s="24">
        <v>110</v>
      </c>
      <c r="H119" s="25">
        <f>G119*100/G101</f>
        <v>4.8182216381953573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6" t="s">
        <v>20</v>
      </c>
      <c r="C120" s="5"/>
      <c r="D120" s="6"/>
      <c r="E120" s="6"/>
      <c r="F120" s="6"/>
      <c r="G120" s="24">
        <v>23</v>
      </c>
      <c r="H120" s="25">
        <f>G120*100/G101</f>
        <v>1.0074463425317564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3" t="s">
        <v>21</v>
      </c>
      <c r="C121" s="34"/>
      <c r="D121" s="6"/>
      <c r="E121" s="6"/>
      <c r="F121" s="6"/>
      <c r="G121" s="24">
        <v>17</v>
      </c>
      <c r="H121" s="25">
        <f>G121*100/G101</f>
        <v>0.74463425317564613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1204</v>
      </c>
      <c r="J122" s="25">
        <f>I122*100/I101</f>
        <v>60.411440040140491</v>
      </c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236</v>
      </c>
      <c r="J123" s="25">
        <f>I123*100/I101</f>
        <v>11.841445057701957</v>
      </c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166</v>
      </c>
      <c r="J124" s="25">
        <f>I124*100/I101</f>
        <v>8.3291520321123933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195</v>
      </c>
      <c r="J125" s="25">
        <f>I125*100/I101</f>
        <v>9.7842448569994982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34</v>
      </c>
      <c r="J126" s="25">
        <f>I126*100/I101</f>
        <v>1.7059708981435022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53</v>
      </c>
      <c r="J127" s="25">
        <f>I127*100/I101</f>
        <v>2.6593075765178122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28</v>
      </c>
      <c r="C128" s="34"/>
      <c r="D128" s="6"/>
      <c r="E128" s="6"/>
      <c r="F128" s="6"/>
      <c r="G128" s="6"/>
      <c r="H128" s="6"/>
      <c r="I128" s="24">
        <v>25</v>
      </c>
      <c r="J128" s="25">
        <f>I128*100/I101</f>
        <v>1.2543903662819869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6" t="s">
        <v>29</v>
      </c>
      <c r="C129" s="34"/>
      <c r="D129" s="6"/>
      <c r="E129" s="6"/>
      <c r="F129" s="6"/>
      <c r="G129" s="6"/>
      <c r="H129" s="6"/>
      <c r="I129" s="24">
        <v>21</v>
      </c>
      <c r="J129" s="25">
        <f>I129*100/I101</f>
        <v>1.053687907676869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30</v>
      </c>
      <c r="C130" s="34"/>
      <c r="D130" s="6"/>
      <c r="E130" s="6"/>
      <c r="F130" s="6"/>
      <c r="G130" s="6"/>
      <c r="H130" s="6"/>
      <c r="I130" s="24">
        <v>12</v>
      </c>
      <c r="J130" s="25">
        <f>I130*100/I101</f>
        <v>0.60210737581535378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3" t="s">
        <v>31</v>
      </c>
      <c r="C131" s="34"/>
      <c r="D131" s="6"/>
      <c r="E131" s="6"/>
      <c r="F131" s="6"/>
      <c r="G131" s="6"/>
      <c r="H131" s="6"/>
      <c r="I131" s="24">
        <v>5</v>
      </c>
      <c r="J131" s="25">
        <f>I131*100/I101</f>
        <v>0.25087807325639738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1423</v>
      </c>
      <c r="L132" s="25">
        <f>K132*100/K101</f>
        <v>72.417302798982192</v>
      </c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215</v>
      </c>
      <c r="L133" s="25">
        <f>K133*100/K101</f>
        <v>10.94147582697201</v>
      </c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111</v>
      </c>
      <c r="L134" s="25">
        <f>K134*100/K101</f>
        <v>5.6488549618320612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65</v>
      </c>
      <c r="L135" s="25">
        <f>K135*100/K101</f>
        <v>3.3078880407124682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48</v>
      </c>
      <c r="L136" s="25">
        <f>K136*100/K101</f>
        <v>2.4427480916030535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18</v>
      </c>
      <c r="L137" s="25">
        <f>K137*100/K101</f>
        <v>0.91603053435114501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43</v>
      </c>
      <c r="L138" s="25">
        <f>K138*100/K101</f>
        <v>2.1882951653944018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s="12" customFormat="1" ht="5.0999999999999996" customHeight="1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8"/>
    </row>
    <row r="140" spans="2:37" s="12" customFormat="1" ht="14.25" x14ac:dyDescent="0.2">
      <c r="B140" s="13" t="s">
        <v>38</v>
      </c>
      <c r="C140" s="11"/>
      <c r="D140" s="14"/>
      <c r="E140" s="11"/>
      <c r="F140" s="14"/>
      <c r="G140" s="11"/>
      <c r="H140" s="14"/>
      <c r="I140" s="11"/>
      <c r="J140" s="14"/>
      <c r="K140" s="11"/>
      <c r="L140" s="14"/>
      <c r="M140" s="27"/>
      <c r="N140" s="29"/>
      <c r="O140" s="27"/>
      <c r="P140" s="29"/>
      <c r="Q140" s="27"/>
      <c r="R140" s="29"/>
      <c r="S140" s="27"/>
      <c r="T140" s="29"/>
      <c r="U140" s="27"/>
      <c r="V140" s="29"/>
      <c r="W140" s="27"/>
      <c r="X140" s="29"/>
      <c r="Y140" s="27"/>
      <c r="Z140" s="29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 s="11" customFormat="1" ht="14.25" customHeight="1" x14ac:dyDescent="0.2">
      <c r="B141" s="11" t="s">
        <v>42</v>
      </c>
      <c r="C141" s="15"/>
      <c r="D141" s="15"/>
    </row>
  </sheetData>
  <mergeCells count="97">
    <mergeCell ref="AC4:AD4"/>
    <mergeCell ref="AE4:AF4"/>
    <mergeCell ref="AG4:AH4"/>
    <mergeCell ref="K4:L4"/>
    <mergeCell ref="B4:B5"/>
    <mergeCell ref="C4:D4"/>
    <mergeCell ref="E4:F4"/>
    <mergeCell ref="G4:H4"/>
    <mergeCell ref="I4:J4"/>
    <mergeCell ref="W4:X4"/>
    <mergeCell ref="B2:L2"/>
    <mergeCell ref="C3:D3"/>
    <mergeCell ref="E3:F3"/>
    <mergeCell ref="G3:H3"/>
    <mergeCell ref="I3:J3"/>
    <mergeCell ref="K3:L3"/>
    <mergeCell ref="AI4:AJ4"/>
    <mergeCell ref="AG3:AH3"/>
    <mergeCell ref="AI3:AJ3"/>
    <mergeCell ref="Q3:R3"/>
    <mergeCell ref="S3:T3"/>
    <mergeCell ref="U3:V3"/>
    <mergeCell ref="W3:X3"/>
    <mergeCell ref="Y3:Z3"/>
    <mergeCell ref="AA3:AB3"/>
    <mergeCell ref="AC3:AD3"/>
    <mergeCell ref="AE3:AF3"/>
    <mergeCell ref="AA4:AB4"/>
    <mergeCell ref="Y4:Z4"/>
    <mergeCell ref="Q4:R4"/>
    <mergeCell ref="S4:T4"/>
    <mergeCell ref="U4:V4"/>
    <mergeCell ref="Q50:R50"/>
    <mergeCell ref="S50:T50"/>
    <mergeCell ref="U50:V50"/>
    <mergeCell ref="B49:L49"/>
    <mergeCell ref="C50:D50"/>
    <mergeCell ref="E50:F50"/>
    <mergeCell ref="G50:H50"/>
    <mergeCell ref="I50:J50"/>
    <mergeCell ref="K50:L50"/>
    <mergeCell ref="Y51:Z51"/>
    <mergeCell ref="AA51:AB51"/>
    <mergeCell ref="W50:X50"/>
    <mergeCell ref="Y50:Z50"/>
    <mergeCell ref="AA50:AB50"/>
    <mergeCell ref="K51:L51"/>
    <mergeCell ref="Q51:R51"/>
    <mergeCell ref="S51:T51"/>
    <mergeCell ref="U51:V51"/>
    <mergeCell ref="W51:X51"/>
    <mergeCell ref="B51:B52"/>
    <mergeCell ref="C51:D51"/>
    <mergeCell ref="E51:F51"/>
    <mergeCell ref="G51:H51"/>
    <mergeCell ref="I51:J51"/>
    <mergeCell ref="AC51:AD51"/>
    <mergeCell ref="AE51:AF51"/>
    <mergeCell ref="AG51:AH51"/>
    <mergeCell ref="AI51:AJ51"/>
    <mergeCell ref="AG50:AH50"/>
    <mergeCell ref="AI50:AJ50"/>
    <mergeCell ref="AC50:AD50"/>
    <mergeCell ref="AE50:AF50"/>
    <mergeCell ref="B96:L96"/>
    <mergeCell ref="C97:D97"/>
    <mergeCell ref="E97:F97"/>
    <mergeCell ref="G97:H97"/>
    <mergeCell ref="I97:J97"/>
    <mergeCell ref="K97:L97"/>
    <mergeCell ref="AC97:AD97"/>
    <mergeCell ref="AE97:AF97"/>
    <mergeCell ref="Q97:R97"/>
    <mergeCell ref="S97:T97"/>
    <mergeCell ref="U97:V97"/>
    <mergeCell ref="W98:X98"/>
    <mergeCell ref="Y98:Z98"/>
    <mergeCell ref="AA98:AB98"/>
    <mergeCell ref="W97:X97"/>
    <mergeCell ref="Y97:Z97"/>
    <mergeCell ref="AA97:AB97"/>
    <mergeCell ref="B1:L1"/>
    <mergeCell ref="AC98:AD98"/>
    <mergeCell ref="AE98:AF98"/>
    <mergeCell ref="AG98:AH98"/>
    <mergeCell ref="AI98:AJ98"/>
    <mergeCell ref="AG97:AH97"/>
    <mergeCell ref="AI97:AJ97"/>
    <mergeCell ref="B98:B99"/>
    <mergeCell ref="C98:D98"/>
    <mergeCell ref="E98:F98"/>
    <mergeCell ref="G98:H98"/>
    <mergeCell ref="I98:J98"/>
    <mergeCell ref="K98:L98"/>
    <mergeCell ref="Q98:R98"/>
    <mergeCell ref="S98:T98"/>
    <mergeCell ref="U98:V98"/>
  </mergeCells>
  <hyperlinks>
    <hyperlink ref="N3" location="ÍNDICE!A1" display="(Voltar ao Índice)" xr:uid="{5814435D-B712-4B0B-8671-156DEC43B036}"/>
  </hyperlinks>
  <printOptions horizontalCentered="1"/>
  <pageMargins left="0.45275590551181105" right="0.45275590551181105" top="0.6692913385826772" bottom="0.6692913385826772" header="0" footer="0"/>
  <pageSetup paperSize="9" scale="24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E902-2895-4AF8-B0D2-9819F106C804}">
  <sheetPr>
    <pageSetUpPr fitToPage="1"/>
  </sheetPr>
  <dimension ref="B1:AK76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107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x14ac:dyDescent="0.25">
      <c r="B2" s="43" t="s">
        <v>0</v>
      </c>
      <c r="C2" s="60">
        <v>2001</v>
      </c>
      <c r="D2" s="61"/>
      <c r="E2" s="62">
        <v>2006</v>
      </c>
      <c r="F2" s="63"/>
      <c r="G2" s="62">
        <v>2011</v>
      </c>
      <c r="H2" s="63"/>
      <c r="I2" s="62">
        <v>2016</v>
      </c>
      <c r="J2" s="63"/>
      <c r="K2" s="62">
        <v>2021</v>
      </c>
      <c r="L2" s="64"/>
      <c r="M2" s="46"/>
      <c r="N2" s="46"/>
      <c r="O2" s="46"/>
      <c r="P2" s="46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22"/>
    </row>
    <row r="3" spans="2:37" x14ac:dyDescent="0.25">
      <c r="B3" s="55" t="s">
        <v>1</v>
      </c>
      <c r="C3" s="53">
        <v>44940</v>
      </c>
      <c r="D3" s="57"/>
      <c r="E3" s="53">
        <v>44948</v>
      </c>
      <c r="F3" s="57"/>
      <c r="G3" s="53">
        <v>44949</v>
      </c>
      <c r="H3" s="57"/>
      <c r="I3" s="53">
        <v>44950</v>
      </c>
      <c r="J3" s="57"/>
      <c r="K3" s="53">
        <v>44950</v>
      </c>
      <c r="L3" s="54"/>
      <c r="M3" s="47"/>
      <c r="N3" s="70" t="s">
        <v>119</v>
      </c>
      <c r="O3" s="47"/>
      <c r="P3" s="46"/>
      <c r="Q3" s="51"/>
      <c r="R3" s="52"/>
      <c r="S3" s="51"/>
      <c r="T3" s="52"/>
      <c r="U3" s="51"/>
      <c r="V3" s="52"/>
      <c r="W3" s="51"/>
      <c r="X3" s="52"/>
      <c r="Y3" s="51"/>
      <c r="Z3" s="52"/>
      <c r="AA3" s="51"/>
      <c r="AB3" s="52"/>
      <c r="AC3" s="51"/>
      <c r="AD3" s="52"/>
      <c r="AE3" s="51"/>
      <c r="AF3" s="52"/>
      <c r="AG3" s="51"/>
      <c r="AH3" s="52"/>
      <c r="AI3" s="51"/>
      <c r="AJ3" s="52"/>
      <c r="AK3" s="22"/>
    </row>
    <row r="4" spans="2:37" x14ac:dyDescent="0.25">
      <c r="B4" s="5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3074</v>
      </c>
      <c r="D5" s="3">
        <v>100</v>
      </c>
      <c r="E5" s="2">
        <v>3156</v>
      </c>
      <c r="F5" s="3">
        <v>100</v>
      </c>
      <c r="G5" s="2">
        <v>3534</v>
      </c>
      <c r="H5" s="3">
        <v>100</v>
      </c>
      <c r="I5" s="2">
        <v>3196</v>
      </c>
      <c r="J5" s="3">
        <v>100</v>
      </c>
      <c r="K5" s="2">
        <v>3022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1845</v>
      </c>
      <c r="D6" s="3">
        <f>C6*100/C5</f>
        <v>60.019518542615486</v>
      </c>
      <c r="E6" s="2">
        <v>1914</v>
      </c>
      <c r="F6" s="3">
        <f>E6*100/E5</f>
        <v>60.646387832699617</v>
      </c>
      <c r="G6" s="2">
        <v>1752</v>
      </c>
      <c r="H6" s="3">
        <f>G6*100/G5</f>
        <v>49.57555178268251</v>
      </c>
      <c r="I6" s="2">
        <v>1453</v>
      </c>
      <c r="J6" s="3">
        <f>I6*100/I5</f>
        <v>45.463078848560698</v>
      </c>
      <c r="K6" s="2">
        <v>1493</v>
      </c>
      <c r="L6" s="8">
        <f>K6*100/K5</f>
        <v>49.404367968232961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22</v>
      </c>
      <c r="D7" s="3">
        <f>C7*100/C6</f>
        <v>1.1924119241192412</v>
      </c>
      <c r="E7" s="4">
        <v>24</v>
      </c>
      <c r="F7" s="3">
        <f>E7*100/E6</f>
        <v>1.2539184952978057</v>
      </c>
      <c r="G7" s="2">
        <v>25</v>
      </c>
      <c r="H7" s="3">
        <f>G7*100/G6</f>
        <v>1.4269406392694064</v>
      </c>
      <c r="I7" s="2">
        <v>15</v>
      </c>
      <c r="J7" s="3">
        <f>I7*100/I6</f>
        <v>1.0323468685478321</v>
      </c>
      <c r="K7" s="2">
        <v>7</v>
      </c>
      <c r="L7" s="8">
        <f>K7*100/K6</f>
        <v>0.46885465505693236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19</v>
      </c>
      <c r="D8" s="3">
        <f>C8*100/C6</f>
        <v>1.0298102981029811</v>
      </c>
      <c r="E8" s="2">
        <v>32</v>
      </c>
      <c r="F8" s="3">
        <f>E8*100/E6</f>
        <v>1.6718913270637408</v>
      </c>
      <c r="G8" s="2">
        <v>25</v>
      </c>
      <c r="H8" s="3">
        <f>G8*100/G6</f>
        <v>1.4269406392694064</v>
      </c>
      <c r="I8" s="2">
        <v>29</v>
      </c>
      <c r="J8" s="3">
        <f>I8*100/I6</f>
        <v>1.9958706125258088</v>
      </c>
      <c r="K8" s="2">
        <v>26</v>
      </c>
      <c r="L8" s="8">
        <f>K8*100/K6</f>
        <v>1.7414601473543201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749</v>
      </c>
      <c r="D10" s="19">
        <f>C10*100/C6</f>
        <v>40.596205962059621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986</v>
      </c>
      <c r="D11" s="3">
        <f>C11*100/C6</f>
        <v>53.441734417344172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39</v>
      </c>
      <c r="D12" s="3">
        <f>C12*100/C6</f>
        <v>2.1138211382113821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23</v>
      </c>
      <c r="D13" s="3">
        <f>C13*100/C6</f>
        <v>1.2466124661246611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7</v>
      </c>
      <c r="D14" s="31">
        <f>C14*100/C6</f>
        <v>0.37940379403794039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1297</v>
      </c>
      <c r="F15" s="19">
        <f>E15*100/E6</f>
        <v>67.76384535005225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218</v>
      </c>
      <c r="F16" s="19">
        <f>E16*100/E6</f>
        <v>11.389759665621735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222</v>
      </c>
      <c r="F17" s="19">
        <f>E17*100/E6</f>
        <v>11.598746081504702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64</v>
      </c>
      <c r="F18" s="19">
        <f>E18*100/E6</f>
        <v>3.3437826541274815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43</v>
      </c>
      <c r="F19" s="19">
        <f>E19*100/E6</f>
        <v>2.2466039707419019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14</v>
      </c>
      <c r="F20" s="19">
        <f>E20*100/E6</f>
        <v>0.73145245559038663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 t="s">
        <v>37</v>
      </c>
      <c r="F21" s="6"/>
      <c r="G21" s="24">
        <v>521</v>
      </c>
      <c r="H21" s="25">
        <f>G21*100/G6</f>
        <v>29.737442922374431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936</v>
      </c>
      <c r="H22" s="25">
        <f>G22*100/G6</f>
        <v>53.424657534246577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156</v>
      </c>
      <c r="H23" s="25">
        <f>G23*100/G6</f>
        <v>8.9041095890410951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52</v>
      </c>
      <c r="H24" s="25">
        <f>G24*100/G6</f>
        <v>2.9680365296803655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22</v>
      </c>
      <c r="H25" s="25">
        <f>G25*100/G6</f>
        <v>1.2557077625570776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15</v>
      </c>
      <c r="H26" s="25">
        <f>G26*100/G6</f>
        <v>0.85616438356164382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899</v>
      </c>
      <c r="J27" s="25">
        <f>I27*100/I6</f>
        <v>61.871988988300068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134</v>
      </c>
      <c r="J28" s="25">
        <f>I28*100/I6</f>
        <v>9.2222986923606332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185</v>
      </c>
      <c r="J29" s="25">
        <f>I29*100/I6</f>
        <v>12.732278045423262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77</v>
      </c>
      <c r="J30" s="25">
        <f>I30*100/I6</f>
        <v>5.2993805918788714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15</v>
      </c>
      <c r="J31" s="25">
        <f>I31*100/I6</f>
        <v>1.0323468685478321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51</v>
      </c>
      <c r="J32" s="25">
        <f>I32*100/I6</f>
        <v>3.5099793530626289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13</v>
      </c>
      <c r="J33" s="25">
        <f>I33*100/I6</f>
        <v>0.89470061940812118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23</v>
      </c>
      <c r="J34" s="25">
        <f>I34*100/I6</f>
        <v>1.5829318651066759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8</v>
      </c>
      <c r="J35" s="25">
        <f>I35*100/I6</f>
        <v>0.55058499655884374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4</v>
      </c>
      <c r="J36" s="25">
        <f>I36*100/I6</f>
        <v>0.27529249827942187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1071</v>
      </c>
      <c r="L37" s="25">
        <f>K37*100/K6</f>
        <v>71.734762223710646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151</v>
      </c>
      <c r="L38" s="25">
        <f>K38*100/K6</f>
        <v>10.113864701942397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118</v>
      </c>
      <c r="L39" s="25">
        <f>K39*100/K6</f>
        <v>7.9035498995311455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44</v>
      </c>
      <c r="L40" s="25">
        <f>K40*100/K6</f>
        <v>2.9470864032150033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21</v>
      </c>
      <c r="L41" s="25">
        <f>K41*100/K6</f>
        <v>1.4065639651707971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28</v>
      </c>
      <c r="L42" s="25">
        <f>K42*100/K6</f>
        <v>1.8754186202277294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27</v>
      </c>
      <c r="L43" s="25">
        <f>K43*100/K6</f>
        <v>1.8084393837910249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x14ac:dyDescent="0.2">
      <c r="B45" s="13" t="s">
        <v>38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41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Y3:Z3"/>
    <mergeCell ref="Q3:R3"/>
    <mergeCell ref="S3:T3"/>
    <mergeCell ref="U3:V3"/>
    <mergeCell ref="W3:X3"/>
    <mergeCell ref="K3:L3"/>
    <mergeCell ref="B3:B4"/>
    <mergeCell ref="C3:D3"/>
    <mergeCell ref="E3:F3"/>
    <mergeCell ref="G3:H3"/>
    <mergeCell ref="I3:J3"/>
    <mergeCell ref="AA3:AB3"/>
    <mergeCell ref="AC3:AD3"/>
    <mergeCell ref="AE3:AF3"/>
    <mergeCell ref="AG3:AH3"/>
    <mergeCell ref="AI3:AJ3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B1:L1"/>
    <mergeCell ref="C2:D2"/>
    <mergeCell ref="E2:F2"/>
    <mergeCell ref="G2:H2"/>
    <mergeCell ref="I2:J2"/>
    <mergeCell ref="K2:L2"/>
  </mergeCells>
  <hyperlinks>
    <hyperlink ref="N3" location="ÍNDICE!A1" display="(Voltar ao Índice)" xr:uid="{B106E4F9-871C-41C0-86B9-9E941CFC86F5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1D05-9257-451E-BF21-F3AAA0D94DE9}">
  <sheetPr>
    <pageSetUpPr fitToPage="1"/>
  </sheetPr>
  <dimension ref="B1:AK188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108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ht="30.75" customHeight="1" x14ac:dyDescent="0.25">
      <c r="B2" s="58" t="s">
        <v>75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60">
        <v>2001</v>
      </c>
      <c r="D3" s="61"/>
      <c r="E3" s="62">
        <v>2006</v>
      </c>
      <c r="F3" s="63"/>
      <c r="G3" s="62">
        <v>2011</v>
      </c>
      <c r="H3" s="63"/>
      <c r="I3" s="62">
        <v>2016</v>
      </c>
      <c r="J3" s="63"/>
      <c r="K3" s="62">
        <v>2021</v>
      </c>
      <c r="L3" s="64"/>
      <c r="M3" s="46"/>
      <c r="N3" s="70" t="s">
        <v>119</v>
      </c>
      <c r="O3" s="46"/>
      <c r="P3" s="4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22"/>
    </row>
    <row r="4" spans="2:37" x14ac:dyDescent="0.25">
      <c r="B4" s="55" t="s">
        <v>1</v>
      </c>
      <c r="C4" s="53">
        <v>44940</v>
      </c>
      <c r="D4" s="57"/>
      <c r="E4" s="53">
        <v>44948</v>
      </c>
      <c r="F4" s="57"/>
      <c r="G4" s="53">
        <v>44949</v>
      </c>
      <c r="H4" s="57"/>
      <c r="I4" s="53">
        <v>44950</v>
      </c>
      <c r="J4" s="57"/>
      <c r="K4" s="53">
        <v>44950</v>
      </c>
      <c r="L4" s="54"/>
      <c r="M4" s="47"/>
      <c r="N4" s="46"/>
      <c r="O4" s="47"/>
      <c r="P4" s="46"/>
      <c r="Q4" s="51"/>
      <c r="R4" s="52"/>
      <c r="S4" s="51"/>
      <c r="T4" s="52"/>
      <c r="U4" s="51"/>
      <c r="V4" s="52"/>
      <c r="W4" s="51"/>
      <c r="X4" s="52"/>
      <c r="Y4" s="51"/>
      <c r="Z4" s="52"/>
      <c r="AA4" s="51"/>
      <c r="AB4" s="52"/>
      <c r="AC4" s="51"/>
      <c r="AD4" s="52"/>
      <c r="AE4" s="51"/>
      <c r="AF4" s="52"/>
      <c r="AG4" s="51"/>
      <c r="AH4" s="52"/>
      <c r="AI4" s="51"/>
      <c r="AJ4" s="52"/>
      <c r="AK4" s="22"/>
    </row>
    <row r="5" spans="2:37" x14ac:dyDescent="0.25">
      <c r="B5" s="56"/>
      <c r="C5" s="36" t="s">
        <v>2</v>
      </c>
      <c r="D5" s="38" t="s">
        <v>3</v>
      </c>
      <c r="E5" s="38" t="s">
        <v>2</v>
      </c>
      <c r="F5" s="38" t="s">
        <v>3</v>
      </c>
      <c r="G5" s="38"/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231</v>
      </c>
      <c r="D6" s="3">
        <v>100</v>
      </c>
      <c r="E6" s="2">
        <v>243</v>
      </c>
      <c r="F6" s="3">
        <v>100</v>
      </c>
      <c r="G6" s="2">
        <v>266</v>
      </c>
      <c r="H6" s="3">
        <v>100</v>
      </c>
      <c r="I6" s="2">
        <v>233</v>
      </c>
      <c r="J6" s="3">
        <v>100</v>
      </c>
      <c r="K6" s="2">
        <v>191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136</v>
      </c>
      <c r="D7" s="3">
        <f>C7*100/C6</f>
        <v>58.874458874458874</v>
      </c>
      <c r="E7" s="2">
        <v>132</v>
      </c>
      <c r="F7" s="3">
        <f>E7*100/E6</f>
        <v>54.320987654320987</v>
      </c>
      <c r="G7" s="2">
        <v>125</v>
      </c>
      <c r="H7" s="3">
        <f>G7*100/G6</f>
        <v>46.992481203007522</v>
      </c>
      <c r="I7" s="2">
        <v>111</v>
      </c>
      <c r="J7" s="3">
        <f>I7*100/I6</f>
        <v>47.639484978540771</v>
      </c>
      <c r="K7" s="2">
        <v>95</v>
      </c>
      <c r="L7" s="8">
        <f>K7*100/K6</f>
        <v>49.738219895287955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0</v>
      </c>
      <c r="D8" s="3">
        <f>C8*100/C7</f>
        <v>0</v>
      </c>
      <c r="E8" s="4">
        <v>4</v>
      </c>
      <c r="F8" s="3">
        <f>E8*100/E7</f>
        <v>3.0303030303030303</v>
      </c>
      <c r="G8" s="2">
        <v>2</v>
      </c>
      <c r="H8" s="3">
        <f>G8*100/G7</f>
        <v>1.6</v>
      </c>
      <c r="I8" s="2">
        <v>2</v>
      </c>
      <c r="J8" s="3">
        <f>I8*100/I7</f>
        <v>1.8018018018018018</v>
      </c>
      <c r="K8" s="4">
        <v>0</v>
      </c>
      <c r="L8" s="8">
        <f>K8*100/K7</f>
        <v>0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4">
        <v>0</v>
      </c>
      <c r="D9" s="3">
        <f>C9*100/C7</f>
        <v>0</v>
      </c>
      <c r="E9" s="2">
        <v>1</v>
      </c>
      <c r="F9" s="3">
        <f>E9*100/E7</f>
        <v>0.75757575757575757</v>
      </c>
      <c r="G9" s="4">
        <v>0</v>
      </c>
      <c r="H9" s="3">
        <f>G9*100/G7</f>
        <v>0</v>
      </c>
      <c r="I9" s="2">
        <v>1</v>
      </c>
      <c r="J9" s="3">
        <f>I9*100/I7</f>
        <v>0.90090090090090091</v>
      </c>
      <c r="K9" s="2">
        <v>2</v>
      </c>
      <c r="L9" s="8">
        <f>K9*100/K7</f>
        <v>2.1052631578947367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45</v>
      </c>
      <c r="D11" s="19">
        <f>C11*100/C7</f>
        <v>33.088235294117645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84</v>
      </c>
      <c r="D12" s="3">
        <f>C12*100/C7</f>
        <v>61.764705882352942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5</v>
      </c>
      <c r="D13" s="3">
        <f>C13*100/C7</f>
        <v>3.6764705882352939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2</v>
      </c>
      <c r="D14" s="3">
        <f>C14*100/C7</f>
        <v>1.4705882352941178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9">
        <v>0</v>
      </c>
      <c r="D15" s="31">
        <f>C15*100/C7</f>
        <v>0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90</v>
      </c>
      <c r="F16" s="19">
        <f>E16*100/E7</f>
        <v>68.181818181818187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4</v>
      </c>
      <c r="F17" s="19">
        <f>E17*100/E7</f>
        <v>3.0303030303030303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32</v>
      </c>
      <c r="F18" s="19">
        <f>E18*100/E7</f>
        <v>24.242424242424242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40">
        <v>0</v>
      </c>
      <c r="F19" s="19">
        <f>E19*100/E7</f>
        <v>0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1</v>
      </c>
      <c r="F20" s="19">
        <f>E20*100/E7</f>
        <v>0.75757575757575757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40">
        <v>0</v>
      </c>
      <c r="F21" s="19">
        <f>E21*100/E7</f>
        <v>0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 t="s">
        <v>37</v>
      </c>
      <c r="F22" s="6"/>
      <c r="G22" s="24">
        <v>35</v>
      </c>
      <c r="H22" s="25">
        <f>G22*100/G7</f>
        <v>28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74</v>
      </c>
      <c r="H23" s="25">
        <f>G23*100/G7</f>
        <v>59.2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14</v>
      </c>
      <c r="H24" s="25">
        <f>G24*100/G7</f>
        <v>11.2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6">
        <v>0</v>
      </c>
      <c r="H25" s="25">
        <f>G25*100/G7</f>
        <v>0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6">
        <v>0</v>
      </c>
      <c r="H26" s="25">
        <f>G26*100/G7</f>
        <v>0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6">
        <v>0</v>
      </c>
      <c r="H27" s="25">
        <f>G27*100/G7</f>
        <v>0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64</v>
      </c>
      <c r="J28" s="25">
        <f>I28*100/I7</f>
        <v>57.657657657657658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6</v>
      </c>
      <c r="J29" s="25">
        <f>I29*100/I7</f>
        <v>5.4054054054054053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29</v>
      </c>
      <c r="J30" s="25">
        <f>I30*100/I7</f>
        <v>26.126126126126128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2</v>
      </c>
      <c r="J31" s="25">
        <f>I31*100/I7</f>
        <v>1.8018018018018018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1</v>
      </c>
      <c r="J32" s="25">
        <f>I32*100/I7</f>
        <v>0.90090090090090091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4</v>
      </c>
      <c r="J33" s="25">
        <f>I33*100/I7</f>
        <v>3.6036036036036037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6">
        <v>0</v>
      </c>
      <c r="J34" s="25">
        <f>I34*100/I7</f>
        <v>0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6">
        <v>2</v>
      </c>
      <c r="J35" s="25">
        <f>I35*100/I7</f>
        <v>1.8018018018018018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6">
        <v>0</v>
      </c>
      <c r="J36" s="25">
        <f>I36*100/I7</f>
        <v>0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6">
        <v>0</v>
      </c>
      <c r="J37" s="25">
        <f>I37*100/I7</f>
        <v>0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49</v>
      </c>
      <c r="L38" s="25">
        <f>K38*100/K7</f>
        <v>51.578947368421055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9</v>
      </c>
      <c r="L39" s="25">
        <f>K39*100/K7</f>
        <v>9.473684210526315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23</v>
      </c>
      <c r="L40" s="25">
        <f>K40*100/K7</f>
        <v>24.210526315789473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3</v>
      </c>
      <c r="L41" s="25">
        <f>K41*100/K7</f>
        <v>3.1578947368421053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3</v>
      </c>
      <c r="L42" s="25">
        <f>K42*100/K7</f>
        <v>3.1578947368421053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3</v>
      </c>
      <c r="L43" s="25">
        <f>K43*100/K7</f>
        <v>3.1578947368421053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3</v>
      </c>
      <c r="L44" s="25">
        <f>K44*100/K7</f>
        <v>3.1578947368421053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5" customHeight="1" x14ac:dyDescent="0.2">
      <c r="B47" s="11" t="s">
        <v>41</v>
      </c>
      <c r="C47" s="15"/>
      <c r="D47" s="15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7" ht="30.75" customHeight="1" x14ac:dyDescent="0.25">
      <c r="B49" s="58" t="s">
        <v>74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2:37" x14ac:dyDescent="0.25">
      <c r="B50" s="43" t="s">
        <v>0</v>
      </c>
      <c r="C50" s="60">
        <v>2001</v>
      </c>
      <c r="D50" s="61"/>
      <c r="E50" s="62">
        <v>2006</v>
      </c>
      <c r="F50" s="63"/>
      <c r="G50" s="62">
        <v>2011</v>
      </c>
      <c r="H50" s="63"/>
      <c r="I50" s="62">
        <v>2016</v>
      </c>
      <c r="J50" s="63"/>
      <c r="K50" s="62">
        <v>2021</v>
      </c>
      <c r="L50" s="64"/>
      <c r="M50" s="23"/>
      <c r="N50" s="23"/>
      <c r="O50" s="23"/>
      <c r="P50" s="23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22"/>
    </row>
    <row r="51" spans="2:37" x14ac:dyDescent="0.25">
      <c r="B51" s="55" t="s">
        <v>1</v>
      </c>
      <c r="C51" s="53">
        <v>44940</v>
      </c>
      <c r="D51" s="57"/>
      <c r="E51" s="53">
        <v>44948</v>
      </c>
      <c r="F51" s="57"/>
      <c r="G51" s="53">
        <v>44949</v>
      </c>
      <c r="H51" s="57"/>
      <c r="I51" s="53">
        <v>44950</v>
      </c>
      <c r="J51" s="57"/>
      <c r="K51" s="53">
        <v>44950</v>
      </c>
      <c r="L51" s="54"/>
      <c r="M51" s="45"/>
      <c r="N51" s="23"/>
      <c r="O51" s="45"/>
      <c r="P51" s="23"/>
      <c r="Q51" s="51"/>
      <c r="R51" s="52"/>
      <c r="S51" s="51"/>
      <c r="T51" s="52"/>
      <c r="U51" s="51"/>
      <c r="V51" s="52"/>
      <c r="W51" s="51"/>
      <c r="X51" s="52"/>
      <c r="Y51" s="51"/>
      <c r="Z51" s="52"/>
      <c r="AA51" s="51"/>
      <c r="AB51" s="52"/>
      <c r="AC51" s="51"/>
      <c r="AD51" s="52"/>
      <c r="AE51" s="51"/>
      <c r="AF51" s="52"/>
      <c r="AG51" s="51"/>
      <c r="AH51" s="52"/>
      <c r="AI51" s="51"/>
      <c r="AJ51" s="52"/>
      <c r="AK51" s="22"/>
    </row>
    <row r="52" spans="2:37" x14ac:dyDescent="0.25">
      <c r="B52" s="56"/>
      <c r="C52" s="36" t="s">
        <v>2</v>
      </c>
      <c r="D52" s="38" t="s">
        <v>3</v>
      </c>
      <c r="E52" s="38" t="s">
        <v>2</v>
      </c>
      <c r="F52" s="38" t="s">
        <v>3</v>
      </c>
      <c r="G52" s="38"/>
      <c r="H52" s="38" t="s">
        <v>3</v>
      </c>
      <c r="I52" s="38" t="s">
        <v>2</v>
      </c>
      <c r="J52" s="38" t="s">
        <v>3</v>
      </c>
      <c r="K52" s="38" t="s">
        <v>2</v>
      </c>
      <c r="L52" s="37" t="s">
        <v>3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</row>
    <row r="53" spans="2:37" x14ac:dyDescent="0.25">
      <c r="B53" s="42" t="s">
        <v>4</v>
      </c>
      <c r="C53" s="2">
        <v>1769</v>
      </c>
      <c r="D53" s="3">
        <v>100</v>
      </c>
      <c r="E53" s="2">
        <v>1824</v>
      </c>
      <c r="F53" s="3">
        <v>100</v>
      </c>
      <c r="G53" s="2">
        <v>2073</v>
      </c>
      <c r="H53" s="3">
        <v>100</v>
      </c>
      <c r="I53" s="2">
        <v>1914</v>
      </c>
      <c r="J53" s="3">
        <v>100</v>
      </c>
      <c r="K53" s="2">
        <v>1833</v>
      </c>
      <c r="L53" s="8">
        <v>100</v>
      </c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2"/>
    </row>
    <row r="54" spans="2:37" x14ac:dyDescent="0.25">
      <c r="B54" s="13" t="s">
        <v>5</v>
      </c>
      <c r="C54" s="2">
        <v>1049</v>
      </c>
      <c r="D54" s="3">
        <f>C54*100/C53</f>
        <v>59.299039005087621</v>
      </c>
      <c r="E54" s="2">
        <v>1158</v>
      </c>
      <c r="F54" s="3">
        <f>E54*100/E53</f>
        <v>63.486842105263158</v>
      </c>
      <c r="G54" s="2">
        <v>1080</v>
      </c>
      <c r="H54" s="3">
        <f>G54*100/G53</f>
        <v>52.098408104196814</v>
      </c>
      <c r="I54" s="2">
        <v>906</v>
      </c>
      <c r="J54" s="3">
        <f>I54*100/I53</f>
        <v>47.335423197492162</v>
      </c>
      <c r="K54" s="2">
        <v>922</v>
      </c>
      <c r="L54" s="8">
        <f>K54*100/K53</f>
        <v>50.300054555373706</v>
      </c>
      <c r="M54" s="24"/>
      <c r="N54" s="25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6</v>
      </c>
      <c r="C55" s="4">
        <v>12</v>
      </c>
      <c r="D55" s="3">
        <f>C55*100/C54</f>
        <v>1.1439466158245948</v>
      </c>
      <c r="E55" s="4">
        <v>13</v>
      </c>
      <c r="F55" s="3">
        <f>E55*100/E54</f>
        <v>1.1226252158894645</v>
      </c>
      <c r="G55" s="2">
        <v>17</v>
      </c>
      <c r="H55" s="3">
        <f>G55*100/G54</f>
        <v>1.5740740740740742</v>
      </c>
      <c r="I55" s="2">
        <v>10</v>
      </c>
      <c r="J55" s="3">
        <f>I55*100/I54</f>
        <v>1.1037527593818985</v>
      </c>
      <c r="K55" s="2">
        <v>5</v>
      </c>
      <c r="L55" s="8">
        <f>K55*100/K54</f>
        <v>0.54229934924078094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7</v>
      </c>
      <c r="C56" s="2">
        <v>12</v>
      </c>
      <c r="D56" s="3">
        <f>C56*100/C54</f>
        <v>1.1439466158245948</v>
      </c>
      <c r="E56" s="2">
        <v>23</v>
      </c>
      <c r="F56" s="3">
        <f>E56*100/E54</f>
        <v>1.9861830742659758</v>
      </c>
      <c r="G56" s="2">
        <v>15</v>
      </c>
      <c r="H56" s="3">
        <f>G56*100/G54</f>
        <v>1.3888888888888888</v>
      </c>
      <c r="I56" s="2">
        <v>21</v>
      </c>
      <c r="J56" s="3">
        <f>I56*100/I54</f>
        <v>2.3178807947019866</v>
      </c>
      <c r="K56" s="2">
        <v>13</v>
      </c>
      <c r="L56" s="8">
        <f>K56*100/K54</f>
        <v>1.4099783080260304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ht="18" customHeight="1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x14ac:dyDescent="0.25">
      <c r="B58" s="16" t="s">
        <v>8</v>
      </c>
      <c r="C58" s="20">
        <v>442</v>
      </c>
      <c r="D58" s="19">
        <f>C58*100/C54</f>
        <v>42.135367016205912</v>
      </c>
      <c r="E58" s="5"/>
      <c r="F58" s="6"/>
      <c r="G58" s="6"/>
      <c r="H58" s="6"/>
      <c r="I58" s="6"/>
      <c r="J58" s="6"/>
      <c r="K58" s="6"/>
      <c r="L58" s="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9</v>
      </c>
      <c r="C59" s="20">
        <v>539</v>
      </c>
      <c r="D59" s="3">
        <f>C59*100/C54</f>
        <v>51.382268827454716</v>
      </c>
      <c r="E59" s="5"/>
      <c r="F59" s="6"/>
      <c r="G59" s="5"/>
      <c r="H59" s="6"/>
      <c r="I59" s="5"/>
      <c r="J59" s="6"/>
      <c r="K59" s="5"/>
      <c r="L59" s="7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  <c r="AH59" s="25"/>
      <c r="AI59" s="24"/>
      <c r="AJ59" s="25"/>
      <c r="AK59" s="22"/>
    </row>
    <row r="60" spans="2:37" x14ac:dyDescent="0.25">
      <c r="B60" s="16" t="s">
        <v>10</v>
      </c>
      <c r="C60" s="20">
        <v>22</v>
      </c>
      <c r="D60" s="3">
        <f>C60*100/C54</f>
        <v>2.0972354623450906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22"/>
    </row>
    <row r="61" spans="2:37" x14ac:dyDescent="0.25">
      <c r="B61" s="16" t="s">
        <v>11</v>
      </c>
      <c r="C61" s="20">
        <v>16</v>
      </c>
      <c r="D61" s="3">
        <f>C61*100/C54</f>
        <v>1.5252621544327931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12</v>
      </c>
      <c r="C62" s="30">
        <v>6</v>
      </c>
      <c r="D62" s="31">
        <f>C62*100/C54</f>
        <v>0.57197330791229739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3" t="s">
        <v>13</v>
      </c>
      <c r="C63" s="35"/>
      <c r="D63" s="32"/>
      <c r="E63" s="20">
        <v>798</v>
      </c>
      <c r="F63" s="19">
        <f>E63*100/E54</f>
        <v>68.911917098445599</v>
      </c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14</v>
      </c>
      <c r="C64" s="5"/>
      <c r="D64" s="33"/>
      <c r="E64" s="20">
        <v>140</v>
      </c>
      <c r="F64" s="19">
        <f>E64*100/E54</f>
        <v>12.089810017271157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15</v>
      </c>
      <c r="C65" s="5"/>
      <c r="D65" s="6"/>
      <c r="E65" s="20">
        <v>102</v>
      </c>
      <c r="F65" s="19">
        <f>E65*100/E54</f>
        <v>8.8082901554404138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6" t="s">
        <v>16</v>
      </c>
      <c r="C66" s="34"/>
      <c r="D66" s="33"/>
      <c r="E66" s="20">
        <v>38</v>
      </c>
      <c r="F66" s="19">
        <f>E66*100/E54</f>
        <v>3.2815198618307426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17</v>
      </c>
      <c r="C67" s="5"/>
      <c r="D67" s="6"/>
      <c r="E67" s="20">
        <v>36</v>
      </c>
      <c r="F67" s="19">
        <f>E67*100/E54</f>
        <v>3.1088082901554404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11</v>
      </c>
      <c r="C68" s="34"/>
      <c r="D68" s="6"/>
      <c r="E68" s="20">
        <v>8</v>
      </c>
      <c r="F68" s="19">
        <f>E68*100/E54</f>
        <v>0.69084628670120896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18</v>
      </c>
      <c r="C69" s="5"/>
      <c r="D69" s="6"/>
      <c r="E69" s="6" t="s">
        <v>37</v>
      </c>
      <c r="F69" s="6"/>
      <c r="G69" s="24">
        <v>349</v>
      </c>
      <c r="H69" s="25">
        <f>G69*100/G54</f>
        <v>32.314814814814817</v>
      </c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13</v>
      </c>
      <c r="C70" s="34"/>
      <c r="D70" s="6"/>
      <c r="E70" s="6"/>
      <c r="F70" s="6"/>
      <c r="G70" s="24">
        <v>567</v>
      </c>
      <c r="H70" s="25">
        <f>G70*100/G54</f>
        <v>52.5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3" t="s">
        <v>14</v>
      </c>
      <c r="C71" s="5"/>
      <c r="D71" s="6"/>
      <c r="E71" s="6"/>
      <c r="F71" s="6"/>
      <c r="G71" s="24">
        <v>80</v>
      </c>
      <c r="H71" s="25">
        <f>G71*100/G54</f>
        <v>7.4074074074074074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6" t="s">
        <v>19</v>
      </c>
      <c r="C72" s="34"/>
      <c r="D72" s="6"/>
      <c r="E72" s="6"/>
      <c r="F72" s="6"/>
      <c r="G72" s="24">
        <v>27</v>
      </c>
      <c r="H72" s="25">
        <f>G72*100/G54</f>
        <v>2.5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20</v>
      </c>
      <c r="C73" s="5"/>
      <c r="D73" s="6"/>
      <c r="E73" s="6"/>
      <c r="F73" s="6"/>
      <c r="G73" s="24">
        <v>16</v>
      </c>
      <c r="H73" s="25">
        <f>G73*100/G54</f>
        <v>1.4814814814814814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3" t="s">
        <v>21</v>
      </c>
      <c r="C74" s="34"/>
      <c r="D74" s="6"/>
      <c r="E74" s="6"/>
      <c r="F74" s="6"/>
      <c r="G74" s="24">
        <v>9</v>
      </c>
      <c r="H74" s="25">
        <f>G74*100/G54</f>
        <v>0.83333333333333337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6" t="s">
        <v>22</v>
      </c>
      <c r="C75" s="34"/>
      <c r="D75" s="6"/>
      <c r="E75" s="6"/>
      <c r="F75" s="6"/>
      <c r="G75" s="6"/>
      <c r="H75" s="6"/>
      <c r="I75" s="24">
        <v>554</v>
      </c>
      <c r="J75" s="25">
        <f>I75*100/I54</f>
        <v>61.147902869757175</v>
      </c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23</v>
      </c>
      <c r="C76" s="34"/>
      <c r="D76" s="6"/>
      <c r="E76" s="6"/>
      <c r="F76" s="6"/>
      <c r="G76" s="6"/>
      <c r="H76" s="6"/>
      <c r="I76" s="24">
        <v>96</v>
      </c>
      <c r="J76" s="25">
        <f>I76*100/I54</f>
        <v>10.596026490066226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24</v>
      </c>
      <c r="C77" s="34"/>
      <c r="D77" s="6"/>
      <c r="E77" s="6"/>
      <c r="F77" s="6"/>
      <c r="G77" s="6"/>
      <c r="H77" s="6"/>
      <c r="I77" s="24">
        <v>113</v>
      </c>
      <c r="J77" s="25">
        <f>I77*100/I54</f>
        <v>12.472406181015453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25</v>
      </c>
      <c r="C78" s="34"/>
      <c r="D78" s="6"/>
      <c r="E78" s="6"/>
      <c r="F78" s="6"/>
      <c r="G78" s="6"/>
      <c r="H78" s="6"/>
      <c r="I78" s="24">
        <v>46</v>
      </c>
      <c r="J78" s="25">
        <f>I78*100/I54</f>
        <v>5.0772626931567331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26</v>
      </c>
      <c r="C79" s="34"/>
      <c r="D79" s="6"/>
      <c r="E79" s="6"/>
      <c r="F79" s="6"/>
      <c r="G79" s="6"/>
      <c r="H79" s="6"/>
      <c r="I79" s="24">
        <v>8</v>
      </c>
      <c r="J79" s="25">
        <f>I79*100/I54</f>
        <v>0.88300220750551872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3" t="s">
        <v>27</v>
      </c>
      <c r="C80" s="34"/>
      <c r="D80" s="6"/>
      <c r="E80" s="6"/>
      <c r="F80" s="6"/>
      <c r="G80" s="6"/>
      <c r="H80" s="6"/>
      <c r="I80" s="24">
        <v>28</v>
      </c>
      <c r="J80" s="25">
        <f>I80*100/I54</f>
        <v>3.0905077262693155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6" t="s">
        <v>28</v>
      </c>
      <c r="C81" s="34"/>
      <c r="D81" s="6"/>
      <c r="E81" s="6"/>
      <c r="F81" s="6"/>
      <c r="G81" s="6"/>
      <c r="H81" s="6"/>
      <c r="I81" s="24">
        <v>8</v>
      </c>
      <c r="J81" s="25">
        <f>I81*100/I54</f>
        <v>0.88300220750551872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29</v>
      </c>
      <c r="C82" s="34"/>
      <c r="D82" s="6"/>
      <c r="E82" s="6"/>
      <c r="F82" s="6"/>
      <c r="G82" s="6"/>
      <c r="H82" s="6"/>
      <c r="I82" s="24">
        <v>14</v>
      </c>
      <c r="J82" s="25">
        <f>I82*100/I54</f>
        <v>1.5452538631346577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30</v>
      </c>
      <c r="C83" s="34"/>
      <c r="D83" s="6"/>
      <c r="E83" s="6"/>
      <c r="F83" s="6"/>
      <c r="G83" s="6"/>
      <c r="H83" s="6"/>
      <c r="I83" s="24">
        <v>6</v>
      </c>
      <c r="J83" s="25">
        <f>I83*100/I54</f>
        <v>0.66225165562913912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3" t="s">
        <v>31</v>
      </c>
      <c r="C84" s="34"/>
      <c r="D84" s="6"/>
      <c r="E84" s="6"/>
      <c r="F84" s="6"/>
      <c r="G84" s="6"/>
      <c r="H84" s="6"/>
      <c r="I84" s="24">
        <v>2</v>
      </c>
      <c r="J84" s="25">
        <f>I84*100/I54</f>
        <v>0.22075055187637968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664</v>
      </c>
      <c r="L85" s="25">
        <f>K85*100/K54</f>
        <v>72.017353579175705</v>
      </c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104</v>
      </c>
      <c r="L86" s="25">
        <f>K86*100/K54</f>
        <v>11.279826464208243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4">
        <v>55</v>
      </c>
      <c r="L87" s="25">
        <f>K87*100/K54</f>
        <v>5.9652928416485898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4">
        <v>29</v>
      </c>
      <c r="L88" s="25">
        <f>K88*100/K54</f>
        <v>3.1453362255965294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4">
        <v>14</v>
      </c>
      <c r="L89" s="25">
        <f>K89*100/K54</f>
        <v>1.5184381778741864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4">
        <v>21</v>
      </c>
      <c r="L90" s="25">
        <f>K90*100/K54</f>
        <v>2.2776572668112798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4">
        <v>17</v>
      </c>
      <c r="L91" s="25">
        <f>K91*100/K54</f>
        <v>1.8438177874186552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s="12" customFormat="1" ht="5.0999999999999996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8"/>
    </row>
    <row r="93" spans="2:37" s="12" customFormat="1" ht="14.25" x14ac:dyDescent="0.2">
      <c r="B93" s="13" t="s">
        <v>38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  <c r="M93" s="27"/>
      <c r="N93" s="29"/>
      <c r="O93" s="27"/>
      <c r="P93" s="29"/>
      <c r="Q93" s="27"/>
      <c r="R93" s="29"/>
      <c r="S93" s="27"/>
      <c r="T93" s="29"/>
      <c r="U93" s="27"/>
      <c r="V93" s="29"/>
      <c r="W93" s="27"/>
      <c r="X93" s="29"/>
      <c r="Y93" s="27"/>
      <c r="Z93" s="29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 s="11" customFormat="1" ht="15" customHeight="1" x14ac:dyDescent="0.2">
      <c r="B94" s="11" t="s">
        <v>41</v>
      </c>
      <c r="C94" s="15"/>
      <c r="D94" s="15"/>
    </row>
    <row r="96" spans="2:37" ht="30.75" customHeight="1" x14ac:dyDescent="0.25">
      <c r="B96" s="58" t="s">
        <v>76</v>
      </c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</row>
    <row r="97" spans="2:37" x14ac:dyDescent="0.25">
      <c r="B97" s="43" t="s">
        <v>0</v>
      </c>
      <c r="C97" s="60">
        <v>2001</v>
      </c>
      <c r="D97" s="61"/>
      <c r="E97" s="62">
        <v>2006</v>
      </c>
      <c r="F97" s="63"/>
      <c r="G97" s="62">
        <v>2011</v>
      </c>
      <c r="H97" s="63"/>
      <c r="I97" s="62">
        <v>2016</v>
      </c>
      <c r="J97" s="63"/>
      <c r="K97" s="62">
        <v>2021</v>
      </c>
      <c r="L97" s="64"/>
      <c r="M97" s="23"/>
      <c r="N97" s="23"/>
      <c r="O97" s="23"/>
      <c r="P97" s="23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22"/>
    </row>
    <row r="98" spans="2:37" x14ac:dyDescent="0.25">
      <c r="B98" s="55" t="s">
        <v>1</v>
      </c>
      <c r="C98" s="53">
        <v>44940</v>
      </c>
      <c r="D98" s="57"/>
      <c r="E98" s="53">
        <v>44948</v>
      </c>
      <c r="F98" s="57"/>
      <c r="G98" s="53">
        <v>44949</v>
      </c>
      <c r="H98" s="57"/>
      <c r="I98" s="53">
        <v>44950</v>
      </c>
      <c r="J98" s="57"/>
      <c r="K98" s="53">
        <v>44950</v>
      </c>
      <c r="L98" s="54"/>
      <c r="M98" s="45"/>
      <c r="N98" s="23"/>
      <c r="O98" s="45"/>
      <c r="P98" s="23"/>
      <c r="Q98" s="51"/>
      <c r="R98" s="52"/>
      <c r="S98" s="51"/>
      <c r="T98" s="52"/>
      <c r="U98" s="51"/>
      <c r="V98" s="52"/>
      <c r="W98" s="51"/>
      <c r="X98" s="52"/>
      <c r="Y98" s="51"/>
      <c r="Z98" s="52"/>
      <c r="AA98" s="51"/>
      <c r="AB98" s="52"/>
      <c r="AC98" s="51"/>
      <c r="AD98" s="52"/>
      <c r="AE98" s="51"/>
      <c r="AF98" s="52"/>
      <c r="AG98" s="51"/>
      <c r="AH98" s="52"/>
      <c r="AI98" s="51"/>
      <c r="AJ98" s="52"/>
      <c r="AK98" s="22"/>
    </row>
    <row r="99" spans="2:37" x14ac:dyDescent="0.25">
      <c r="B99" s="56"/>
      <c r="C99" s="36" t="s">
        <v>2</v>
      </c>
      <c r="D99" s="38" t="s">
        <v>3</v>
      </c>
      <c r="E99" s="38" t="s">
        <v>2</v>
      </c>
      <c r="F99" s="38" t="s">
        <v>3</v>
      </c>
      <c r="G99" s="38"/>
      <c r="H99" s="38" t="s">
        <v>3</v>
      </c>
      <c r="I99" s="38" t="s">
        <v>2</v>
      </c>
      <c r="J99" s="38" t="s">
        <v>3</v>
      </c>
      <c r="K99" s="38" t="s">
        <v>2</v>
      </c>
      <c r="L99" s="37" t="s">
        <v>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</row>
    <row r="100" spans="2:37" x14ac:dyDescent="0.25">
      <c r="B100" s="42" t="s">
        <v>4</v>
      </c>
      <c r="C100" s="2">
        <v>345</v>
      </c>
      <c r="D100" s="3">
        <v>100</v>
      </c>
      <c r="E100" s="2">
        <v>353</v>
      </c>
      <c r="F100" s="3">
        <v>100</v>
      </c>
      <c r="G100" s="2">
        <v>372</v>
      </c>
      <c r="H100" s="3">
        <v>100</v>
      </c>
      <c r="I100" s="2">
        <v>305</v>
      </c>
      <c r="J100" s="3">
        <v>100</v>
      </c>
      <c r="K100" s="2">
        <v>289</v>
      </c>
      <c r="L100" s="8">
        <v>100</v>
      </c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2"/>
    </row>
    <row r="101" spans="2:37" x14ac:dyDescent="0.25">
      <c r="B101" s="13" t="s">
        <v>5</v>
      </c>
      <c r="C101" s="2">
        <v>194</v>
      </c>
      <c r="D101" s="3">
        <f>C101*100/C100</f>
        <v>56.231884057971016</v>
      </c>
      <c r="E101" s="2">
        <v>180</v>
      </c>
      <c r="F101" s="3">
        <f>E101*100/E100</f>
        <v>50.991501416430594</v>
      </c>
      <c r="G101" s="2">
        <v>165</v>
      </c>
      <c r="H101" s="3">
        <f>G101*100/G100</f>
        <v>44.354838709677416</v>
      </c>
      <c r="I101" s="2">
        <v>124</v>
      </c>
      <c r="J101" s="3">
        <f>I101*100/I100</f>
        <v>40.655737704918032</v>
      </c>
      <c r="K101" s="2">
        <v>136</v>
      </c>
      <c r="L101" s="8">
        <f>K101*100/K100</f>
        <v>47.058823529411768</v>
      </c>
      <c r="M101" s="24"/>
      <c r="N101" s="25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2"/>
    </row>
    <row r="102" spans="2:37" x14ac:dyDescent="0.25">
      <c r="B102" s="13" t="s">
        <v>6</v>
      </c>
      <c r="C102" s="4">
        <v>3</v>
      </c>
      <c r="D102" s="3">
        <f>C102*100/C101</f>
        <v>1.5463917525773196</v>
      </c>
      <c r="E102" s="4">
        <v>0</v>
      </c>
      <c r="F102" s="3">
        <f>E102*100/E101</f>
        <v>0</v>
      </c>
      <c r="G102" s="4">
        <v>0</v>
      </c>
      <c r="H102" s="3">
        <f>G102*100/G101</f>
        <v>0</v>
      </c>
      <c r="I102" s="4">
        <v>0</v>
      </c>
      <c r="J102" s="3">
        <f>I102*100/I101</f>
        <v>0</v>
      </c>
      <c r="K102" s="4">
        <v>0</v>
      </c>
      <c r="L102" s="8">
        <f>K102*100/K101</f>
        <v>0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7</v>
      </c>
      <c r="C103" s="2">
        <v>3</v>
      </c>
      <c r="D103" s="3">
        <f>C103*100/C101</f>
        <v>1.5463917525773196</v>
      </c>
      <c r="E103" s="2">
        <v>2</v>
      </c>
      <c r="F103" s="3">
        <f>E103*100/E101</f>
        <v>1.1111111111111112</v>
      </c>
      <c r="G103" s="2">
        <v>5</v>
      </c>
      <c r="H103" s="3">
        <f>G103*100/G101</f>
        <v>3.0303030303030303</v>
      </c>
      <c r="I103" s="2">
        <v>4</v>
      </c>
      <c r="J103" s="3">
        <f>I103*100/I101</f>
        <v>3.225806451612903</v>
      </c>
      <c r="K103" s="2">
        <v>8</v>
      </c>
      <c r="L103" s="8">
        <f>K103*100/K101</f>
        <v>5.882352941176471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ht="18" customHeight="1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6" t="s">
        <v>8</v>
      </c>
      <c r="C105" s="20">
        <v>88</v>
      </c>
      <c r="D105" s="19">
        <f>C105*100/C101</f>
        <v>45.360824742268044</v>
      </c>
      <c r="E105" s="5"/>
      <c r="F105" s="6"/>
      <c r="G105" s="6"/>
      <c r="H105" s="6"/>
      <c r="I105" s="6"/>
      <c r="J105" s="6"/>
      <c r="K105" s="6"/>
      <c r="L105" s="6"/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x14ac:dyDescent="0.25">
      <c r="B106" s="16" t="s">
        <v>9</v>
      </c>
      <c r="C106" s="20">
        <v>89</v>
      </c>
      <c r="D106" s="3">
        <f>C106*100/C101</f>
        <v>45.876288659793815</v>
      </c>
      <c r="E106" s="5"/>
      <c r="F106" s="6"/>
      <c r="G106" s="5"/>
      <c r="H106" s="6"/>
      <c r="I106" s="5"/>
      <c r="J106" s="6"/>
      <c r="K106" s="5"/>
      <c r="L106" s="7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6"/>
      <c r="AH106" s="25"/>
      <c r="AI106" s="24"/>
      <c r="AJ106" s="25"/>
      <c r="AK106" s="22"/>
    </row>
    <row r="107" spans="2:37" x14ac:dyDescent="0.25">
      <c r="B107" s="16" t="s">
        <v>10</v>
      </c>
      <c r="C107" s="20">
        <v>7</v>
      </c>
      <c r="D107" s="3">
        <f>C107*100/C101</f>
        <v>3.6082474226804124</v>
      </c>
      <c r="E107" s="5"/>
      <c r="F107" s="6"/>
      <c r="G107" s="5"/>
      <c r="H107" s="6"/>
      <c r="I107" s="5"/>
      <c r="J107" s="6"/>
      <c r="K107" s="5"/>
      <c r="L107" s="7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11</v>
      </c>
      <c r="C108" s="20">
        <v>3</v>
      </c>
      <c r="D108" s="3">
        <f>C108*100/C101</f>
        <v>1.5463917525773196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2"/>
    </row>
    <row r="109" spans="2:37" x14ac:dyDescent="0.25">
      <c r="B109" s="16" t="s">
        <v>12</v>
      </c>
      <c r="C109" s="30">
        <v>1</v>
      </c>
      <c r="D109" s="31">
        <f>C109*100/C101</f>
        <v>0.51546391752577314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3" t="s">
        <v>13</v>
      </c>
      <c r="C110" s="35"/>
      <c r="D110" s="32"/>
      <c r="E110" s="20">
        <v>115</v>
      </c>
      <c r="F110" s="19">
        <f>E110*100/E101</f>
        <v>63.888888888888886</v>
      </c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3" t="s">
        <v>14</v>
      </c>
      <c r="C111" s="5"/>
      <c r="D111" s="33"/>
      <c r="E111" s="20">
        <v>24</v>
      </c>
      <c r="F111" s="19">
        <f>E111*100/E101</f>
        <v>13.333333333333334</v>
      </c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15</v>
      </c>
      <c r="C112" s="5"/>
      <c r="D112" s="6"/>
      <c r="E112" s="20">
        <v>30</v>
      </c>
      <c r="F112" s="19">
        <f>E112*100/E101</f>
        <v>16.666666666666668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6" t="s">
        <v>16</v>
      </c>
      <c r="C113" s="34"/>
      <c r="D113" s="33"/>
      <c r="E113" s="20">
        <v>7</v>
      </c>
      <c r="F113" s="19">
        <f>E113*100/E101</f>
        <v>3.8888888888888888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6" t="s">
        <v>17</v>
      </c>
      <c r="C114" s="5"/>
      <c r="D114" s="6"/>
      <c r="E114" s="20">
        <v>2</v>
      </c>
      <c r="F114" s="19">
        <f>E114*100/E101</f>
        <v>1.1111111111111112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11</v>
      </c>
      <c r="C115" s="34"/>
      <c r="D115" s="6"/>
      <c r="E115" s="40">
        <v>0</v>
      </c>
      <c r="F115" s="19">
        <f>E115*100/E101</f>
        <v>0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18</v>
      </c>
      <c r="C116" s="5"/>
      <c r="D116" s="6"/>
      <c r="E116" s="6" t="s">
        <v>37</v>
      </c>
      <c r="F116" s="6"/>
      <c r="G116" s="24">
        <v>34</v>
      </c>
      <c r="H116" s="25">
        <f>G116*100/G101</f>
        <v>20.606060606060606</v>
      </c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13</v>
      </c>
      <c r="C117" s="34"/>
      <c r="D117" s="6"/>
      <c r="E117" s="6"/>
      <c r="F117" s="6"/>
      <c r="G117" s="24">
        <v>93</v>
      </c>
      <c r="H117" s="25">
        <f>G117*100/G101</f>
        <v>56.363636363636367</v>
      </c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3" t="s">
        <v>14</v>
      </c>
      <c r="C118" s="5"/>
      <c r="D118" s="6"/>
      <c r="E118" s="6"/>
      <c r="F118" s="6"/>
      <c r="G118" s="24">
        <v>20</v>
      </c>
      <c r="H118" s="25">
        <f>G118*100/G101</f>
        <v>12.121212121212121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19</v>
      </c>
      <c r="C119" s="34"/>
      <c r="D119" s="6"/>
      <c r="E119" s="6"/>
      <c r="F119" s="6"/>
      <c r="G119" s="24">
        <v>10</v>
      </c>
      <c r="H119" s="25">
        <f>G119*100/G101</f>
        <v>6.0606060606060606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6" t="s">
        <v>20</v>
      </c>
      <c r="C120" s="5"/>
      <c r="D120" s="6"/>
      <c r="E120" s="6"/>
      <c r="F120" s="6"/>
      <c r="G120" s="24">
        <v>1</v>
      </c>
      <c r="H120" s="25">
        <f>G120*100/G101</f>
        <v>0.60606060606060608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3" t="s">
        <v>21</v>
      </c>
      <c r="C121" s="34"/>
      <c r="D121" s="6"/>
      <c r="E121" s="6"/>
      <c r="F121" s="6"/>
      <c r="G121" s="24">
        <v>2</v>
      </c>
      <c r="H121" s="25">
        <f>G121*100/G101</f>
        <v>1.2121212121212122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84</v>
      </c>
      <c r="J122" s="25">
        <f>I122*100/I101</f>
        <v>67.741935483870961</v>
      </c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7</v>
      </c>
      <c r="J123" s="25">
        <f>I123*100/I101</f>
        <v>5.645161290322581</v>
      </c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8</v>
      </c>
      <c r="J124" s="25">
        <f>I124*100/I101</f>
        <v>6.4516129032258061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10</v>
      </c>
      <c r="J125" s="25">
        <f>I125*100/I101</f>
        <v>8.064516129032258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1</v>
      </c>
      <c r="J126" s="25">
        <f>I126*100/I101</f>
        <v>0.80645161290322576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6</v>
      </c>
      <c r="J127" s="25">
        <f>I127*100/I101</f>
        <v>4.838709677419355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28</v>
      </c>
      <c r="C128" s="34"/>
      <c r="D128" s="6"/>
      <c r="E128" s="6"/>
      <c r="F128" s="6"/>
      <c r="G128" s="6"/>
      <c r="H128" s="6"/>
      <c r="I128" s="26">
        <v>0</v>
      </c>
      <c r="J128" s="25">
        <f>I128*100/I101</f>
        <v>0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6" t="s">
        <v>29</v>
      </c>
      <c r="C129" s="34"/>
      <c r="D129" s="6"/>
      <c r="E129" s="6"/>
      <c r="F129" s="6"/>
      <c r="G129" s="6"/>
      <c r="H129" s="6"/>
      <c r="I129" s="26">
        <v>4</v>
      </c>
      <c r="J129" s="25">
        <f>I129*100/I101</f>
        <v>3.225806451612903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30</v>
      </c>
      <c r="C130" s="34"/>
      <c r="D130" s="6"/>
      <c r="E130" s="6"/>
      <c r="F130" s="6"/>
      <c r="G130" s="6"/>
      <c r="H130" s="6"/>
      <c r="I130" s="26">
        <v>0</v>
      </c>
      <c r="J130" s="25">
        <f>I130*100/I101</f>
        <v>0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3" t="s">
        <v>31</v>
      </c>
      <c r="C131" s="34"/>
      <c r="D131" s="6"/>
      <c r="E131" s="6"/>
      <c r="F131" s="6"/>
      <c r="G131" s="6"/>
      <c r="H131" s="6"/>
      <c r="I131" s="26">
        <v>0</v>
      </c>
      <c r="J131" s="25">
        <f>I131*100/I101</f>
        <v>0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105</v>
      </c>
      <c r="L132" s="25">
        <f>K132*100/K101</f>
        <v>77.205882352941174</v>
      </c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6</v>
      </c>
      <c r="L133" s="25">
        <f>K133*100/K101</f>
        <v>4.4117647058823533</v>
      </c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8</v>
      </c>
      <c r="L134" s="25">
        <f>K134*100/K101</f>
        <v>5.882352941176471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6</v>
      </c>
      <c r="L135" s="25">
        <f>K135*100/K101</f>
        <v>4.4117647058823533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1</v>
      </c>
      <c r="L136" s="25">
        <f>K136*100/K101</f>
        <v>0.73529411764705888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1</v>
      </c>
      <c r="L137" s="25">
        <f>K137*100/K101</f>
        <v>0.73529411764705888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1</v>
      </c>
      <c r="L138" s="25">
        <f>K138*100/K101</f>
        <v>0.73529411764705888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s="12" customFormat="1" ht="5.0999999999999996" customHeight="1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8"/>
    </row>
    <row r="140" spans="2:37" s="12" customFormat="1" ht="14.25" x14ac:dyDescent="0.2">
      <c r="B140" s="13" t="s">
        <v>38</v>
      </c>
      <c r="C140" s="11"/>
      <c r="D140" s="14"/>
      <c r="E140" s="11"/>
      <c r="F140" s="14"/>
      <c r="G140" s="11"/>
      <c r="H140" s="14"/>
      <c r="I140" s="11"/>
      <c r="J140" s="14"/>
      <c r="K140" s="11"/>
      <c r="L140" s="14"/>
      <c r="M140" s="27"/>
      <c r="N140" s="29"/>
      <c r="O140" s="27"/>
      <c r="P140" s="29"/>
      <c r="Q140" s="27"/>
      <c r="R140" s="29"/>
      <c r="S140" s="27"/>
      <c r="T140" s="29"/>
      <c r="U140" s="27"/>
      <c r="V140" s="29"/>
      <c r="W140" s="27"/>
      <c r="X140" s="29"/>
      <c r="Y140" s="27"/>
      <c r="Z140" s="29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 s="11" customFormat="1" ht="15" customHeight="1" x14ac:dyDescent="0.2">
      <c r="B141" s="11" t="s">
        <v>41</v>
      </c>
      <c r="C141" s="15"/>
      <c r="D141" s="15"/>
    </row>
    <row r="143" spans="2:37" ht="30.75" customHeight="1" x14ac:dyDescent="0.25">
      <c r="B143" s="58" t="s">
        <v>77</v>
      </c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2"/>
    </row>
    <row r="144" spans="2:37" x14ac:dyDescent="0.25">
      <c r="B144" s="43" t="s">
        <v>0</v>
      </c>
      <c r="C144" s="60">
        <v>2001</v>
      </c>
      <c r="D144" s="61"/>
      <c r="E144" s="62">
        <v>2006</v>
      </c>
      <c r="F144" s="63"/>
      <c r="G144" s="62">
        <v>2011</v>
      </c>
      <c r="H144" s="63"/>
      <c r="I144" s="62">
        <v>2016</v>
      </c>
      <c r="J144" s="63"/>
      <c r="K144" s="62">
        <v>2021</v>
      </c>
      <c r="L144" s="64"/>
      <c r="M144" s="23"/>
      <c r="N144" s="23"/>
      <c r="O144" s="23"/>
      <c r="P144" s="23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22"/>
    </row>
    <row r="145" spans="2:37" x14ac:dyDescent="0.25">
      <c r="B145" s="55" t="s">
        <v>1</v>
      </c>
      <c r="C145" s="53">
        <v>44940</v>
      </c>
      <c r="D145" s="57"/>
      <c r="E145" s="53">
        <v>44948</v>
      </c>
      <c r="F145" s="57"/>
      <c r="G145" s="53">
        <v>44949</v>
      </c>
      <c r="H145" s="57"/>
      <c r="I145" s="53">
        <v>44950</v>
      </c>
      <c r="J145" s="57"/>
      <c r="K145" s="53">
        <v>44950</v>
      </c>
      <c r="L145" s="54"/>
      <c r="M145" s="45"/>
      <c r="N145" s="23"/>
      <c r="O145" s="45"/>
      <c r="P145" s="23"/>
      <c r="Q145" s="51"/>
      <c r="R145" s="52"/>
      <c r="S145" s="51"/>
      <c r="T145" s="52"/>
      <c r="U145" s="51"/>
      <c r="V145" s="52"/>
      <c r="W145" s="51"/>
      <c r="X145" s="52"/>
      <c r="Y145" s="51"/>
      <c r="Z145" s="52"/>
      <c r="AA145" s="51"/>
      <c r="AB145" s="52"/>
      <c r="AC145" s="51"/>
      <c r="AD145" s="52"/>
      <c r="AE145" s="51"/>
      <c r="AF145" s="52"/>
      <c r="AG145" s="51"/>
      <c r="AH145" s="52"/>
      <c r="AI145" s="51"/>
      <c r="AJ145" s="52"/>
      <c r="AK145" s="22"/>
    </row>
    <row r="146" spans="2:37" x14ac:dyDescent="0.25">
      <c r="B146" s="56"/>
      <c r="C146" s="36" t="s">
        <v>2</v>
      </c>
      <c r="D146" s="38" t="s">
        <v>3</v>
      </c>
      <c r="E146" s="38" t="s">
        <v>2</v>
      </c>
      <c r="F146" s="38" t="s">
        <v>3</v>
      </c>
      <c r="G146" s="38"/>
      <c r="H146" s="38" t="s">
        <v>3</v>
      </c>
      <c r="I146" s="38" t="s">
        <v>2</v>
      </c>
      <c r="J146" s="38" t="s">
        <v>3</v>
      </c>
      <c r="K146" s="38" t="s">
        <v>2</v>
      </c>
      <c r="L146" s="37" t="s">
        <v>3</v>
      </c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</row>
    <row r="147" spans="2:37" x14ac:dyDescent="0.25">
      <c r="B147" s="42" t="s">
        <v>4</v>
      </c>
      <c r="C147" s="2">
        <v>729</v>
      </c>
      <c r="D147" s="3">
        <v>100</v>
      </c>
      <c r="E147" s="2">
        <v>736</v>
      </c>
      <c r="F147" s="3">
        <v>100</v>
      </c>
      <c r="G147" s="2">
        <v>823</v>
      </c>
      <c r="H147" s="3">
        <v>100</v>
      </c>
      <c r="I147" s="2">
        <v>744</v>
      </c>
      <c r="J147" s="3">
        <v>100</v>
      </c>
      <c r="K147" s="2">
        <v>709</v>
      </c>
      <c r="L147" s="8">
        <v>100</v>
      </c>
      <c r="M147" s="24"/>
      <c r="N147" s="25"/>
      <c r="O147" s="24"/>
      <c r="P147" s="25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2"/>
    </row>
    <row r="148" spans="2:37" x14ac:dyDescent="0.25">
      <c r="B148" s="13" t="s">
        <v>5</v>
      </c>
      <c r="C148" s="2">
        <v>466</v>
      </c>
      <c r="D148" s="3">
        <f>C148*100/C147</f>
        <v>63.923182441700959</v>
      </c>
      <c r="E148" s="2">
        <v>444</v>
      </c>
      <c r="F148" s="3">
        <f>E148*100/E147</f>
        <v>60.326086956521742</v>
      </c>
      <c r="G148" s="2">
        <v>382</v>
      </c>
      <c r="H148" s="3">
        <f>G148*100/G147</f>
        <v>46.41555285540705</v>
      </c>
      <c r="I148" s="2">
        <v>312</v>
      </c>
      <c r="J148" s="3">
        <f>I148*100/I147</f>
        <v>41.935483870967744</v>
      </c>
      <c r="K148" s="2">
        <v>340</v>
      </c>
      <c r="L148" s="8">
        <f>K148*100/K147</f>
        <v>47.954866008462623</v>
      </c>
      <c r="M148" s="24"/>
      <c r="N148" s="25"/>
      <c r="O148" s="24"/>
      <c r="P148" s="25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2"/>
    </row>
    <row r="149" spans="2:37" x14ac:dyDescent="0.25">
      <c r="B149" s="13" t="s">
        <v>6</v>
      </c>
      <c r="C149" s="4">
        <v>7</v>
      </c>
      <c r="D149" s="3">
        <f>C149*100/C148</f>
        <v>1.502145922746781</v>
      </c>
      <c r="E149" s="4">
        <v>7</v>
      </c>
      <c r="F149" s="3">
        <f>E149*100/E148</f>
        <v>1.5765765765765767</v>
      </c>
      <c r="G149" s="2">
        <v>6</v>
      </c>
      <c r="H149" s="3">
        <f>G149*100/G148</f>
        <v>1.5706806282722514</v>
      </c>
      <c r="I149" s="2">
        <v>3</v>
      </c>
      <c r="J149" s="3">
        <f>I149*100/I148</f>
        <v>0.96153846153846156</v>
      </c>
      <c r="K149" s="2">
        <v>2</v>
      </c>
      <c r="L149" s="8">
        <f>K149*100/K148</f>
        <v>0.58823529411764708</v>
      </c>
      <c r="M149" s="24"/>
      <c r="N149" s="25"/>
      <c r="O149" s="24"/>
      <c r="P149" s="25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2"/>
    </row>
    <row r="150" spans="2:37" x14ac:dyDescent="0.25">
      <c r="B150" s="13" t="s">
        <v>7</v>
      </c>
      <c r="C150" s="2">
        <v>4</v>
      </c>
      <c r="D150" s="3">
        <f>C150*100/C148</f>
        <v>0.85836909871244638</v>
      </c>
      <c r="E150" s="2">
        <v>6</v>
      </c>
      <c r="F150" s="3">
        <f>E150*100/E148</f>
        <v>1.3513513513513513</v>
      </c>
      <c r="G150" s="2">
        <v>5</v>
      </c>
      <c r="H150" s="3">
        <f>G150*100/G148</f>
        <v>1.3089005235602094</v>
      </c>
      <c r="I150" s="2">
        <v>3</v>
      </c>
      <c r="J150" s="3">
        <f>I150*100/I148</f>
        <v>0.96153846153846156</v>
      </c>
      <c r="K150" s="2">
        <v>3</v>
      </c>
      <c r="L150" s="8">
        <f>K150*100/K148</f>
        <v>0.88235294117647056</v>
      </c>
      <c r="M150" s="24"/>
      <c r="N150" s="25"/>
      <c r="O150" s="24"/>
      <c r="P150" s="25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2"/>
    </row>
    <row r="151" spans="2:37" ht="18" customHeight="1" x14ac:dyDescent="0.25">
      <c r="B151" s="36" t="s">
        <v>36</v>
      </c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24"/>
      <c r="N151" s="25"/>
      <c r="O151" s="24"/>
      <c r="P151" s="25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2"/>
    </row>
    <row r="152" spans="2:37" x14ac:dyDescent="0.25">
      <c r="B152" s="16" t="s">
        <v>8</v>
      </c>
      <c r="C152" s="20">
        <v>174</v>
      </c>
      <c r="D152" s="19">
        <f>C152*100/C148</f>
        <v>37.339055793991413</v>
      </c>
      <c r="E152" s="5"/>
      <c r="F152" s="6"/>
      <c r="G152" s="6"/>
      <c r="H152" s="6"/>
      <c r="I152" s="6"/>
      <c r="J152" s="6"/>
      <c r="K152" s="6"/>
      <c r="L152" s="6"/>
      <c r="M152" s="24"/>
      <c r="N152" s="25"/>
      <c r="O152" s="24"/>
      <c r="P152" s="2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2"/>
    </row>
    <row r="153" spans="2:37" x14ac:dyDescent="0.25">
      <c r="B153" s="16" t="s">
        <v>9</v>
      </c>
      <c r="C153" s="20">
        <v>274</v>
      </c>
      <c r="D153" s="3">
        <f>C153*100/C148</f>
        <v>58.798283261802574</v>
      </c>
      <c r="E153" s="5"/>
      <c r="F153" s="6"/>
      <c r="G153" s="5"/>
      <c r="H153" s="6"/>
      <c r="I153" s="5"/>
      <c r="J153" s="6"/>
      <c r="K153" s="5"/>
      <c r="L153" s="7"/>
      <c r="M153" s="24"/>
      <c r="N153" s="25"/>
      <c r="O153" s="24"/>
      <c r="P153" s="2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6"/>
      <c r="AH153" s="25"/>
      <c r="AI153" s="24"/>
      <c r="AJ153" s="25"/>
      <c r="AK153" s="22"/>
    </row>
    <row r="154" spans="2:37" x14ac:dyDescent="0.25">
      <c r="B154" s="16" t="s">
        <v>10</v>
      </c>
      <c r="C154" s="20">
        <v>5</v>
      </c>
      <c r="D154" s="3">
        <f>C154*100/C148</f>
        <v>1.0729613733905579</v>
      </c>
      <c r="E154" s="5"/>
      <c r="F154" s="6"/>
      <c r="G154" s="5"/>
      <c r="H154" s="6"/>
      <c r="I154" s="5"/>
      <c r="J154" s="6"/>
      <c r="K154" s="5"/>
      <c r="L154" s="7"/>
      <c r="M154" s="24"/>
      <c r="N154" s="25"/>
      <c r="O154" s="24"/>
      <c r="P154" s="2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2"/>
    </row>
    <row r="155" spans="2:37" x14ac:dyDescent="0.25">
      <c r="B155" s="16" t="s">
        <v>11</v>
      </c>
      <c r="C155" s="20">
        <v>2</v>
      </c>
      <c r="D155" s="3">
        <f>C155*100/C148</f>
        <v>0.42918454935622319</v>
      </c>
      <c r="E155" s="5"/>
      <c r="F155" s="6"/>
      <c r="G155" s="5"/>
      <c r="H155" s="6"/>
      <c r="I155" s="5"/>
      <c r="J155" s="6"/>
      <c r="K155" s="5"/>
      <c r="L155" s="7"/>
      <c r="M155" s="24"/>
      <c r="N155" s="25"/>
      <c r="O155" s="24"/>
      <c r="P155" s="2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2"/>
    </row>
    <row r="156" spans="2:37" x14ac:dyDescent="0.25">
      <c r="B156" s="16" t="s">
        <v>12</v>
      </c>
      <c r="C156" s="39">
        <v>0</v>
      </c>
      <c r="D156" s="31">
        <f>C156*100/C148</f>
        <v>0</v>
      </c>
      <c r="E156" s="5"/>
      <c r="F156" s="6"/>
      <c r="G156" s="5"/>
      <c r="H156" s="6"/>
      <c r="I156" s="5"/>
      <c r="J156" s="6"/>
      <c r="K156" s="5"/>
      <c r="L156" s="7"/>
      <c r="M156" s="24"/>
      <c r="N156" s="25"/>
      <c r="O156" s="24"/>
      <c r="P156" s="2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2"/>
    </row>
    <row r="157" spans="2:37" x14ac:dyDescent="0.25">
      <c r="B157" s="13" t="s">
        <v>13</v>
      </c>
      <c r="C157" s="35"/>
      <c r="D157" s="32"/>
      <c r="E157" s="20">
        <v>294</v>
      </c>
      <c r="F157" s="19">
        <f>E157*100/E148</f>
        <v>66.21621621621621</v>
      </c>
      <c r="G157" s="5"/>
      <c r="H157" s="6"/>
      <c r="I157" s="5"/>
      <c r="J157" s="6"/>
      <c r="K157" s="5"/>
      <c r="L157" s="7"/>
      <c r="M157" s="24"/>
      <c r="N157" s="25"/>
      <c r="O157" s="24"/>
      <c r="P157" s="2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2"/>
    </row>
    <row r="158" spans="2:37" x14ac:dyDescent="0.25">
      <c r="B158" s="13" t="s">
        <v>14</v>
      </c>
      <c r="C158" s="5"/>
      <c r="D158" s="33"/>
      <c r="E158" s="20">
        <v>50</v>
      </c>
      <c r="F158" s="19">
        <f>E158*100/E148</f>
        <v>11.261261261261261</v>
      </c>
      <c r="G158" s="5"/>
      <c r="H158" s="6"/>
      <c r="I158" s="5"/>
      <c r="J158" s="6"/>
      <c r="K158" s="5"/>
      <c r="L158" s="7"/>
      <c r="M158" s="24"/>
      <c r="N158" s="25"/>
      <c r="O158" s="24"/>
      <c r="P158" s="25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2"/>
    </row>
    <row r="159" spans="2:37" x14ac:dyDescent="0.25">
      <c r="B159" s="13" t="s">
        <v>15</v>
      </c>
      <c r="C159" s="5"/>
      <c r="D159" s="6"/>
      <c r="E159" s="20">
        <v>58</v>
      </c>
      <c r="F159" s="19">
        <f>E159*100/E148</f>
        <v>13.063063063063064</v>
      </c>
      <c r="G159" s="5"/>
      <c r="H159" s="6"/>
      <c r="I159" s="5"/>
      <c r="J159" s="6"/>
      <c r="K159" s="5"/>
      <c r="L159" s="7"/>
      <c r="M159" s="24"/>
      <c r="N159" s="25"/>
      <c r="O159" s="24"/>
      <c r="P159" s="25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2"/>
    </row>
    <row r="160" spans="2:37" x14ac:dyDescent="0.25">
      <c r="B160" s="16" t="s">
        <v>16</v>
      </c>
      <c r="C160" s="34"/>
      <c r="D160" s="33"/>
      <c r="E160" s="20">
        <v>19</v>
      </c>
      <c r="F160" s="19">
        <f>E160*100/E148</f>
        <v>4.2792792792792795</v>
      </c>
      <c r="G160" s="5"/>
      <c r="H160" s="6"/>
      <c r="I160" s="5"/>
      <c r="J160" s="6"/>
      <c r="K160" s="5"/>
      <c r="L160" s="7"/>
      <c r="M160" s="24"/>
      <c r="N160" s="25"/>
      <c r="O160" s="24"/>
      <c r="P160" s="25"/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2"/>
    </row>
    <row r="161" spans="2:37" x14ac:dyDescent="0.25">
      <c r="B161" s="16" t="s">
        <v>17</v>
      </c>
      <c r="C161" s="5"/>
      <c r="D161" s="6"/>
      <c r="E161" s="20">
        <v>4</v>
      </c>
      <c r="F161" s="19">
        <f>E161*100/E148</f>
        <v>0.90090090090090091</v>
      </c>
      <c r="G161" s="5"/>
      <c r="H161" s="6"/>
      <c r="I161" s="5"/>
      <c r="J161" s="6"/>
      <c r="K161" s="5"/>
      <c r="L161" s="7"/>
      <c r="M161" s="24"/>
      <c r="N161" s="25"/>
      <c r="O161" s="24"/>
      <c r="P161" s="25"/>
      <c r="Q161" s="24"/>
      <c r="R161" s="25"/>
      <c r="S161" s="24"/>
      <c r="T161" s="25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2"/>
    </row>
    <row r="162" spans="2:37" x14ac:dyDescent="0.25">
      <c r="B162" s="16" t="s">
        <v>11</v>
      </c>
      <c r="C162" s="34"/>
      <c r="D162" s="6"/>
      <c r="E162" s="20">
        <v>6</v>
      </c>
      <c r="F162" s="19">
        <f>E162*100/E148</f>
        <v>1.3513513513513513</v>
      </c>
      <c r="G162" s="5"/>
      <c r="H162" s="6"/>
      <c r="I162" s="5"/>
      <c r="J162" s="6"/>
      <c r="K162" s="5"/>
      <c r="L162" s="7"/>
      <c r="M162" s="24"/>
      <c r="N162" s="25"/>
      <c r="O162" s="24"/>
      <c r="P162" s="25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2"/>
    </row>
    <row r="163" spans="2:37" x14ac:dyDescent="0.25">
      <c r="B163" s="16" t="s">
        <v>18</v>
      </c>
      <c r="C163" s="5"/>
      <c r="D163" s="6"/>
      <c r="E163" s="6" t="s">
        <v>37</v>
      </c>
      <c r="F163" s="6"/>
      <c r="G163" s="24">
        <v>103</v>
      </c>
      <c r="H163" s="25">
        <f>G163*100/G148</f>
        <v>26.963350785340314</v>
      </c>
      <c r="I163" s="5"/>
      <c r="J163" s="6"/>
      <c r="K163" s="5"/>
      <c r="L163" s="7"/>
      <c r="M163" s="24"/>
      <c r="N163" s="25"/>
      <c r="O163" s="24"/>
      <c r="P163" s="25"/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2"/>
    </row>
    <row r="164" spans="2:37" x14ac:dyDescent="0.25">
      <c r="B164" s="16" t="s">
        <v>13</v>
      </c>
      <c r="C164" s="34"/>
      <c r="D164" s="6"/>
      <c r="E164" s="6"/>
      <c r="F164" s="6"/>
      <c r="G164" s="24">
        <v>202</v>
      </c>
      <c r="H164" s="25">
        <f>G164*100/G148</f>
        <v>52.879581151832461</v>
      </c>
      <c r="I164" s="5"/>
      <c r="J164" s="6"/>
      <c r="K164" s="5"/>
      <c r="L164" s="7"/>
      <c r="M164" s="24"/>
      <c r="N164" s="25"/>
      <c r="O164" s="24"/>
      <c r="P164" s="25"/>
      <c r="Q164" s="24"/>
      <c r="R164" s="25"/>
      <c r="S164" s="24"/>
      <c r="T164" s="25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2"/>
    </row>
    <row r="165" spans="2:37" x14ac:dyDescent="0.25">
      <c r="B165" s="13" t="s">
        <v>14</v>
      </c>
      <c r="C165" s="5"/>
      <c r="D165" s="6"/>
      <c r="E165" s="6"/>
      <c r="F165" s="6"/>
      <c r="G165" s="24">
        <v>42</v>
      </c>
      <c r="H165" s="25">
        <f>G165*100/G148</f>
        <v>10.99476439790576</v>
      </c>
      <c r="I165" s="5"/>
      <c r="J165" s="6"/>
      <c r="K165" s="5"/>
      <c r="L165" s="7"/>
      <c r="M165" s="24"/>
      <c r="N165" s="25"/>
      <c r="O165" s="24"/>
      <c r="P165" s="25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2"/>
    </row>
    <row r="166" spans="2:37" x14ac:dyDescent="0.25">
      <c r="B166" s="16" t="s">
        <v>19</v>
      </c>
      <c r="C166" s="34"/>
      <c r="D166" s="6"/>
      <c r="E166" s="6"/>
      <c r="F166" s="6"/>
      <c r="G166" s="24">
        <v>15</v>
      </c>
      <c r="H166" s="25">
        <f>G166*100/G148</f>
        <v>3.9267015706806281</v>
      </c>
      <c r="I166" s="5"/>
      <c r="J166" s="6"/>
      <c r="K166" s="5"/>
      <c r="L166" s="7"/>
      <c r="M166" s="24"/>
      <c r="N166" s="25"/>
      <c r="O166" s="24"/>
      <c r="P166" s="25"/>
      <c r="Q166" s="24"/>
      <c r="R166" s="25"/>
      <c r="S166" s="24"/>
      <c r="T166" s="25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2"/>
    </row>
    <row r="167" spans="2:37" x14ac:dyDescent="0.25">
      <c r="B167" s="16" t="s">
        <v>20</v>
      </c>
      <c r="C167" s="5"/>
      <c r="D167" s="6"/>
      <c r="E167" s="6"/>
      <c r="F167" s="6"/>
      <c r="G167" s="24">
        <v>5</v>
      </c>
      <c r="H167" s="25">
        <f>G167*100/G148</f>
        <v>1.3089005235602094</v>
      </c>
      <c r="I167" s="5"/>
      <c r="J167" s="6"/>
      <c r="K167" s="5"/>
      <c r="L167" s="7"/>
      <c r="M167" s="24"/>
      <c r="N167" s="25"/>
      <c r="O167" s="24"/>
      <c r="P167" s="25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2"/>
    </row>
    <row r="168" spans="2:37" x14ac:dyDescent="0.25">
      <c r="B168" s="13" t="s">
        <v>21</v>
      </c>
      <c r="C168" s="34"/>
      <c r="D168" s="6"/>
      <c r="E168" s="6"/>
      <c r="F168" s="6"/>
      <c r="G168" s="24">
        <v>4</v>
      </c>
      <c r="H168" s="25">
        <f>G168*100/G148</f>
        <v>1.0471204188481675</v>
      </c>
      <c r="I168" s="5"/>
      <c r="J168" s="6"/>
      <c r="K168" s="5"/>
      <c r="L168" s="7"/>
      <c r="M168" s="24"/>
      <c r="N168" s="25"/>
      <c r="O168" s="24"/>
      <c r="P168" s="25"/>
      <c r="Q168" s="24"/>
      <c r="R168" s="25"/>
      <c r="S168" s="24"/>
      <c r="T168" s="25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2"/>
    </row>
    <row r="169" spans="2:37" x14ac:dyDescent="0.25">
      <c r="B169" s="16" t="s">
        <v>22</v>
      </c>
      <c r="C169" s="34"/>
      <c r="D169" s="6"/>
      <c r="E169" s="6"/>
      <c r="F169" s="6"/>
      <c r="G169" s="6"/>
      <c r="H169" s="6"/>
      <c r="I169" s="24">
        <v>197</v>
      </c>
      <c r="J169" s="25">
        <f>I169*100/I148</f>
        <v>63.141025641025642</v>
      </c>
      <c r="K169" s="5"/>
      <c r="L169" s="7"/>
      <c r="M169" s="24"/>
      <c r="N169" s="25"/>
      <c r="O169" s="24"/>
      <c r="P169" s="25"/>
      <c r="Q169" s="24"/>
      <c r="R169" s="25"/>
      <c r="S169" s="24"/>
      <c r="T169" s="25"/>
      <c r="U169" s="24"/>
      <c r="V169" s="25"/>
      <c r="W169" s="24"/>
      <c r="X169" s="25"/>
      <c r="Y169" s="24"/>
      <c r="Z169" s="25"/>
      <c r="AA169" s="24"/>
      <c r="AB169" s="25"/>
      <c r="AC169" s="24"/>
      <c r="AD169" s="25"/>
      <c r="AE169" s="24"/>
      <c r="AF169" s="25"/>
      <c r="AG169" s="24"/>
      <c r="AH169" s="25"/>
      <c r="AI169" s="24"/>
      <c r="AJ169" s="25"/>
      <c r="AK169" s="22"/>
    </row>
    <row r="170" spans="2:37" x14ac:dyDescent="0.25">
      <c r="B170" s="16" t="s">
        <v>23</v>
      </c>
      <c r="C170" s="34"/>
      <c r="D170" s="6"/>
      <c r="E170" s="6"/>
      <c r="F170" s="6"/>
      <c r="G170" s="6"/>
      <c r="H170" s="6"/>
      <c r="I170" s="24">
        <v>25</v>
      </c>
      <c r="J170" s="25">
        <f>I170*100/I148</f>
        <v>8.0128205128205128</v>
      </c>
      <c r="K170" s="5"/>
      <c r="L170" s="7"/>
      <c r="M170" s="24"/>
      <c r="N170" s="25"/>
      <c r="O170" s="24"/>
      <c r="P170" s="25"/>
      <c r="Q170" s="24"/>
      <c r="R170" s="25"/>
      <c r="S170" s="24"/>
      <c r="T170" s="25"/>
      <c r="U170" s="24"/>
      <c r="V170" s="25"/>
      <c r="W170" s="24"/>
      <c r="X170" s="25"/>
      <c r="Y170" s="24"/>
      <c r="Z170" s="25"/>
      <c r="AA170" s="24"/>
      <c r="AB170" s="25"/>
      <c r="AC170" s="24"/>
      <c r="AD170" s="25"/>
      <c r="AE170" s="24"/>
      <c r="AF170" s="25"/>
      <c r="AG170" s="24"/>
      <c r="AH170" s="25"/>
      <c r="AI170" s="24"/>
      <c r="AJ170" s="25"/>
      <c r="AK170" s="22"/>
    </row>
    <row r="171" spans="2:37" x14ac:dyDescent="0.25">
      <c r="B171" s="16" t="s">
        <v>24</v>
      </c>
      <c r="C171" s="34"/>
      <c r="D171" s="6"/>
      <c r="E171" s="6"/>
      <c r="F171" s="6"/>
      <c r="G171" s="6"/>
      <c r="H171" s="6"/>
      <c r="I171" s="24">
        <v>35</v>
      </c>
      <c r="J171" s="25">
        <f>I171*100/I148</f>
        <v>11.217948717948717</v>
      </c>
      <c r="K171" s="5"/>
      <c r="L171" s="7"/>
      <c r="M171" s="24"/>
      <c r="N171" s="25"/>
      <c r="O171" s="24"/>
      <c r="P171" s="25"/>
      <c r="Q171" s="24"/>
      <c r="R171" s="25"/>
      <c r="S171" s="24"/>
      <c r="T171" s="25"/>
      <c r="U171" s="24"/>
      <c r="V171" s="25"/>
      <c r="W171" s="24"/>
      <c r="X171" s="25"/>
      <c r="Y171" s="24"/>
      <c r="Z171" s="25"/>
      <c r="AA171" s="24"/>
      <c r="AB171" s="25"/>
      <c r="AC171" s="24"/>
      <c r="AD171" s="25"/>
      <c r="AE171" s="24"/>
      <c r="AF171" s="25"/>
      <c r="AG171" s="24"/>
      <c r="AH171" s="25"/>
      <c r="AI171" s="24"/>
      <c r="AJ171" s="25"/>
      <c r="AK171" s="22"/>
    </row>
    <row r="172" spans="2:37" x14ac:dyDescent="0.25">
      <c r="B172" s="16" t="s">
        <v>25</v>
      </c>
      <c r="C172" s="34"/>
      <c r="D172" s="6"/>
      <c r="E172" s="6"/>
      <c r="F172" s="6"/>
      <c r="G172" s="6"/>
      <c r="H172" s="6"/>
      <c r="I172" s="24">
        <v>19</v>
      </c>
      <c r="J172" s="25">
        <f>I172*100/I148</f>
        <v>6.0897435897435894</v>
      </c>
      <c r="K172" s="5"/>
      <c r="L172" s="7"/>
      <c r="M172" s="24"/>
      <c r="N172" s="25"/>
      <c r="O172" s="24"/>
      <c r="P172" s="25"/>
      <c r="Q172" s="24"/>
      <c r="R172" s="25"/>
      <c r="S172" s="24"/>
      <c r="T172" s="25"/>
      <c r="U172" s="24"/>
      <c r="V172" s="25"/>
      <c r="W172" s="24"/>
      <c r="X172" s="25"/>
      <c r="Y172" s="24"/>
      <c r="Z172" s="25"/>
      <c r="AA172" s="24"/>
      <c r="AB172" s="25"/>
      <c r="AC172" s="24"/>
      <c r="AD172" s="25"/>
      <c r="AE172" s="24"/>
      <c r="AF172" s="25"/>
      <c r="AG172" s="24"/>
      <c r="AH172" s="25"/>
      <c r="AI172" s="24"/>
      <c r="AJ172" s="25"/>
      <c r="AK172" s="22"/>
    </row>
    <row r="173" spans="2:37" x14ac:dyDescent="0.25">
      <c r="B173" s="16" t="s">
        <v>26</v>
      </c>
      <c r="C173" s="34"/>
      <c r="D173" s="6"/>
      <c r="E173" s="6"/>
      <c r="F173" s="6"/>
      <c r="G173" s="6"/>
      <c r="H173" s="6"/>
      <c r="I173" s="24">
        <v>5</v>
      </c>
      <c r="J173" s="25">
        <f>I173*100/I148</f>
        <v>1.6025641025641026</v>
      </c>
      <c r="K173" s="5"/>
      <c r="L173" s="7"/>
      <c r="M173" s="24"/>
      <c r="N173" s="25"/>
      <c r="O173" s="24"/>
      <c r="P173" s="25"/>
      <c r="Q173" s="24"/>
      <c r="R173" s="25"/>
      <c r="S173" s="24"/>
      <c r="T173" s="25"/>
      <c r="U173" s="24"/>
      <c r="V173" s="25"/>
      <c r="W173" s="24"/>
      <c r="X173" s="25"/>
      <c r="Y173" s="24"/>
      <c r="Z173" s="25"/>
      <c r="AA173" s="24"/>
      <c r="AB173" s="25"/>
      <c r="AC173" s="24"/>
      <c r="AD173" s="25"/>
      <c r="AE173" s="24"/>
      <c r="AF173" s="25"/>
      <c r="AG173" s="24"/>
      <c r="AH173" s="25"/>
      <c r="AI173" s="24"/>
      <c r="AJ173" s="25"/>
      <c r="AK173" s="22"/>
    </row>
    <row r="174" spans="2:37" x14ac:dyDescent="0.25">
      <c r="B174" s="13" t="s">
        <v>27</v>
      </c>
      <c r="C174" s="34"/>
      <c r="D174" s="6"/>
      <c r="E174" s="6"/>
      <c r="F174" s="6"/>
      <c r="G174" s="6"/>
      <c r="H174" s="6"/>
      <c r="I174" s="24">
        <v>13</v>
      </c>
      <c r="J174" s="25">
        <f>I174*100/I148</f>
        <v>4.166666666666667</v>
      </c>
      <c r="K174" s="5"/>
      <c r="L174" s="7"/>
      <c r="M174" s="24"/>
      <c r="N174" s="25"/>
      <c r="O174" s="24"/>
      <c r="P174" s="25"/>
      <c r="Q174" s="24"/>
      <c r="R174" s="25"/>
      <c r="S174" s="24"/>
      <c r="T174" s="25"/>
      <c r="U174" s="24"/>
      <c r="V174" s="25"/>
      <c r="W174" s="24"/>
      <c r="X174" s="25"/>
      <c r="Y174" s="24"/>
      <c r="Z174" s="25"/>
      <c r="AA174" s="24"/>
      <c r="AB174" s="25"/>
      <c r="AC174" s="24"/>
      <c r="AD174" s="25"/>
      <c r="AE174" s="24"/>
      <c r="AF174" s="25"/>
      <c r="AG174" s="24"/>
      <c r="AH174" s="25"/>
      <c r="AI174" s="24"/>
      <c r="AJ174" s="25"/>
      <c r="AK174" s="22"/>
    </row>
    <row r="175" spans="2:37" x14ac:dyDescent="0.25">
      <c r="B175" s="16" t="s">
        <v>28</v>
      </c>
      <c r="C175" s="34"/>
      <c r="D175" s="6"/>
      <c r="E175" s="6"/>
      <c r="F175" s="6"/>
      <c r="G175" s="6"/>
      <c r="H175" s="6"/>
      <c r="I175" s="24">
        <v>5</v>
      </c>
      <c r="J175" s="25">
        <f>I175*100/I148</f>
        <v>1.6025641025641026</v>
      </c>
      <c r="K175" s="5"/>
      <c r="L175" s="7"/>
      <c r="M175" s="24"/>
      <c r="N175" s="25"/>
      <c r="O175" s="24"/>
      <c r="P175" s="25"/>
      <c r="Q175" s="24"/>
      <c r="R175" s="25"/>
      <c r="S175" s="24"/>
      <c r="T175" s="25"/>
      <c r="U175" s="24"/>
      <c r="V175" s="25"/>
      <c r="W175" s="24"/>
      <c r="X175" s="25"/>
      <c r="Y175" s="24"/>
      <c r="Z175" s="25"/>
      <c r="AA175" s="24"/>
      <c r="AB175" s="25"/>
      <c r="AC175" s="24"/>
      <c r="AD175" s="25"/>
      <c r="AE175" s="24"/>
      <c r="AF175" s="25"/>
      <c r="AG175" s="24"/>
      <c r="AH175" s="25"/>
      <c r="AI175" s="24"/>
      <c r="AJ175" s="25"/>
      <c r="AK175" s="22"/>
    </row>
    <row r="176" spans="2:37" x14ac:dyDescent="0.25">
      <c r="B176" s="16" t="s">
        <v>29</v>
      </c>
      <c r="C176" s="34"/>
      <c r="D176" s="6"/>
      <c r="E176" s="6"/>
      <c r="F176" s="6"/>
      <c r="G176" s="6"/>
      <c r="H176" s="6"/>
      <c r="I176" s="24">
        <v>3</v>
      </c>
      <c r="J176" s="25">
        <f>I176*100/I148</f>
        <v>0.96153846153846156</v>
      </c>
      <c r="K176" s="5"/>
      <c r="L176" s="7"/>
      <c r="M176" s="24"/>
      <c r="N176" s="25"/>
      <c r="O176" s="24"/>
      <c r="P176" s="25"/>
      <c r="Q176" s="24"/>
      <c r="R176" s="25"/>
      <c r="S176" s="24"/>
      <c r="T176" s="25"/>
      <c r="U176" s="24"/>
      <c r="V176" s="25"/>
      <c r="W176" s="24"/>
      <c r="X176" s="25"/>
      <c r="Y176" s="24"/>
      <c r="Z176" s="25"/>
      <c r="AA176" s="24"/>
      <c r="AB176" s="25"/>
      <c r="AC176" s="24"/>
      <c r="AD176" s="25"/>
      <c r="AE176" s="24"/>
      <c r="AF176" s="25"/>
      <c r="AG176" s="24"/>
      <c r="AH176" s="25"/>
      <c r="AI176" s="24"/>
      <c r="AJ176" s="25"/>
      <c r="AK176" s="22"/>
    </row>
    <row r="177" spans="2:37" x14ac:dyDescent="0.25">
      <c r="B177" s="16" t="s">
        <v>30</v>
      </c>
      <c r="C177" s="34"/>
      <c r="D177" s="6"/>
      <c r="E177" s="6"/>
      <c r="F177" s="6"/>
      <c r="G177" s="6"/>
      <c r="H177" s="6"/>
      <c r="I177" s="24">
        <v>2</v>
      </c>
      <c r="J177" s="25">
        <f>I177*100/I148</f>
        <v>0.64102564102564108</v>
      </c>
      <c r="K177" s="5"/>
      <c r="L177" s="7"/>
      <c r="M177" s="24"/>
      <c r="N177" s="25"/>
      <c r="O177" s="24"/>
      <c r="P177" s="25"/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2"/>
    </row>
    <row r="178" spans="2:37" x14ac:dyDescent="0.25">
      <c r="B178" s="13" t="s">
        <v>31</v>
      </c>
      <c r="C178" s="34"/>
      <c r="D178" s="6"/>
      <c r="E178" s="6"/>
      <c r="F178" s="6"/>
      <c r="G178" s="6"/>
      <c r="H178" s="6"/>
      <c r="I178" s="24">
        <v>2</v>
      </c>
      <c r="J178" s="25">
        <f>I178*100/I148</f>
        <v>0.64102564102564108</v>
      </c>
      <c r="K178" s="5"/>
      <c r="L178" s="7"/>
      <c r="M178" s="24"/>
      <c r="N178" s="25"/>
      <c r="O178" s="24"/>
      <c r="P178" s="25"/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2"/>
    </row>
    <row r="179" spans="2:37" x14ac:dyDescent="0.25">
      <c r="B179" s="16" t="s">
        <v>22</v>
      </c>
      <c r="C179" s="34"/>
      <c r="D179" s="6"/>
      <c r="E179" s="6"/>
      <c r="F179" s="6"/>
      <c r="G179" s="6"/>
      <c r="H179" s="6"/>
      <c r="I179" s="6"/>
      <c r="J179" s="6"/>
      <c r="K179" s="24">
        <v>253</v>
      </c>
      <c r="L179" s="25">
        <f>K179*100/K148</f>
        <v>74.411764705882348</v>
      </c>
      <c r="M179" s="24"/>
      <c r="N179" s="25"/>
      <c r="O179" s="24"/>
      <c r="P179" s="25"/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2"/>
    </row>
    <row r="180" spans="2:37" x14ac:dyDescent="0.25">
      <c r="B180" s="16" t="s">
        <v>35</v>
      </c>
      <c r="C180" s="34"/>
      <c r="D180" s="6"/>
      <c r="E180" s="6"/>
      <c r="F180" s="6"/>
      <c r="G180" s="6"/>
      <c r="H180" s="6"/>
      <c r="I180" s="6"/>
      <c r="J180" s="6"/>
      <c r="K180" s="24">
        <v>32</v>
      </c>
      <c r="L180" s="25">
        <f>K180*100/K148</f>
        <v>9.4117647058823533</v>
      </c>
      <c r="M180" s="24"/>
      <c r="N180" s="25"/>
      <c r="O180" s="24"/>
      <c r="P180" s="25"/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2"/>
    </row>
    <row r="181" spans="2:37" x14ac:dyDescent="0.25">
      <c r="B181" s="16" t="s">
        <v>32</v>
      </c>
      <c r="C181" s="34"/>
      <c r="D181" s="6"/>
      <c r="E181" s="6"/>
      <c r="F181" s="6"/>
      <c r="G181" s="6"/>
      <c r="H181" s="6"/>
      <c r="I181" s="6"/>
      <c r="J181" s="6"/>
      <c r="K181" s="24">
        <v>32</v>
      </c>
      <c r="L181" s="25">
        <f>K181*100/K148</f>
        <v>9.4117647058823533</v>
      </c>
      <c r="M181" s="24"/>
      <c r="N181" s="25"/>
      <c r="O181" s="24"/>
      <c r="P181" s="25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2"/>
    </row>
    <row r="182" spans="2:37" x14ac:dyDescent="0.25">
      <c r="B182" s="16" t="s">
        <v>25</v>
      </c>
      <c r="C182" s="34"/>
      <c r="D182" s="6"/>
      <c r="E182" s="6"/>
      <c r="F182" s="6"/>
      <c r="G182" s="6"/>
      <c r="H182" s="6"/>
      <c r="I182" s="6"/>
      <c r="J182" s="6"/>
      <c r="K182" s="24">
        <v>6</v>
      </c>
      <c r="L182" s="25">
        <f>K182*100/K148</f>
        <v>1.7647058823529411</v>
      </c>
      <c r="M182" s="24"/>
      <c r="N182" s="25"/>
      <c r="O182" s="24"/>
      <c r="P182" s="25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2"/>
    </row>
    <row r="183" spans="2:37" x14ac:dyDescent="0.25">
      <c r="B183" s="16" t="s">
        <v>33</v>
      </c>
      <c r="C183" s="34"/>
      <c r="D183" s="6"/>
      <c r="E183" s="6"/>
      <c r="F183" s="6"/>
      <c r="G183" s="6"/>
      <c r="H183" s="6"/>
      <c r="I183" s="6"/>
      <c r="J183" s="6"/>
      <c r="K183" s="24">
        <v>3</v>
      </c>
      <c r="L183" s="25">
        <f>K183*100/K148</f>
        <v>0.88235294117647056</v>
      </c>
      <c r="M183" s="24"/>
      <c r="N183" s="25"/>
      <c r="O183" s="24"/>
      <c r="P183" s="25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2"/>
    </row>
    <row r="184" spans="2:37" x14ac:dyDescent="0.25">
      <c r="B184" s="16" t="s">
        <v>34</v>
      </c>
      <c r="C184" s="34"/>
      <c r="D184" s="6"/>
      <c r="E184" s="6"/>
      <c r="F184" s="6"/>
      <c r="G184" s="6"/>
      <c r="H184" s="6"/>
      <c r="I184" s="6"/>
      <c r="J184" s="6"/>
      <c r="K184" s="24">
        <v>3</v>
      </c>
      <c r="L184" s="25">
        <f>K184*100/K148</f>
        <v>0.88235294117647056</v>
      </c>
      <c r="M184" s="24"/>
      <c r="N184" s="25"/>
      <c r="O184" s="24"/>
      <c r="P184" s="25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2"/>
    </row>
    <row r="185" spans="2:37" x14ac:dyDescent="0.25">
      <c r="B185" s="13" t="s">
        <v>28</v>
      </c>
      <c r="C185" s="34"/>
      <c r="D185" s="6"/>
      <c r="E185" s="6"/>
      <c r="F185" s="6"/>
      <c r="G185" s="6"/>
      <c r="H185" s="6"/>
      <c r="I185" s="6"/>
      <c r="J185" s="6"/>
      <c r="K185" s="24">
        <v>6</v>
      </c>
      <c r="L185" s="25">
        <f>K185*100/K148</f>
        <v>1.7647058823529411</v>
      </c>
      <c r="M185" s="24"/>
      <c r="N185" s="25"/>
      <c r="O185" s="24"/>
      <c r="P185" s="25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2"/>
    </row>
    <row r="186" spans="2:37" s="12" customFormat="1" ht="5.0999999999999996" customHeight="1" x14ac:dyDescent="0.2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8"/>
    </row>
    <row r="187" spans="2:37" s="12" customFormat="1" ht="14.25" x14ac:dyDescent="0.2">
      <c r="B187" s="13" t="s">
        <v>38</v>
      </c>
      <c r="C187" s="11"/>
      <c r="D187" s="14"/>
      <c r="E187" s="11"/>
      <c r="F187" s="14"/>
      <c r="G187" s="11"/>
      <c r="H187" s="14"/>
      <c r="I187" s="11"/>
      <c r="J187" s="14"/>
      <c r="K187" s="11"/>
      <c r="L187" s="14"/>
      <c r="M187" s="27"/>
      <c r="N187" s="29"/>
      <c r="O187" s="27"/>
      <c r="P187" s="29"/>
      <c r="Q187" s="27"/>
      <c r="R187" s="29"/>
      <c r="S187" s="27"/>
      <c r="T187" s="29"/>
      <c r="U187" s="27"/>
      <c r="V187" s="29"/>
      <c r="W187" s="27"/>
      <c r="X187" s="29"/>
      <c r="Y187" s="27"/>
      <c r="Z187" s="29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</row>
    <row r="188" spans="2:37" s="11" customFormat="1" ht="15" customHeight="1" x14ac:dyDescent="0.2">
      <c r="B188" s="11" t="s">
        <v>41</v>
      </c>
      <c r="C188" s="15"/>
      <c r="D188" s="15"/>
    </row>
  </sheetData>
  <mergeCells count="129">
    <mergeCell ref="B2:L2"/>
    <mergeCell ref="C3:D3"/>
    <mergeCell ref="E3:F3"/>
    <mergeCell ref="G3:H3"/>
    <mergeCell ref="I3:J3"/>
    <mergeCell ref="K3:L3"/>
    <mergeCell ref="AC4:AD4"/>
    <mergeCell ref="AE4:AF4"/>
    <mergeCell ref="AG4:AH4"/>
    <mergeCell ref="K4:L4"/>
    <mergeCell ref="B4:B5"/>
    <mergeCell ref="C4:D4"/>
    <mergeCell ref="E4:F4"/>
    <mergeCell ref="G4:H4"/>
    <mergeCell ref="I4:J4"/>
    <mergeCell ref="U50:V50"/>
    <mergeCell ref="B49:L49"/>
    <mergeCell ref="C50:D50"/>
    <mergeCell ref="E50:F50"/>
    <mergeCell ref="G50:H50"/>
    <mergeCell ref="I50:J50"/>
    <mergeCell ref="K50:L50"/>
    <mergeCell ref="AI4:AJ4"/>
    <mergeCell ref="AG3:AH3"/>
    <mergeCell ref="AI3:AJ3"/>
    <mergeCell ref="Q3:R3"/>
    <mergeCell ref="S3:T3"/>
    <mergeCell ref="U3:V3"/>
    <mergeCell ref="W3:X3"/>
    <mergeCell ref="Y3:Z3"/>
    <mergeCell ref="AA3:AB3"/>
    <mergeCell ref="AC3:AD3"/>
    <mergeCell ref="AE3:AF3"/>
    <mergeCell ref="AA4:AB4"/>
    <mergeCell ref="Y4:Z4"/>
    <mergeCell ref="Q4:R4"/>
    <mergeCell ref="S4:T4"/>
    <mergeCell ref="U4:V4"/>
    <mergeCell ref="W4:X4"/>
    <mergeCell ref="AE51:AF51"/>
    <mergeCell ref="AG51:AH51"/>
    <mergeCell ref="AI51:AJ51"/>
    <mergeCell ref="AG50:AH50"/>
    <mergeCell ref="AI50:AJ50"/>
    <mergeCell ref="B51:B52"/>
    <mergeCell ref="C51:D51"/>
    <mergeCell ref="E51:F51"/>
    <mergeCell ref="G51:H51"/>
    <mergeCell ref="I51:J51"/>
    <mergeCell ref="K51:L51"/>
    <mergeCell ref="Q51:R51"/>
    <mergeCell ref="S51:T51"/>
    <mergeCell ref="U51:V51"/>
    <mergeCell ref="W51:X51"/>
    <mergeCell ref="Y51:Z51"/>
    <mergeCell ref="AA51:AB51"/>
    <mergeCell ref="W50:X50"/>
    <mergeCell ref="Y50:Z50"/>
    <mergeCell ref="AA50:AB50"/>
    <mergeCell ref="AC50:AD50"/>
    <mergeCell ref="AE50:AF50"/>
    <mergeCell ref="Q50:R50"/>
    <mergeCell ref="S50:T50"/>
    <mergeCell ref="S97:T97"/>
    <mergeCell ref="U97:V97"/>
    <mergeCell ref="B96:L96"/>
    <mergeCell ref="C97:D97"/>
    <mergeCell ref="E97:F97"/>
    <mergeCell ref="G97:H97"/>
    <mergeCell ref="I97:J97"/>
    <mergeCell ref="K97:L97"/>
    <mergeCell ref="AC51:AD51"/>
    <mergeCell ref="AC98:AD98"/>
    <mergeCell ref="AE98:AF98"/>
    <mergeCell ref="AG98:AH98"/>
    <mergeCell ref="AI98:AJ98"/>
    <mergeCell ref="AG97:AH97"/>
    <mergeCell ref="AI97:AJ97"/>
    <mergeCell ref="B98:B99"/>
    <mergeCell ref="C98:D98"/>
    <mergeCell ref="E98:F98"/>
    <mergeCell ref="G98:H98"/>
    <mergeCell ref="I98:J98"/>
    <mergeCell ref="K98:L98"/>
    <mergeCell ref="Q98:R98"/>
    <mergeCell ref="S98:T98"/>
    <mergeCell ref="U98:V98"/>
    <mergeCell ref="W98:X98"/>
    <mergeCell ref="Y98:Z98"/>
    <mergeCell ref="AA98:AB98"/>
    <mergeCell ref="W97:X97"/>
    <mergeCell ref="Y97:Z97"/>
    <mergeCell ref="AA97:AB97"/>
    <mergeCell ref="AC97:AD97"/>
    <mergeCell ref="AE97:AF97"/>
    <mergeCell ref="Q97:R97"/>
    <mergeCell ref="Q144:R144"/>
    <mergeCell ref="S144:T144"/>
    <mergeCell ref="U144:V144"/>
    <mergeCell ref="B143:L143"/>
    <mergeCell ref="C144:D144"/>
    <mergeCell ref="E144:F144"/>
    <mergeCell ref="G144:H144"/>
    <mergeCell ref="I144:J144"/>
    <mergeCell ref="K144:L144"/>
    <mergeCell ref="B1:L1"/>
    <mergeCell ref="AC145:AD145"/>
    <mergeCell ref="AE145:AF145"/>
    <mergeCell ref="AG145:AH145"/>
    <mergeCell ref="AI145:AJ145"/>
    <mergeCell ref="AG144:AH144"/>
    <mergeCell ref="AI144:AJ144"/>
    <mergeCell ref="B145:B146"/>
    <mergeCell ref="C145:D145"/>
    <mergeCell ref="E145:F145"/>
    <mergeCell ref="G145:H145"/>
    <mergeCell ref="I145:J145"/>
    <mergeCell ref="K145:L145"/>
    <mergeCell ref="Q145:R145"/>
    <mergeCell ref="S145:T145"/>
    <mergeCell ref="U145:V145"/>
    <mergeCell ref="W145:X145"/>
    <mergeCell ref="Y145:Z145"/>
    <mergeCell ref="AA145:AB145"/>
    <mergeCell ref="W144:X144"/>
    <mergeCell ref="Y144:Z144"/>
    <mergeCell ref="AA144:AB144"/>
    <mergeCell ref="AC144:AD144"/>
    <mergeCell ref="AE144:AF144"/>
  </mergeCells>
  <hyperlinks>
    <hyperlink ref="N3" location="ÍNDICE!A1" display="(Voltar ao Índice)" xr:uid="{10235155-DE84-497D-BA76-BAFC5A4A56C4}"/>
  </hyperlinks>
  <printOptions horizontalCentered="1"/>
  <pageMargins left="0.45275590551181105" right="0.45275590551181105" top="0.6692913385826772" bottom="0.6692913385826772" header="0" footer="0"/>
  <pageSetup paperSize="9" scale="17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C829E-5176-4B14-BD7A-38B8D5D66AEA}">
  <sheetPr>
    <pageSetUpPr fitToPage="1"/>
  </sheetPr>
  <dimension ref="B1:AK76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109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x14ac:dyDescent="0.25">
      <c r="B2" s="43" t="s">
        <v>0</v>
      </c>
      <c r="C2" s="60">
        <v>2001</v>
      </c>
      <c r="D2" s="61"/>
      <c r="E2" s="62">
        <v>2006</v>
      </c>
      <c r="F2" s="63"/>
      <c r="G2" s="62">
        <v>2011</v>
      </c>
      <c r="H2" s="63"/>
      <c r="I2" s="62">
        <v>2016</v>
      </c>
      <c r="J2" s="63"/>
      <c r="K2" s="62">
        <v>2021</v>
      </c>
      <c r="L2" s="64"/>
      <c r="M2" s="46"/>
      <c r="N2" s="46"/>
      <c r="O2" s="46"/>
      <c r="P2" s="46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22"/>
    </row>
    <row r="3" spans="2:37" x14ac:dyDescent="0.25">
      <c r="B3" s="55" t="s">
        <v>1</v>
      </c>
      <c r="C3" s="53">
        <v>44940</v>
      </c>
      <c r="D3" s="57"/>
      <c r="E3" s="53">
        <v>44948</v>
      </c>
      <c r="F3" s="57"/>
      <c r="G3" s="53">
        <v>44949</v>
      </c>
      <c r="H3" s="57"/>
      <c r="I3" s="53">
        <v>44950</v>
      </c>
      <c r="J3" s="57"/>
      <c r="K3" s="53">
        <v>44950</v>
      </c>
      <c r="L3" s="54"/>
      <c r="M3" s="47"/>
      <c r="N3" s="70" t="s">
        <v>119</v>
      </c>
      <c r="O3" s="47"/>
      <c r="P3" s="46"/>
      <c r="Q3" s="51"/>
      <c r="R3" s="52"/>
      <c r="S3" s="51"/>
      <c r="T3" s="52"/>
      <c r="U3" s="51"/>
      <c r="V3" s="52"/>
      <c r="W3" s="51"/>
      <c r="X3" s="52"/>
      <c r="Y3" s="51"/>
      <c r="Z3" s="52"/>
      <c r="AA3" s="51"/>
      <c r="AB3" s="52"/>
      <c r="AC3" s="51"/>
      <c r="AD3" s="52"/>
      <c r="AE3" s="51"/>
      <c r="AF3" s="52"/>
      <c r="AG3" s="51"/>
      <c r="AH3" s="52"/>
      <c r="AI3" s="51"/>
      <c r="AJ3" s="52"/>
      <c r="AK3" s="22"/>
    </row>
    <row r="4" spans="2:37" x14ac:dyDescent="0.25">
      <c r="B4" s="5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11102</v>
      </c>
      <c r="D5" s="3">
        <v>100</v>
      </c>
      <c r="E5" s="2">
        <v>12097</v>
      </c>
      <c r="F5" s="3">
        <v>100</v>
      </c>
      <c r="G5" s="2">
        <v>13900</v>
      </c>
      <c r="H5" s="3">
        <v>100</v>
      </c>
      <c r="I5" s="2">
        <v>13904</v>
      </c>
      <c r="J5" s="3">
        <v>100</v>
      </c>
      <c r="K5" s="2">
        <v>14035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5389</v>
      </c>
      <c r="D6" s="3">
        <f>C6*100/C5</f>
        <v>48.540803458836244</v>
      </c>
      <c r="E6" s="2">
        <v>7036</v>
      </c>
      <c r="F6" s="3">
        <f>E6*100/E5</f>
        <v>58.163180953955525</v>
      </c>
      <c r="G6" s="2">
        <v>6570</v>
      </c>
      <c r="H6" s="3">
        <f>G6*100/G5</f>
        <v>47.266187050359711</v>
      </c>
      <c r="I6" s="2">
        <v>6063</v>
      </c>
      <c r="J6" s="3">
        <f>I6*100/I5</f>
        <v>43.606156501726119</v>
      </c>
      <c r="K6" s="2">
        <v>5954</v>
      </c>
      <c r="L6" s="8">
        <f>K6*100/K5</f>
        <v>42.422515140719632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61</v>
      </c>
      <c r="D7" s="3">
        <f>C7*100/C6</f>
        <v>1.131935424011876</v>
      </c>
      <c r="E7" s="4">
        <v>73</v>
      </c>
      <c r="F7" s="3">
        <f>E7*100/E6</f>
        <v>1.0375213189312109</v>
      </c>
      <c r="G7" s="2">
        <v>72</v>
      </c>
      <c r="H7" s="3">
        <f>G7*100/G6</f>
        <v>1.095890410958904</v>
      </c>
      <c r="I7" s="2">
        <v>50</v>
      </c>
      <c r="J7" s="3">
        <f>I7*100/I6</f>
        <v>0.82467425366980041</v>
      </c>
      <c r="K7" s="2">
        <v>21</v>
      </c>
      <c r="L7" s="8">
        <f>K7*100/K6</f>
        <v>0.35270406449445751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92</v>
      </c>
      <c r="D8" s="3">
        <f>C8*100/C6</f>
        <v>1.7071812952310261</v>
      </c>
      <c r="E8" s="2">
        <v>141</v>
      </c>
      <c r="F8" s="3">
        <f>E8*100/E6</f>
        <v>2.0039795338260373</v>
      </c>
      <c r="G8" s="2">
        <v>144</v>
      </c>
      <c r="H8" s="3">
        <f>G8*100/G6</f>
        <v>2.1917808219178081</v>
      </c>
      <c r="I8" s="2">
        <v>148</v>
      </c>
      <c r="J8" s="3">
        <f>I8*100/I6</f>
        <v>2.4410357908626095</v>
      </c>
      <c r="K8" s="2">
        <v>139</v>
      </c>
      <c r="L8" s="8">
        <f>K8*100/K6</f>
        <v>2.3345649983204568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2036</v>
      </c>
      <c r="D10" s="19">
        <f>C10*100/C6</f>
        <v>37.780664316199669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2815</v>
      </c>
      <c r="D11" s="3">
        <f>C11*100/C6</f>
        <v>52.236036370384113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160</v>
      </c>
      <c r="D12" s="3">
        <f>C12*100/C6</f>
        <v>2.9690109482278717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141</v>
      </c>
      <c r="D13" s="3">
        <f>C13*100/C6</f>
        <v>2.6164408981258118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84</v>
      </c>
      <c r="D14" s="31">
        <f>C14*100/C6</f>
        <v>1.5587307478196326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4931</v>
      </c>
      <c r="F15" s="19">
        <f>E15*100/E6</f>
        <v>70.082433200682203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640</v>
      </c>
      <c r="F16" s="19">
        <f>E16*100/E6</f>
        <v>9.0960773166571922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565</v>
      </c>
      <c r="F17" s="19">
        <f>E17*100/E6</f>
        <v>8.0301307561114275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368</v>
      </c>
      <c r="F18" s="19">
        <f>E18*100/E6</f>
        <v>5.2302444570778848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251</v>
      </c>
      <c r="F19" s="19">
        <f>E19*100/E6</f>
        <v>3.5673678226264922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67</v>
      </c>
      <c r="F20" s="19">
        <f>E20*100/E6</f>
        <v>0.95224559408754972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/>
      <c r="F21" s="6"/>
      <c r="G21" s="24">
        <v>2229</v>
      </c>
      <c r="H21" s="25">
        <f>G21*100/G6</f>
        <v>33.926940639269404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3342</v>
      </c>
      <c r="H22" s="25">
        <f>G22*100/G6</f>
        <v>50.8675799086758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298</v>
      </c>
      <c r="H23" s="25">
        <f>G23*100/G6</f>
        <v>4.5357686453576864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300</v>
      </c>
      <c r="H24" s="25">
        <f>G24*100/G6</f>
        <v>4.5662100456621006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119</v>
      </c>
      <c r="H25" s="25">
        <f>G25*100/G6</f>
        <v>1.8112633181126332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66</v>
      </c>
      <c r="H26" s="25">
        <f>G26*100/G6</f>
        <v>1.004566210045662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3381</v>
      </c>
      <c r="J27" s="25">
        <f>I27*100/I6</f>
        <v>55.764473033151909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941</v>
      </c>
      <c r="J28" s="25">
        <f>I28*100/I6</f>
        <v>15.520369454065644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490</v>
      </c>
      <c r="J29" s="25">
        <f>I29*100/I6</f>
        <v>8.0818076859640442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587</v>
      </c>
      <c r="J30" s="25">
        <f>I30*100/I6</f>
        <v>9.6816757380834577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132</v>
      </c>
      <c r="J31" s="25">
        <f>I31*100/I6</f>
        <v>2.1771400296882732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154</v>
      </c>
      <c r="J32" s="25">
        <f>I32*100/I6</f>
        <v>2.5399967013029854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60</v>
      </c>
      <c r="J33" s="25">
        <f>I33*100/I6</f>
        <v>0.98960910440376049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55</v>
      </c>
      <c r="J34" s="25">
        <f>I34*100/I6</f>
        <v>0.90714167903678045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35</v>
      </c>
      <c r="J35" s="25">
        <f>I35*100/I6</f>
        <v>0.57727197756886028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30</v>
      </c>
      <c r="J36" s="25">
        <f>I36*100/I6</f>
        <v>0.49480455220188024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4348</v>
      </c>
      <c r="L37" s="25">
        <f>K37*100/K6</f>
        <v>73.026536781995304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588</v>
      </c>
      <c r="L38" s="25">
        <f>K38*100/K6</f>
        <v>9.8757138058448106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295</v>
      </c>
      <c r="L39" s="25">
        <f>K39*100/K6</f>
        <v>4.9546523345649982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252</v>
      </c>
      <c r="L40" s="25">
        <f>K40*100/K6</f>
        <v>4.2324487739334904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78</v>
      </c>
      <c r="L41" s="25">
        <f>K41*100/K6</f>
        <v>1.3100436681222707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99</v>
      </c>
      <c r="L42" s="25">
        <f>K42*100/K6</f>
        <v>1.6627477326167281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134</v>
      </c>
      <c r="L43" s="25">
        <f>K43*100/K6</f>
        <v>2.2505878401074906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x14ac:dyDescent="0.2">
      <c r="B45" s="13" t="s">
        <v>38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42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Y3:Z3"/>
    <mergeCell ref="Q3:R3"/>
    <mergeCell ref="S3:T3"/>
    <mergeCell ref="U3:V3"/>
    <mergeCell ref="W3:X3"/>
    <mergeCell ref="K3:L3"/>
    <mergeCell ref="B3:B4"/>
    <mergeCell ref="C3:D3"/>
    <mergeCell ref="E3:F3"/>
    <mergeCell ref="G3:H3"/>
    <mergeCell ref="I3:J3"/>
    <mergeCell ref="AA3:AB3"/>
    <mergeCell ref="AC3:AD3"/>
    <mergeCell ref="AE3:AF3"/>
    <mergeCell ref="AG3:AH3"/>
    <mergeCell ref="AI3:AJ3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B1:L1"/>
    <mergeCell ref="C2:D2"/>
    <mergeCell ref="E2:F2"/>
    <mergeCell ref="G2:H2"/>
    <mergeCell ref="I2:J2"/>
    <mergeCell ref="K2:L2"/>
  </mergeCells>
  <hyperlinks>
    <hyperlink ref="N3" location="ÍNDICE!A1" display="(Voltar ao Índice)" xr:uid="{44B6A935-E59C-4419-875F-32D67FCDE30B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25D1-EE43-4BFF-A483-4AC1128C87B1}">
  <sheetPr>
    <pageSetUpPr fitToPage="1"/>
  </sheetPr>
  <dimension ref="B1:AK188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110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ht="30.75" customHeight="1" x14ac:dyDescent="0.25">
      <c r="B2" s="58" t="s">
        <v>79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60">
        <v>2001</v>
      </c>
      <c r="D3" s="61"/>
      <c r="E3" s="62">
        <v>2006</v>
      </c>
      <c r="F3" s="63"/>
      <c r="G3" s="62">
        <v>2011</v>
      </c>
      <c r="H3" s="63"/>
      <c r="I3" s="62">
        <v>2016</v>
      </c>
      <c r="J3" s="63"/>
      <c r="K3" s="62">
        <v>2021</v>
      </c>
      <c r="L3" s="64"/>
      <c r="M3" s="46"/>
      <c r="N3" s="70" t="s">
        <v>119</v>
      </c>
      <c r="O3" s="46"/>
      <c r="P3" s="4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22"/>
    </row>
    <row r="4" spans="2:37" x14ac:dyDescent="0.25">
      <c r="B4" s="55" t="s">
        <v>1</v>
      </c>
      <c r="C4" s="53">
        <v>44940</v>
      </c>
      <c r="D4" s="57"/>
      <c r="E4" s="53">
        <v>44948</v>
      </c>
      <c r="F4" s="57"/>
      <c r="G4" s="53">
        <v>44949</v>
      </c>
      <c r="H4" s="57"/>
      <c r="I4" s="53">
        <v>44950</v>
      </c>
      <c r="J4" s="57"/>
      <c r="K4" s="53">
        <v>44950</v>
      </c>
      <c r="L4" s="54"/>
      <c r="M4" s="47"/>
      <c r="N4" s="46"/>
      <c r="O4" s="47"/>
      <c r="P4" s="46"/>
      <c r="Q4" s="51"/>
      <c r="R4" s="52"/>
      <c r="S4" s="51"/>
      <c r="T4" s="52"/>
      <c r="U4" s="51"/>
      <c r="V4" s="52"/>
      <c r="W4" s="51"/>
      <c r="X4" s="52"/>
      <c r="Y4" s="51"/>
      <c r="Z4" s="52"/>
      <c r="AA4" s="51"/>
      <c r="AB4" s="52"/>
      <c r="AC4" s="51"/>
      <c r="AD4" s="52"/>
      <c r="AE4" s="51"/>
      <c r="AF4" s="52"/>
      <c r="AG4" s="51"/>
      <c r="AH4" s="52"/>
      <c r="AI4" s="51"/>
      <c r="AJ4" s="52"/>
      <c r="AK4" s="22"/>
    </row>
    <row r="5" spans="2:37" x14ac:dyDescent="0.25">
      <c r="B5" s="5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3586</v>
      </c>
      <c r="D6" s="3">
        <v>100</v>
      </c>
      <c r="E6" s="2">
        <v>3837</v>
      </c>
      <c r="F6" s="3">
        <v>100</v>
      </c>
      <c r="G6" s="2">
        <v>4469</v>
      </c>
      <c r="H6" s="3">
        <v>100</v>
      </c>
      <c r="I6" s="2">
        <v>4560</v>
      </c>
      <c r="J6" s="3">
        <v>100</v>
      </c>
      <c r="K6" s="2">
        <v>4556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1696</v>
      </c>
      <c r="D7" s="3">
        <f>C7*100/C6</f>
        <v>47.295036252091464</v>
      </c>
      <c r="E7" s="2">
        <v>2231</v>
      </c>
      <c r="F7" s="3">
        <f>E7*100/E6</f>
        <v>58.144383633046651</v>
      </c>
      <c r="G7" s="2">
        <v>2172</v>
      </c>
      <c r="H7" s="3">
        <f>G7*100/G6</f>
        <v>48.601476840456478</v>
      </c>
      <c r="I7" s="2">
        <v>2058</v>
      </c>
      <c r="J7" s="3">
        <f>I7*100/I6</f>
        <v>45.131578947368418</v>
      </c>
      <c r="K7" s="2">
        <v>2016</v>
      </c>
      <c r="L7" s="8">
        <f>K7*100/K6</f>
        <v>44.249341527655837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23</v>
      </c>
      <c r="D8" s="3">
        <f>C8*100/C7</f>
        <v>1.3561320754716981</v>
      </c>
      <c r="E8" s="4">
        <v>27</v>
      </c>
      <c r="F8" s="3">
        <f>E8*100/E7</f>
        <v>1.2102196324518153</v>
      </c>
      <c r="G8" s="2">
        <v>32</v>
      </c>
      <c r="H8" s="3">
        <f>G8*100/G7</f>
        <v>1.4732965009208103</v>
      </c>
      <c r="I8" s="2">
        <v>21</v>
      </c>
      <c r="J8" s="3">
        <f>I8*100/I7</f>
        <v>1.0204081632653061</v>
      </c>
      <c r="K8" s="2">
        <v>7</v>
      </c>
      <c r="L8" s="8">
        <f>K8*100/K7</f>
        <v>0.34722222222222221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23</v>
      </c>
      <c r="D9" s="3">
        <f>C9*100/C7</f>
        <v>1.3561320754716981</v>
      </c>
      <c r="E9" s="2">
        <v>58</v>
      </c>
      <c r="F9" s="3">
        <f>E9*100/E7</f>
        <v>2.5997310623038996</v>
      </c>
      <c r="G9" s="2">
        <v>48</v>
      </c>
      <c r="H9" s="3">
        <f>G9*100/G7</f>
        <v>2.2099447513812156</v>
      </c>
      <c r="I9" s="2">
        <v>59</v>
      </c>
      <c r="J9" s="3">
        <f>I9*100/I7</f>
        <v>2.8668610301263362</v>
      </c>
      <c r="K9" s="2">
        <v>45</v>
      </c>
      <c r="L9" s="8">
        <f>K9*100/K7</f>
        <v>2.2321428571428572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694</v>
      </c>
      <c r="D11" s="19">
        <f>C11*100/C7</f>
        <v>40.919811320754718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821</v>
      </c>
      <c r="D12" s="3">
        <f>C12*100/C7</f>
        <v>48.408018867924525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49</v>
      </c>
      <c r="D13" s="3">
        <f>C13*100/C7</f>
        <v>2.8891509433962264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56</v>
      </c>
      <c r="D14" s="3">
        <f>C14*100/C7</f>
        <v>3.3018867924528301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30</v>
      </c>
      <c r="D15" s="31">
        <f>C15*100/C7</f>
        <v>1.7688679245283019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1535</v>
      </c>
      <c r="F16" s="19">
        <f>E16*100/E7</f>
        <v>68.80322725235321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191</v>
      </c>
      <c r="F17" s="19">
        <f>E17*100/E7</f>
        <v>8.5611833258628423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170</v>
      </c>
      <c r="F18" s="19">
        <f>E18*100/E7</f>
        <v>7.6199013895114298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144</v>
      </c>
      <c r="F19" s="19">
        <f>E19*100/E7</f>
        <v>6.4545047064096819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90</v>
      </c>
      <c r="F20" s="19">
        <f>E20*100/E7</f>
        <v>4.0340654415060513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16</v>
      </c>
      <c r="F21" s="19">
        <f>E21*100/E7</f>
        <v>0.71716718960107573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/>
      <c r="F22" s="6"/>
      <c r="G22" s="24">
        <v>690</v>
      </c>
      <c r="H22" s="25">
        <f>G22*100/G7</f>
        <v>31.767955801104971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1163</v>
      </c>
      <c r="H23" s="25">
        <f>G23*100/G7</f>
        <v>53.545119705340703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74</v>
      </c>
      <c r="H24" s="25">
        <f>G24*100/G7</f>
        <v>3.4069981583793738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99</v>
      </c>
      <c r="H25" s="25">
        <f>G25*100/G7</f>
        <v>4.5580110497237571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39</v>
      </c>
      <c r="H26" s="25">
        <f>G26*100/G7</f>
        <v>1.7955801104972375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27</v>
      </c>
      <c r="H27" s="25">
        <f>G27*100/G7</f>
        <v>1.2430939226519337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1215</v>
      </c>
      <c r="J28" s="25">
        <f>I28*100/I7</f>
        <v>59.037900874635568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284</v>
      </c>
      <c r="J29" s="25">
        <f>I29*100/I7</f>
        <v>13.799805636540331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128</v>
      </c>
      <c r="J30" s="25">
        <f>I30*100/I7</f>
        <v>6.2196307094266281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202</v>
      </c>
      <c r="J31" s="25">
        <f>I31*100/I7</f>
        <v>9.8153547133138979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37</v>
      </c>
      <c r="J32" s="25">
        <f>I32*100/I7</f>
        <v>1.7978620019436347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56</v>
      </c>
      <c r="J33" s="25">
        <f>I33*100/I7</f>
        <v>2.7210884353741496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20</v>
      </c>
      <c r="J34" s="25">
        <f>I34*100/I7</f>
        <v>0.97181729834791064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15</v>
      </c>
      <c r="J35" s="25">
        <f>I35*100/I7</f>
        <v>0.7288629737609329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12</v>
      </c>
      <c r="J36" s="25">
        <f>I36*100/I7</f>
        <v>0.58309037900874638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9</v>
      </c>
      <c r="J37" s="25">
        <f>I37*100/I7</f>
        <v>0.43731778425655976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1528</v>
      </c>
      <c r="L38" s="25">
        <f>K38*100/K7</f>
        <v>75.793650793650798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188</v>
      </c>
      <c r="L39" s="25">
        <f>K39*100/K7</f>
        <v>9.325396825396826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66</v>
      </c>
      <c r="L40" s="25">
        <f>K40*100/K7</f>
        <v>3.2738095238095237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78</v>
      </c>
      <c r="L41" s="25">
        <f>K41*100/K7</f>
        <v>3.8690476190476191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23</v>
      </c>
      <c r="L42" s="25">
        <f>K42*100/K7</f>
        <v>1.1408730158730158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33</v>
      </c>
      <c r="L43" s="25">
        <f>K43*100/K7</f>
        <v>1.6369047619047619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48</v>
      </c>
      <c r="L44" s="25">
        <f>K44*100/K7</f>
        <v>2.3809523809523809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4.25" customHeight="1" x14ac:dyDescent="0.2">
      <c r="B47" s="11" t="s">
        <v>42</v>
      </c>
      <c r="C47" s="15"/>
      <c r="D47" s="15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7" ht="30.75" customHeight="1" x14ac:dyDescent="0.25">
      <c r="B49" s="58" t="s">
        <v>78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2:37" x14ac:dyDescent="0.25">
      <c r="B50" s="43" t="s">
        <v>0</v>
      </c>
      <c r="C50" s="60">
        <v>2001</v>
      </c>
      <c r="D50" s="61"/>
      <c r="E50" s="62">
        <v>2006</v>
      </c>
      <c r="F50" s="63"/>
      <c r="G50" s="62">
        <v>2011</v>
      </c>
      <c r="H50" s="63"/>
      <c r="I50" s="62">
        <v>2016</v>
      </c>
      <c r="J50" s="63"/>
      <c r="K50" s="62">
        <v>2021</v>
      </c>
      <c r="L50" s="64"/>
      <c r="M50" s="23"/>
      <c r="N50" s="23"/>
      <c r="O50" s="23"/>
      <c r="P50" s="23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22"/>
    </row>
    <row r="51" spans="2:37" x14ac:dyDescent="0.25">
      <c r="B51" s="55" t="s">
        <v>1</v>
      </c>
      <c r="C51" s="53">
        <v>44940</v>
      </c>
      <c r="D51" s="57"/>
      <c r="E51" s="53">
        <v>44948</v>
      </c>
      <c r="F51" s="57"/>
      <c r="G51" s="53">
        <v>44949</v>
      </c>
      <c r="H51" s="57"/>
      <c r="I51" s="53">
        <v>44950</v>
      </c>
      <c r="J51" s="57"/>
      <c r="K51" s="53">
        <v>44950</v>
      </c>
      <c r="L51" s="54"/>
      <c r="M51" s="45"/>
      <c r="N51" s="23"/>
      <c r="O51" s="45"/>
      <c r="P51" s="23"/>
      <c r="Q51" s="51"/>
      <c r="R51" s="52"/>
      <c r="S51" s="51"/>
      <c r="T51" s="52"/>
      <c r="U51" s="51"/>
      <c r="V51" s="52"/>
      <c r="W51" s="51"/>
      <c r="X51" s="52"/>
      <c r="Y51" s="51"/>
      <c r="Z51" s="52"/>
      <c r="AA51" s="51"/>
      <c r="AB51" s="52"/>
      <c r="AC51" s="51"/>
      <c r="AD51" s="52"/>
      <c r="AE51" s="51"/>
      <c r="AF51" s="52"/>
      <c r="AG51" s="51"/>
      <c r="AH51" s="52"/>
      <c r="AI51" s="51"/>
      <c r="AJ51" s="52"/>
      <c r="AK51" s="22"/>
    </row>
    <row r="52" spans="2:37" x14ac:dyDescent="0.25">
      <c r="B52" s="56"/>
      <c r="C52" s="36" t="s">
        <v>2</v>
      </c>
      <c r="D52" s="38" t="s">
        <v>3</v>
      </c>
      <c r="E52" s="38" t="s">
        <v>2</v>
      </c>
      <c r="F52" s="38" t="s">
        <v>3</v>
      </c>
      <c r="G52" s="38" t="s">
        <v>2</v>
      </c>
      <c r="H52" s="38" t="s">
        <v>3</v>
      </c>
      <c r="I52" s="38" t="s">
        <v>2</v>
      </c>
      <c r="J52" s="38" t="s">
        <v>3</v>
      </c>
      <c r="K52" s="38" t="s">
        <v>2</v>
      </c>
      <c r="L52" s="37" t="s">
        <v>3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</row>
    <row r="53" spans="2:37" x14ac:dyDescent="0.25">
      <c r="B53" s="42" t="s">
        <v>4</v>
      </c>
      <c r="C53" s="2">
        <v>5393</v>
      </c>
      <c r="D53" s="3">
        <v>100</v>
      </c>
      <c r="E53" s="2">
        <v>5989</v>
      </c>
      <c r="F53" s="3">
        <v>100</v>
      </c>
      <c r="G53" s="2">
        <v>7005</v>
      </c>
      <c r="H53" s="3">
        <v>100</v>
      </c>
      <c r="I53" s="2">
        <v>6993</v>
      </c>
      <c r="J53" s="3">
        <v>100</v>
      </c>
      <c r="K53" s="2">
        <v>7110</v>
      </c>
      <c r="L53" s="8">
        <v>100</v>
      </c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2"/>
    </row>
    <row r="54" spans="2:37" x14ac:dyDescent="0.25">
      <c r="B54" s="13" t="s">
        <v>5</v>
      </c>
      <c r="C54" s="2">
        <v>2708</v>
      </c>
      <c r="D54" s="3">
        <f>C54*100/C53</f>
        <v>50.213239384387165</v>
      </c>
      <c r="E54" s="2">
        <v>3498</v>
      </c>
      <c r="F54" s="3">
        <f>E54*100/E53</f>
        <v>58.407079646017699</v>
      </c>
      <c r="G54" s="2">
        <v>3251</v>
      </c>
      <c r="H54" s="3">
        <f>G54*100/G53</f>
        <v>46.409707351891505</v>
      </c>
      <c r="I54" s="2">
        <v>2994</v>
      </c>
      <c r="J54" s="3">
        <f>I54*100/I53</f>
        <v>42.814242814242817</v>
      </c>
      <c r="K54" s="2">
        <v>2924</v>
      </c>
      <c r="L54" s="8">
        <f>K54*100/K53</f>
        <v>41.125175808720115</v>
      </c>
      <c r="M54" s="24"/>
      <c r="N54" s="25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6</v>
      </c>
      <c r="C55" s="4">
        <v>32</v>
      </c>
      <c r="D55" s="3">
        <f>C55*100/C54</f>
        <v>1.1816838995568686</v>
      </c>
      <c r="E55" s="4">
        <v>33</v>
      </c>
      <c r="F55" s="3">
        <f>E55*100/E54</f>
        <v>0.94339622641509435</v>
      </c>
      <c r="G55" s="2">
        <v>30</v>
      </c>
      <c r="H55" s="3">
        <f>G55*100/G54</f>
        <v>0.92279298677330057</v>
      </c>
      <c r="I55" s="2">
        <v>26</v>
      </c>
      <c r="J55" s="3">
        <f>I55*100/I54</f>
        <v>0.86840347361389447</v>
      </c>
      <c r="K55" s="2">
        <v>11</v>
      </c>
      <c r="L55" s="8">
        <f>K55*100/K54</f>
        <v>0.37619699042407662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7</v>
      </c>
      <c r="C56" s="2">
        <v>48</v>
      </c>
      <c r="D56" s="3">
        <f>C56*100/C54</f>
        <v>1.7725258493353029</v>
      </c>
      <c r="E56" s="2">
        <v>59</v>
      </c>
      <c r="F56" s="3">
        <f>E56*100/E54</f>
        <v>1.6866781017724415</v>
      </c>
      <c r="G56" s="2">
        <v>67</v>
      </c>
      <c r="H56" s="3">
        <f>G56*100/G54</f>
        <v>2.0609043371270377</v>
      </c>
      <c r="I56" s="2">
        <v>62</v>
      </c>
      <c r="J56" s="3">
        <f>I56*100/I54</f>
        <v>2.0708082832331329</v>
      </c>
      <c r="K56" s="2">
        <v>69</v>
      </c>
      <c r="L56" s="8">
        <f>K56*100/K54</f>
        <v>2.3597811217510261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ht="18" customHeight="1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x14ac:dyDescent="0.25">
      <c r="B58" s="16" t="s">
        <v>8</v>
      </c>
      <c r="C58" s="20">
        <v>977</v>
      </c>
      <c r="D58" s="19">
        <f>C58*100/C54</f>
        <v>36.078286558345646</v>
      </c>
      <c r="E58" s="5"/>
      <c r="F58" s="6"/>
      <c r="G58" s="6"/>
      <c r="H58" s="6"/>
      <c r="I58" s="6"/>
      <c r="J58" s="6"/>
      <c r="K58" s="6"/>
      <c r="L58" s="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9</v>
      </c>
      <c r="C59" s="20">
        <v>1463</v>
      </c>
      <c r="D59" s="3">
        <f>C59*100/C54</f>
        <v>54.025110782865582</v>
      </c>
      <c r="E59" s="5"/>
      <c r="F59" s="6"/>
      <c r="G59" s="5"/>
      <c r="H59" s="6"/>
      <c r="I59" s="5"/>
      <c r="J59" s="6"/>
      <c r="K59" s="5"/>
      <c r="L59" s="7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  <c r="AH59" s="25"/>
      <c r="AI59" s="24"/>
      <c r="AJ59" s="25"/>
      <c r="AK59" s="22"/>
    </row>
    <row r="60" spans="2:37" x14ac:dyDescent="0.25">
      <c r="B60" s="16" t="s">
        <v>10</v>
      </c>
      <c r="C60" s="20">
        <v>83</v>
      </c>
      <c r="D60" s="3">
        <f>C60*100/C54</f>
        <v>3.0649926144756279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22"/>
    </row>
    <row r="61" spans="2:37" x14ac:dyDescent="0.25">
      <c r="B61" s="16" t="s">
        <v>11</v>
      </c>
      <c r="C61" s="20">
        <v>65</v>
      </c>
      <c r="D61" s="3">
        <f>C61*100/C54</f>
        <v>2.400295420974889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12</v>
      </c>
      <c r="C62" s="30">
        <v>40</v>
      </c>
      <c r="D62" s="31">
        <f>C62*100/C54</f>
        <v>1.4771048744460857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3" t="s">
        <v>13</v>
      </c>
      <c r="C63" s="35"/>
      <c r="D63" s="32"/>
      <c r="E63" s="20">
        <v>2481</v>
      </c>
      <c r="F63" s="19">
        <f>E63*100/E54</f>
        <v>70.926243567753005</v>
      </c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14</v>
      </c>
      <c r="C64" s="5"/>
      <c r="D64" s="33"/>
      <c r="E64" s="20">
        <v>336</v>
      </c>
      <c r="F64" s="19">
        <f>E64*100/E54</f>
        <v>9.6054888507718701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15</v>
      </c>
      <c r="C65" s="5"/>
      <c r="D65" s="6"/>
      <c r="E65" s="20">
        <v>283</v>
      </c>
      <c r="F65" s="19">
        <f>E65*100/E54</f>
        <v>8.0903373356203545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6" t="s">
        <v>16</v>
      </c>
      <c r="C66" s="34"/>
      <c r="D66" s="33"/>
      <c r="E66" s="20">
        <v>156</v>
      </c>
      <c r="F66" s="19">
        <f>E66*100/E54</f>
        <v>4.4596912521440819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17</v>
      </c>
      <c r="C67" s="5"/>
      <c r="D67" s="6"/>
      <c r="E67" s="20">
        <v>114</v>
      </c>
      <c r="F67" s="19">
        <f>E67*100/E54</f>
        <v>3.2590051457975986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11</v>
      </c>
      <c r="C68" s="34"/>
      <c r="D68" s="6"/>
      <c r="E68" s="20">
        <v>36</v>
      </c>
      <c r="F68" s="19">
        <f>E68*100/E54</f>
        <v>1.0291595197255574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18</v>
      </c>
      <c r="C69" s="5"/>
      <c r="D69" s="6"/>
      <c r="E69" s="6"/>
      <c r="F69" s="6"/>
      <c r="G69" s="24">
        <v>1124</v>
      </c>
      <c r="H69" s="25">
        <f>G69*100/G54</f>
        <v>34.573977237772993</v>
      </c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13</v>
      </c>
      <c r="C70" s="34"/>
      <c r="D70" s="6"/>
      <c r="E70" s="6"/>
      <c r="F70" s="6"/>
      <c r="G70" s="24">
        <v>1615</v>
      </c>
      <c r="H70" s="25">
        <f>G70*100/G54</f>
        <v>49.677022454629345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3" t="s">
        <v>14</v>
      </c>
      <c r="C71" s="5"/>
      <c r="D71" s="6"/>
      <c r="E71" s="6"/>
      <c r="F71" s="6"/>
      <c r="G71" s="24">
        <v>165</v>
      </c>
      <c r="H71" s="25">
        <f>G71*100/G54</f>
        <v>5.0753614272531529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6" t="s">
        <v>19</v>
      </c>
      <c r="C72" s="34"/>
      <c r="D72" s="6"/>
      <c r="E72" s="6"/>
      <c r="F72" s="6"/>
      <c r="G72" s="24">
        <v>158</v>
      </c>
      <c r="H72" s="25">
        <f>G72*100/G54</f>
        <v>4.8600430636727161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20</v>
      </c>
      <c r="C73" s="5"/>
      <c r="D73" s="6"/>
      <c r="E73" s="6"/>
      <c r="F73" s="6"/>
      <c r="G73" s="24">
        <v>60</v>
      </c>
      <c r="H73" s="25">
        <f>G73*100/G54</f>
        <v>1.8455859735466011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3" t="s">
        <v>21</v>
      </c>
      <c r="C74" s="34"/>
      <c r="D74" s="6"/>
      <c r="E74" s="6"/>
      <c r="F74" s="6"/>
      <c r="G74" s="24">
        <v>32</v>
      </c>
      <c r="H74" s="25">
        <f>G74*100/G54</f>
        <v>0.98431251922485385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6" t="s">
        <v>22</v>
      </c>
      <c r="C75" s="34"/>
      <c r="D75" s="6"/>
      <c r="E75" s="6"/>
      <c r="F75" s="6"/>
      <c r="G75" s="6"/>
      <c r="H75" s="6"/>
      <c r="I75" s="24">
        <v>1614</v>
      </c>
      <c r="J75" s="25">
        <f>I75*100/I54</f>
        <v>53.907815631262523</v>
      </c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23</v>
      </c>
      <c r="C76" s="34"/>
      <c r="D76" s="6"/>
      <c r="E76" s="6"/>
      <c r="F76" s="6"/>
      <c r="G76" s="6"/>
      <c r="H76" s="6"/>
      <c r="I76" s="24">
        <v>497</v>
      </c>
      <c r="J76" s="25">
        <f>I76*100/I54</f>
        <v>16.599866399465597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24</v>
      </c>
      <c r="C77" s="34"/>
      <c r="D77" s="6"/>
      <c r="E77" s="6"/>
      <c r="F77" s="6"/>
      <c r="G77" s="6"/>
      <c r="H77" s="6"/>
      <c r="I77" s="24">
        <v>269</v>
      </c>
      <c r="J77" s="25">
        <f>I77*100/I54</f>
        <v>8.9846359385437538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25</v>
      </c>
      <c r="C78" s="34"/>
      <c r="D78" s="6"/>
      <c r="E78" s="6"/>
      <c r="F78" s="6"/>
      <c r="G78" s="6"/>
      <c r="H78" s="6"/>
      <c r="I78" s="24">
        <v>296</v>
      </c>
      <c r="J78" s="25">
        <f>I78*100/I54</f>
        <v>9.8864395457581828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26</v>
      </c>
      <c r="C79" s="34"/>
      <c r="D79" s="6"/>
      <c r="E79" s="6"/>
      <c r="F79" s="6"/>
      <c r="G79" s="6"/>
      <c r="H79" s="6"/>
      <c r="I79" s="24">
        <v>68</v>
      </c>
      <c r="J79" s="25">
        <f>I79*100/I54</f>
        <v>2.2712090848363395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3" t="s">
        <v>27</v>
      </c>
      <c r="C80" s="34"/>
      <c r="D80" s="6"/>
      <c r="E80" s="6"/>
      <c r="F80" s="6"/>
      <c r="G80" s="6"/>
      <c r="H80" s="6"/>
      <c r="I80" s="24">
        <v>65</v>
      </c>
      <c r="J80" s="25">
        <f>I80*100/I54</f>
        <v>2.171008684034736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6" t="s">
        <v>28</v>
      </c>
      <c r="C81" s="34"/>
      <c r="D81" s="6"/>
      <c r="E81" s="6"/>
      <c r="F81" s="6"/>
      <c r="G81" s="6"/>
      <c r="H81" s="6"/>
      <c r="I81" s="24">
        <v>27</v>
      </c>
      <c r="J81" s="25">
        <f>I81*100/I54</f>
        <v>0.90180360721442887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29</v>
      </c>
      <c r="C82" s="34"/>
      <c r="D82" s="6"/>
      <c r="E82" s="6"/>
      <c r="F82" s="6"/>
      <c r="G82" s="6"/>
      <c r="H82" s="6"/>
      <c r="I82" s="24">
        <v>33</v>
      </c>
      <c r="J82" s="25">
        <f>I82*100/I54</f>
        <v>1.1022044088176353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30</v>
      </c>
      <c r="C83" s="34"/>
      <c r="D83" s="6"/>
      <c r="E83" s="6"/>
      <c r="F83" s="6"/>
      <c r="G83" s="6"/>
      <c r="H83" s="6"/>
      <c r="I83" s="24">
        <v>21</v>
      </c>
      <c r="J83" s="25">
        <f>I83*100/I54</f>
        <v>0.70140280561122248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3" t="s">
        <v>31</v>
      </c>
      <c r="C84" s="34"/>
      <c r="D84" s="6"/>
      <c r="E84" s="6"/>
      <c r="F84" s="6"/>
      <c r="G84" s="6"/>
      <c r="H84" s="6"/>
      <c r="I84" s="24">
        <v>16</v>
      </c>
      <c r="J84" s="25">
        <f>I84*100/I54</f>
        <v>0.53440213760855049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2056</v>
      </c>
      <c r="L85" s="25">
        <f>K85*100/K54</f>
        <v>70.314637482900139</v>
      </c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319</v>
      </c>
      <c r="L86" s="25">
        <f>K86*100/K54</f>
        <v>10.909712722298222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6">
        <v>182</v>
      </c>
      <c r="L87" s="25">
        <f>K87*100/K54</f>
        <v>6.2243502051983581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6">
        <v>129</v>
      </c>
      <c r="L88" s="25">
        <f>K88*100/K54</f>
        <v>4.4117647058823533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6">
        <v>42</v>
      </c>
      <c r="L89" s="25">
        <f>K89*100/K54</f>
        <v>1.4363885088919288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6">
        <v>50</v>
      </c>
      <c r="L90" s="25">
        <f>K90*100/K54</f>
        <v>1.7099863201094392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6">
        <v>66</v>
      </c>
      <c r="L91" s="25">
        <f>K91*100/K54</f>
        <v>2.2571819425444595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s="12" customFormat="1" ht="5.0999999999999996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8"/>
    </row>
    <row r="93" spans="2:37" s="12" customFormat="1" ht="14.25" x14ac:dyDescent="0.2">
      <c r="B93" s="13" t="s">
        <v>38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  <c r="M93" s="27"/>
      <c r="N93" s="29"/>
      <c r="O93" s="27"/>
      <c r="P93" s="29"/>
      <c r="Q93" s="27"/>
      <c r="R93" s="29"/>
      <c r="S93" s="27"/>
      <c r="T93" s="29"/>
      <c r="U93" s="27"/>
      <c r="V93" s="29"/>
      <c r="W93" s="27"/>
      <c r="X93" s="29"/>
      <c r="Y93" s="27"/>
      <c r="Z93" s="29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 s="11" customFormat="1" ht="14.25" customHeight="1" x14ac:dyDescent="0.2">
      <c r="B94" s="11" t="s">
        <v>42</v>
      </c>
      <c r="C94" s="15"/>
      <c r="D94" s="15"/>
    </row>
    <row r="96" spans="2:37" ht="30.75" customHeight="1" x14ac:dyDescent="0.25">
      <c r="B96" s="58" t="s">
        <v>80</v>
      </c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</row>
    <row r="97" spans="2:37" x14ac:dyDescent="0.25">
      <c r="B97" s="43" t="s">
        <v>0</v>
      </c>
      <c r="C97" s="60">
        <v>2001</v>
      </c>
      <c r="D97" s="61"/>
      <c r="E97" s="62">
        <v>2006</v>
      </c>
      <c r="F97" s="63"/>
      <c r="G97" s="62">
        <v>2011</v>
      </c>
      <c r="H97" s="63"/>
      <c r="I97" s="62">
        <v>2016</v>
      </c>
      <c r="J97" s="63"/>
      <c r="K97" s="62">
        <v>2021</v>
      </c>
      <c r="L97" s="64"/>
      <c r="M97" s="23"/>
      <c r="N97" s="23"/>
      <c r="O97" s="23"/>
      <c r="P97" s="23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22"/>
    </row>
    <row r="98" spans="2:37" x14ac:dyDescent="0.25">
      <c r="B98" s="55" t="s">
        <v>1</v>
      </c>
      <c r="C98" s="53">
        <v>44940</v>
      </c>
      <c r="D98" s="57"/>
      <c r="E98" s="53">
        <v>44948</v>
      </c>
      <c r="F98" s="57"/>
      <c r="G98" s="53">
        <v>44949</v>
      </c>
      <c r="H98" s="57"/>
      <c r="I98" s="53">
        <v>44950</v>
      </c>
      <c r="J98" s="57"/>
      <c r="K98" s="53">
        <v>44950</v>
      </c>
      <c r="L98" s="54"/>
      <c r="M98" s="45"/>
      <c r="N98" s="23"/>
      <c r="O98" s="45"/>
      <c r="P98" s="23"/>
      <c r="Q98" s="51"/>
      <c r="R98" s="52"/>
      <c r="S98" s="51"/>
      <c r="T98" s="52"/>
      <c r="U98" s="51"/>
      <c r="V98" s="52"/>
      <c r="W98" s="51"/>
      <c r="X98" s="52"/>
      <c r="Y98" s="51"/>
      <c r="Z98" s="52"/>
      <c r="AA98" s="51"/>
      <c r="AB98" s="52"/>
      <c r="AC98" s="51"/>
      <c r="AD98" s="52"/>
      <c r="AE98" s="51"/>
      <c r="AF98" s="52"/>
      <c r="AG98" s="51"/>
      <c r="AH98" s="52"/>
      <c r="AI98" s="51"/>
      <c r="AJ98" s="52"/>
      <c r="AK98" s="22"/>
    </row>
    <row r="99" spans="2:37" x14ac:dyDescent="0.25">
      <c r="B99" s="56"/>
      <c r="C99" s="36" t="s">
        <v>2</v>
      </c>
      <c r="D99" s="38" t="s">
        <v>3</v>
      </c>
      <c r="E99" s="38" t="s">
        <v>2</v>
      </c>
      <c r="F99" s="38" t="s">
        <v>3</v>
      </c>
      <c r="G99" s="38" t="s">
        <v>2</v>
      </c>
      <c r="H99" s="38" t="s">
        <v>3</v>
      </c>
      <c r="I99" s="38" t="s">
        <v>2</v>
      </c>
      <c r="J99" s="38" t="s">
        <v>3</v>
      </c>
      <c r="K99" s="38" t="s">
        <v>2</v>
      </c>
      <c r="L99" s="37" t="s">
        <v>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</row>
    <row r="100" spans="2:37" x14ac:dyDescent="0.25">
      <c r="B100" s="42" t="s">
        <v>4</v>
      </c>
      <c r="C100" s="2">
        <v>1175</v>
      </c>
      <c r="D100" s="3">
        <v>100</v>
      </c>
      <c r="E100" s="2">
        <v>1240</v>
      </c>
      <c r="F100" s="3">
        <v>100</v>
      </c>
      <c r="G100" s="2">
        <v>1227</v>
      </c>
      <c r="H100" s="3">
        <v>100</v>
      </c>
      <c r="I100" s="2">
        <v>1152</v>
      </c>
      <c r="J100" s="3">
        <v>100</v>
      </c>
      <c r="K100" s="2">
        <v>1130</v>
      </c>
      <c r="L100" s="8">
        <v>100</v>
      </c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2"/>
    </row>
    <row r="101" spans="2:37" x14ac:dyDescent="0.25">
      <c r="B101" s="13" t="s">
        <v>5</v>
      </c>
      <c r="C101" s="2">
        <v>604</v>
      </c>
      <c r="D101" s="3">
        <f>C101*100/C100</f>
        <v>51.404255319148938</v>
      </c>
      <c r="E101" s="2">
        <v>727</v>
      </c>
      <c r="F101" s="3">
        <f>E101*100/E100</f>
        <v>58.62903225806452</v>
      </c>
      <c r="G101" s="2">
        <v>619</v>
      </c>
      <c r="H101" s="3">
        <f>G101*100/G100</f>
        <v>50.448247758761205</v>
      </c>
      <c r="I101" s="2">
        <v>534</v>
      </c>
      <c r="J101" s="3">
        <f>I101*100/I100</f>
        <v>46.354166666666664</v>
      </c>
      <c r="K101" s="2">
        <v>479</v>
      </c>
      <c r="L101" s="8">
        <f>K101*100/K100</f>
        <v>42.389380530973455</v>
      </c>
      <c r="M101" s="24"/>
      <c r="N101" s="25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2"/>
    </row>
    <row r="102" spans="2:37" x14ac:dyDescent="0.25">
      <c r="B102" s="13" t="s">
        <v>6</v>
      </c>
      <c r="C102" s="4">
        <v>5</v>
      </c>
      <c r="D102" s="3">
        <f>C102*100/C101</f>
        <v>0.82781456953642385</v>
      </c>
      <c r="E102" s="4">
        <v>7</v>
      </c>
      <c r="F102" s="3">
        <f>E102*100/E101</f>
        <v>0.96286107290233836</v>
      </c>
      <c r="G102" s="2">
        <v>7</v>
      </c>
      <c r="H102" s="3">
        <f>G102*100/G101</f>
        <v>1.1308562197092085</v>
      </c>
      <c r="I102" s="4">
        <v>0</v>
      </c>
      <c r="J102" s="3">
        <f>I102*100/I101</f>
        <v>0</v>
      </c>
      <c r="K102" s="4">
        <v>0</v>
      </c>
      <c r="L102" s="8">
        <f>K102*100/K101</f>
        <v>0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7</v>
      </c>
      <c r="C103" s="2">
        <v>17</v>
      </c>
      <c r="D103" s="3">
        <f>C103*100/C101</f>
        <v>2.814569536423841</v>
      </c>
      <c r="E103" s="2">
        <v>18</v>
      </c>
      <c r="F103" s="3">
        <f>E103*100/E101</f>
        <v>2.4759284731774414</v>
      </c>
      <c r="G103" s="2">
        <v>18</v>
      </c>
      <c r="H103" s="3">
        <f>G103*100/G101</f>
        <v>2.9079159935379644</v>
      </c>
      <c r="I103" s="2">
        <v>18</v>
      </c>
      <c r="J103" s="3">
        <f>I103*100/I101</f>
        <v>3.3707865168539324</v>
      </c>
      <c r="K103" s="2">
        <v>19</v>
      </c>
      <c r="L103" s="8">
        <f>K103*100/K101</f>
        <v>3.9665970772442587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ht="18" customHeight="1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6" t="s">
        <v>8</v>
      </c>
      <c r="C105" s="20">
        <v>217</v>
      </c>
      <c r="D105" s="19">
        <f>C105*100/C101</f>
        <v>35.927152317880797</v>
      </c>
      <c r="E105" s="5"/>
      <c r="F105" s="6"/>
      <c r="G105" s="6"/>
      <c r="H105" s="6"/>
      <c r="I105" s="6"/>
      <c r="J105" s="6"/>
      <c r="K105" s="6"/>
      <c r="L105" s="6"/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x14ac:dyDescent="0.25">
      <c r="B106" s="16" t="s">
        <v>9</v>
      </c>
      <c r="C106" s="20">
        <v>322</v>
      </c>
      <c r="D106" s="3">
        <f>C106*100/C101</f>
        <v>53.311258278145694</v>
      </c>
      <c r="E106" s="5"/>
      <c r="F106" s="6"/>
      <c r="G106" s="5"/>
      <c r="H106" s="6"/>
      <c r="I106" s="5"/>
      <c r="J106" s="6"/>
      <c r="K106" s="5"/>
      <c r="L106" s="7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6"/>
      <c r="AH106" s="25"/>
      <c r="AI106" s="24"/>
      <c r="AJ106" s="25"/>
      <c r="AK106" s="22"/>
    </row>
    <row r="107" spans="2:37" x14ac:dyDescent="0.25">
      <c r="B107" s="16" t="s">
        <v>10</v>
      </c>
      <c r="C107" s="20">
        <v>21</v>
      </c>
      <c r="D107" s="3">
        <f>C107*100/C101</f>
        <v>3.4768211920529803</v>
      </c>
      <c r="E107" s="5"/>
      <c r="F107" s="6"/>
      <c r="G107" s="5"/>
      <c r="H107" s="6"/>
      <c r="I107" s="5"/>
      <c r="J107" s="6"/>
      <c r="K107" s="5"/>
      <c r="L107" s="7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11</v>
      </c>
      <c r="C108" s="20">
        <v>10</v>
      </c>
      <c r="D108" s="3">
        <f>C108*100/C101</f>
        <v>1.6556291390728477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2"/>
    </row>
    <row r="109" spans="2:37" x14ac:dyDescent="0.25">
      <c r="B109" s="16" t="s">
        <v>12</v>
      </c>
      <c r="C109" s="30">
        <v>12</v>
      </c>
      <c r="D109" s="31">
        <f>C109*100/C101</f>
        <v>1.9867549668874172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3" t="s">
        <v>13</v>
      </c>
      <c r="C110" s="35"/>
      <c r="D110" s="32"/>
      <c r="E110" s="20">
        <v>494</v>
      </c>
      <c r="F110" s="19">
        <f>E110*100/E101</f>
        <v>67.950481430536456</v>
      </c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3" t="s">
        <v>14</v>
      </c>
      <c r="C111" s="5"/>
      <c r="D111" s="33"/>
      <c r="E111" s="20">
        <v>67</v>
      </c>
      <c r="F111" s="19">
        <f>E111*100/E101</f>
        <v>9.2159559834938101</v>
      </c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15</v>
      </c>
      <c r="C112" s="5"/>
      <c r="D112" s="6"/>
      <c r="E112" s="20">
        <v>67</v>
      </c>
      <c r="F112" s="19">
        <f>E112*100/E101</f>
        <v>9.2159559834938101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6" t="s">
        <v>16</v>
      </c>
      <c r="C113" s="34"/>
      <c r="D113" s="33"/>
      <c r="E113" s="20">
        <v>46</v>
      </c>
      <c r="F113" s="19">
        <f>E113*100/E101</f>
        <v>6.3273727647867952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6" t="s">
        <v>17</v>
      </c>
      <c r="C114" s="5"/>
      <c r="D114" s="6"/>
      <c r="E114" s="20">
        <v>25</v>
      </c>
      <c r="F114" s="19">
        <f>E114*100/E101</f>
        <v>3.4387895460797799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11</v>
      </c>
      <c r="C115" s="34"/>
      <c r="D115" s="6"/>
      <c r="E115" s="20">
        <v>3</v>
      </c>
      <c r="F115" s="19">
        <f>E115*100/E101</f>
        <v>0.4126547455295736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18</v>
      </c>
      <c r="C116" s="5"/>
      <c r="D116" s="6"/>
      <c r="E116" s="6"/>
      <c r="F116" s="6"/>
      <c r="G116" s="24">
        <v>234</v>
      </c>
      <c r="H116" s="25">
        <f>G116*100/G101</f>
        <v>37.802907915993536</v>
      </c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13</v>
      </c>
      <c r="C117" s="34"/>
      <c r="D117" s="6"/>
      <c r="E117" s="6"/>
      <c r="F117" s="6"/>
      <c r="G117" s="24">
        <v>295</v>
      </c>
      <c r="H117" s="25">
        <f>G117*100/G101</f>
        <v>47.657512116316639</v>
      </c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3" t="s">
        <v>14</v>
      </c>
      <c r="C118" s="5"/>
      <c r="D118" s="6"/>
      <c r="E118" s="6"/>
      <c r="F118" s="6"/>
      <c r="G118" s="24">
        <v>31</v>
      </c>
      <c r="H118" s="25">
        <f>G118*100/G101</f>
        <v>5.0080775444264942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19</v>
      </c>
      <c r="C119" s="34"/>
      <c r="D119" s="6"/>
      <c r="E119" s="6"/>
      <c r="F119" s="6"/>
      <c r="G119" s="24">
        <v>18</v>
      </c>
      <c r="H119" s="25">
        <f>G119*100/G101</f>
        <v>2.9079159935379644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6" t="s">
        <v>20</v>
      </c>
      <c r="C120" s="5"/>
      <c r="D120" s="6"/>
      <c r="E120" s="6"/>
      <c r="F120" s="6"/>
      <c r="G120" s="24">
        <v>12</v>
      </c>
      <c r="H120" s="25">
        <f>G120*100/G101</f>
        <v>1.938610662358643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3" t="s">
        <v>21</v>
      </c>
      <c r="C121" s="34"/>
      <c r="D121" s="6"/>
      <c r="E121" s="6"/>
      <c r="F121" s="6"/>
      <c r="G121" s="24">
        <v>4</v>
      </c>
      <c r="H121" s="25">
        <f>G121*100/G101</f>
        <v>0.64620355411954766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306</v>
      </c>
      <c r="J122" s="25">
        <f>I122*100/I101</f>
        <v>57.303370786516851</v>
      </c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70</v>
      </c>
      <c r="J123" s="25">
        <f>I123*100/I101</f>
        <v>13.108614232209737</v>
      </c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47</v>
      </c>
      <c r="J124" s="25">
        <f>I124*100/I101</f>
        <v>8.8014981273408246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45</v>
      </c>
      <c r="J125" s="25">
        <f>I125*100/I101</f>
        <v>8.4269662921348321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14</v>
      </c>
      <c r="J126" s="25">
        <f>I126*100/I101</f>
        <v>2.6217228464419478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20</v>
      </c>
      <c r="J127" s="25">
        <f>I127*100/I101</f>
        <v>3.7453183520599249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28</v>
      </c>
      <c r="C128" s="34"/>
      <c r="D128" s="6"/>
      <c r="E128" s="6"/>
      <c r="F128" s="6"/>
      <c r="G128" s="6"/>
      <c r="H128" s="6"/>
      <c r="I128" s="24">
        <v>8</v>
      </c>
      <c r="J128" s="25">
        <f>I128*100/I101</f>
        <v>1.4981273408239701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6" t="s">
        <v>29</v>
      </c>
      <c r="C129" s="34"/>
      <c r="D129" s="6"/>
      <c r="E129" s="6"/>
      <c r="F129" s="6"/>
      <c r="G129" s="6"/>
      <c r="H129" s="6"/>
      <c r="I129" s="24">
        <v>2</v>
      </c>
      <c r="J129" s="25">
        <f>I129*100/I101</f>
        <v>0.37453183520599254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30</v>
      </c>
      <c r="C130" s="34"/>
      <c r="D130" s="6"/>
      <c r="E130" s="6"/>
      <c r="F130" s="6"/>
      <c r="G130" s="6"/>
      <c r="H130" s="6"/>
      <c r="I130" s="26">
        <v>0</v>
      </c>
      <c r="J130" s="25">
        <f>I130*100/I101</f>
        <v>0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3" t="s">
        <v>31</v>
      </c>
      <c r="C131" s="34"/>
      <c r="D131" s="6"/>
      <c r="E131" s="6"/>
      <c r="F131" s="6"/>
      <c r="G131" s="6"/>
      <c r="H131" s="6"/>
      <c r="I131" s="24">
        <v>4</v>
      </c>
      <c r="J131" s="25">
        <f>I131*100/I101</f>
        <v>0.74906367041198507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372</v>
      </c>
      <c r="L132" s="25">
        <f>K132*100/K101</f>
        <v>77.661795407098126</v>
      </c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27</v>
      </c>
      <c r="L133" s="25">
        <f>K133*100/K101</f>
        <v>5.6367432150313155</v>
      </c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15</v>
      </c>
      <c r="L134" s="25">
        <f>K134*100/K101</f>
        <v>3.1315240083507305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23</v>
      </c>
      <c r="L135" s="25">
        <f>K135*100/K101</f>
        <v>4.8016701461377869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3</v>
      </c>
      <c r="L136" s="25">
        <f>K136*100/K101</f>
        <v>0.62630480167014613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7</v>
      </c>
      <c r="L137" s="25">
        <f>K137*100/K101</f>
        <v>1.4613778705636744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13</v>
      </c>
      <c r="L138" s="25">
        <f>K138*100/K101</f>
        <v>2.7139874739039667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s="12" customFormat="1" ht="5.0999999999999996" customHeight="1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8"/>
    </row>
    <row r="140" spans="2:37" s="12" customFormat="1" ht="14.25" x14ac:dyDescent="0.2">
      <c r="B140" s="13" t="s">
        <v>38</v>
      </c>
      <c r="C140" s="11"/>
      <c r="D140" s="14"/>
      <c r="E140" s="11"/>
      <c r="F140" s="14"/>
      <c r="G140" s="11"/>
      <c r="H140" s="14"/>
      <c r="I140" s="11"/>
      <c r="J140" s="14"/>
      <c r="K140" s="11"/>
      <c r="L140" s="14"/>
      <c r="M140" s="27"/>
      <c r="N140" s="29"/>
      <c r="O140" s="27"/>
      <c r="P140" s="29"/>
      <c r="Q140" s="27"/>
      <c r="R140" s="29"/>
      <c r="S140" s="27"/>
      <c r="T140" s="29"/>
      <c r="U140" s="27"/>
      <c r="V140" s="29"/>
      <c r="W140" s="27"/>
      <c r="X140" s="29"/>
      <c r="Y140" s="27"/>
      <c r="Z140" s="29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 s="11" customFormat="1" ht="14.25" customHeight="1" x14ac:dyDescent="0.2">
      <c r="B141" s="11" t="s">
        <v>42</v>
      </c>
      <c r="C141" s="15"/>
      <c r="D141" s="15"/>
    </row>
    <row r="143" spans="2:37" ht="30.75" customHeight="1" x14ac:dyDescent="0.25">
      <c r="B143" s="58" t="s">
        <v>81</v>
      </c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2"/>
    </row>
    <row r="144" spans="2:37" x14ac:dyDescent="0.25">
      <c r="B144" s="43" t="s">
        <v>0</v>
      </c>
      <c r="C144" s="60">
        <v>2001</v>
      </c>
      <c r="D144" s="61"/>
      <c r="E144" s="62">
        <v>2006</v>
      </c>
      <c r="F144" s="63"/>
      <c r="G144" s="62">
        <v>2011</v>
      </c>
      <c r="H144" s="63"/>
      <c r="I144" s="62">
        <v>2016</v>
      </c>
      <c r="J144" s="63"/>
      <c r="K144" s="62">
        <v>2021</v>
      </c>
      <c r="L144" s="64"/>
      <c r="M144" s="23"/>
      <c r="N144" s="23"/>
      <c r="O144" s="23"/>
      <c r="P144" s="23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22"/>
    </row>
    <row r="145" spans="2:37" x14ac:dyDescent="0.25">
      <c r="B145" s="55" t="s">
        <v>1</v>
      </c>
      <c r="C145" s="53">
        <v>44940</v>
      </c>
      <c r="D145" s="57"/>
      <c r="E145" s="53">
        <v>44948</v>
      </c>
      <c r="F145" s="57"/>
      <c r="G145" s="53">
        <v>44949</v>
      </c>
      <c r="H145" s="57"/>
      <c r="I145" s="53">
        <v>44950</v>
      </c>
      <c r="J145" s="57"/>
      <c r="K145" s="53">
        <v>44950</v>
      </c>
      <c r="L145" s="54"/>
      <c r="M145" s="45"/>
      <c r="N145" s="23"/>
      <c r="O145" s="45"/>
      <c r="P145" s="23"/>
      <c r="Q145" s="51"/>
      <c r="R145" s="52"/>
      <c r="S145" s="51"/>
      <c r="T145" s="52"/>
      <c r="U145" s="51"/>
      <c r="V145" s="52"/>
      <c r="W145" s="51"/>
      <c r="X145" s="52"/>
      <c r="Y145" s="51"/>
      <c r="Z145" s="52"/>
      <c r="AA145" s="51"/>
      <c r="AB145" s="52"/>
      <c r="AC145" s="51"/>
      <c r="AD145" s="52"/>
      <c r="AE145" s="51"/>
      <c r="AF145" s="52"/>
      <c r="AG145" s="51"/>
      <c r="AH145" s="52"/>
      <c r="AI145" s="51"/>
      <c r="AJ145" s="52"/>
      <c r="AK145" s="22"/>
    </row>
    <row r="146" spans="2:37" x14ac:dyDescent="0.25">
      <c r="B146" s="56"/>
      <c r="C146" s="36" t="s">
        <v>2</v>
      </c>
      <c r="D146" s="38" t="s">
        <v>3</v>
      </c>
      <c r="E146" s="38" t="s">
        <v>2</v>
      </c>
      <c r="F146" s="38" t="s">
        <v>3</v>
      </c>
      <c r="G146" s="38" t="s">
        <v>2</v>
      </c>
      <c r="H146" s="38" t="s">
        <v>3</v>
      </c>
      <c r="I146" s="38" t="s">
        <v>2</v>
      </c>
      <c r="J146" s="38" t="s">
        <v>3</v>
      </c>
      <c r="K146" s="38" t="s">
        <v>2</v>
      </c>
      <c r="L146" s="37" t="s">
        <v>3</v>
      </c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</row>
    <row r="147" spans="2:37" x14ac:dyDescent="0.25">
      <c r="B147" s="42" t="s">
        <v>4</v>
      </c>
      <c r="C147" s="2">
        <v>948</v>
      </c>
      <c r="D147" s="3">
        <v>100</v>
      </c>
      <c r="E147" s="2">
        <v>1031</v>
      </c>
      <c r="F147" s="3">
        <v>100</v>
      </c>
      <c r="G147" s="2">
        <v>1199</v>
      </c>
      <c r="H147" s="3">
        <v>100</v>
      </c>
      <c r="I147" s="2">
        <v>1199</v>
      </c>
      <c r="J147" s="3">
        <v>100</v>
      </c>
      <c r="K147" s="2">
        <v>1239</v>
      </c>
      <c r="L147" s="8">
        <v>100</v>
      </c>
      <c r="M147" s="24"/>
      <c r="N147" s="25"/>
      <c r="O147" s="24"/>
      <c r="P147" s="25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2"/>
    </row>
    <row r="148" spans="2:37" x14ac:dyDescent="0.25">
      <c r="B148" s="13" t="s">
        <v>5</v>
      </c>
      <c r="C148" s="2">
        <v>381</v>
      </c>
      <c r="D148" s="3">
        <f>C148*100/C147</f>
        <v>40.189873417721522</v>
      </c>
      <c r="E148" s="2">
        <v>580</v>
      </c>
      <c r="F148" s="3">
        <f>E148*100/E147</f>
        <v>56.256062075654704</v>
      </c>
      <c r="G148" s="2">
        <v>528</v>
      </c>
      <c r="H148" s="3">
        <f>G148*100/G147</f>
        <v>44.036697247706421</v>
      </c>
      <c r="I148" s="2">
        <v>477</v>
      </c>
      <c r="J148" s="3">
        <f>I148*100/I147</f>
        <v>39.783152627189324</v>
      </c>
      <c r="K148" s="2">
        <v>535</v>
      </c>
      <c r="L148" s="8">
        <f>K148*100/K147</f>
        <v>43.179983857949956</v>
      </c>
      <c r="M148" s="24"/>
      <c r="N148" s="25"/>
      <c r="O148" s="24"/>
      <c r="P148" s="25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2"/>
    </row>
    <row r="149" spans="2:37" x14ac:dyDescent="0.25">
      <c r="B149" s="13" t="s">
        <v>6</v>
      </c>
      <c r="C149" s="4">
        <v>1</v>
      </c>
      <c r="D149" s="3">
        <f>C149*100/C148</f>
        <v>0.26246719160104987</v>
      </c>
      <c r="E149" s="4">
        <v>6</v>
      </c>
      <c r="F149" s="3">
        <f>E149*100/E148</f>
        <v>1.0344827586206897</v>
      </c>
      <c r="G149" s="2">
        <v>3</v>
      </c>
      <c r="H149" s="3">
        <f>G149*100/G148</f>
        <v>0.56818181818181823</v>
      </c>
      <c r="I149" s="2">
        <v>3</v>
      </c>
      <c r="J149" s="3">
        <f>I149*100/I148</f>
        <v>0.62893081761006286</v>
      </c>
      <c r="K149" s="2">
        <v>3</v>
      </c>
      <c r="L149" s="8">
        <f>K149*100/K148</f>
        <v>0.56074766355140182</v>
      </c>
      <c r="M149" s="24"/>
      <c r="N149" s="25"/>
      <c r="O149" s="24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2"/>
    </row>
    <row r="150" spans="2:37" x14ac:dyDescent="0.25">
      <c r="B150" s="13" t="s">
        <v>7</v>
      </c>
      <c r="C150" s="2">
        <v>4</v>
      </c>
      <c r="D150" s="3">
        <f>C150*100/C148</f>
        <v>1.0498687664041995</v>
      </c>
      <c r="E150" s="2">
        <v>6</v>
      </c>
      <c r="F150" s="3">
        <f>E150*100/E148</f>
        <v>1.0344827586206897</v>
      </c>
      <c r="G150" s="2">
        <v>11</v>
      </c>
      <c r="H150" s="3">
        <f>G150*100/G148</f>
        <v>2.0833333333333335</v>
      </c>
      <c r="I150" s="2">
        <v>9</v>
      </c>
      <c r="J150" s="3">
        <f>I150*100/I148</f>
        <v>1.8867924528301887</v>
      </c>
      <c r="K150" s="2">
        <v>6</v>
      </c>
      <c r="L150" s="8">
        <f>K150*100/K148</f>
        <v>1.1214953271028036</v>
      </c>
      <c r="M150" s="24"/>
      <c r="N150" s="25"/>
      <c r="O150" s="24"/>
      <c r="P150" s="25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2"/>
    </row>
    <row r="151" spans="2:37" ht="18" customHeight="1" x14ac:dyDescent="0.25">
      <c r="B151" s="36" t="s">
        <v>36</v>
      </c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24"/>
      <c r="N151" s="25"/>
      <c r="O151" s="24"/>
      <c r="P151" s="25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2"/>
    </row>
    <row r="152" spans="2:37" x14ac:dyDescent="0.25">
      <c r="B152" s="16" t="s">
        <v>8</v>
      </c>
      <c r="C152" s="20">
        <v>148</v>
      </c>
      <c r="D152" s="19">
        <f>C152*100/C148</f>
        <v>38.84514435695538</v>
      </c>
      <c r="E152" s="5"/>
      <c r="F152" s="6"/>
      <c r="G152" s="6"/>
      <c r="H152" s="6"/>
      <c r="I152" s="6"/>
      <c r="J152" s="6"/>
      <c r="K152" s="6"/>
      <c r="L152" s="6"/>
      <c r="M152" s="24"/>
      <c r="N152" s="25"/>
      <c r="O152" s="24"/>
      <c r="P152" s="2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2"/>
    </row>
    <row r="153" spans="2:37" x14ac:dyDescent="0.25">
      <c r="B153" s="16" t="s">
        <v>9</v>
      </c>
      <c r="C153" s="20">
        <v>209</v>
      </c>
      <c r="D153" s="3">
        <f>C153*100/C148</f>
        <v>54.85564304461942</v>
      </c>
      <c r="E153" s="5"/>
      <c r="F153" s="6"/>
      <c r="G153" s="5"/>
      <c r="H153" s="6"/>
      <c r="I153" s="5"/>
      <c r="J153" s="6"/>
      <c r="K153" s="5"/>
      <c r="L153" s="7"/>
      <c r="M153" s="24"/>
      <c r="N153" s="25"/>
      <c r="O153" s="24"/>
      <c r="P153" s="2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6"/>
      <c r="AH153" s="25"/>
      <c r="AI153" s="24"/>
      <c r="AJ153" s="25"/>
      <c r="AK153" s="22"/>
    </row>
    <row r="154" spans="2:37" x14ac:dyDescent="0.25">
      <c r="B154" s="16" t="s">
        <v>10</v>
      </c>
      <c r="C154" s="20">
        <v>7</v>
      </c>
      <c r="D154" s="3">
        <f>C154*100/C148</f>
        <v>1.837270341207349</v>
      </c>
      <c r="E154" s="5"/>
      <c r="F154" s="6"/>
      <c r="G154" s="5"/>
      <c r="H154" s="6"/>
      <c r="I154" s="5"/>
      <c r="J154" s="6"/>
      <c r="K154" s="5"/>
      <c r="L154" s="7"/>
      <c r="M154" s="24"/>
      <c r="N154" s="25"/>
      <c r="O154" s="24"/>
      <c r="P154" s="2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2"/>
    </row>
    <row r="155" spans="2:37" x14ac:dyDescent="0.25">
      <c r="B155" s="16" t="s">
        <v>11</v>
      </c>
      <c r="C155" s="20">
        <v>10</v>
      </c>
      <c r="D155" s="3">
        <f>C155*100/C148</f>
        <v>2.6246719160104988</v>
      </c>
      <c r="E155" s="5"/>
      <c r="F155" s="6"/>
      <c r="G155" s="5"/>
      <c r="H155" s="6"/>
      <c r="I155" s="5"/>
      <c r="J155" s="6"/>
      <c r="K155" s="5"/>
      <c r="L155" s="7"/>
      <c r="M155" s="24"/>
      <c r="N155" s="25"/>
      <c r="O155" s="24"/>
      <c r="P155" s="2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2"/>
    </row>
    <row r="156" spans="2:37" x14ac:dyDescent="0.25">
      <c r="B156" s="16" t="s">
        <v>12</v>
      </c>
      <c r="C156" s="30">
        <v>2</v>
      </c>
      <c r="D156" s="31">
        <f>C156*100/C148</f>
        <v>0.52493438320209973</v>
      </c>
      <c r="E156" s="5"/>
      <c r="F156" s="6"/>
      <c r="G156" s="5"/>
      <c r="H156" s="6"/>
      <c r="I156" s="5"/>
      <c r="J156" s="6"/>
      <c r="K156" s="5"/>
      <c r="L156" s="7"/>
      <c r="M156" s="24"/>
      <c r="N156" s="25"/>
      <c r="O156" s="24"/>
      <c r="P156" s="2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2"/>
    </row>
    <row r="157" spans="2:37" x14ac:dyDescent="0.25">
      <c r="B157" s="13" t="s">
        <v>13</v>
      </c>
      <c r="C157" s="35"/>
      <c r="D157" s="32"/>
      <c r="E157" s="20">
        <v>421</v>
      </c>
      <c r="F157" s="19">
        <f>E157*100/E148</f>
        <v>72.58620689655173</v>
      </c>
      <c r="G157" s="5"/>
      <c r="H157" s="6"/>
      <c r="I157" s="5"/>
      <c r="J157" s="6"/>
      <c r="K157" s="5"/>
      <c r="L157" s="7"/>
      <c r="M157" s="24"/>
      <c r="N157" s="25"/>
      <c r="O157" s="24"/>
      <c r="P157" s="2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2"/>
    </row>
    <row r="158" spans="2:37" x14ac:dyDescent="0.25">
      <c r="B158" s="13" t="s">
        <v>14</v>
      </c>
      <c r="C158" s="5"/>
      <c r="D158" s="33"/>
      <c r="E158" s="20">
        <v>46</v>
      </c>
      <c r="F158" s="19">
        <f>E158*100/E148</f>
        <v>7.931034482758621</v>
      </c>
      <c r="G158" s="5"/>
      <c r="H158" s="6"/>
      <c r="I158" s="5"/>
      <c r="J158" s="6"/>
      <c r="K158" s="5"/>
      <c r="L158" s="7"/>
      <c r="M158" s="24"/>
      <c r="N158" s="25"/>
      <c r="O158" s="24"/>
      <c r="P158" s="25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2"/>
    </row>
    <row r="159" spans="2:37" x14ac:dyDescent="0.25">
      <c r="B159" s="13" t="s">
        <v>15</v>
      </c>
      <c r="C159" s="5"/>
      <c r="D159" s="6"/>
      <c r="E159" s="20">
        <v>45</v>
      </c>
      <c r="F159" s="19">
        <f>E159*100/E148</f>
        <v>7.7586206896551726</v>
      </c>
      <c r="G159" s="5"/>
      <c r="H159" s="6"/>
      <c r="I159" s="5"/>
      <c r="J159" s="6"/>
      <c r="K159" s="5"/>
      <c r="L159" s="7"/>
      <c r="M159" s="24"/>
      <c r="N159" s="25"/>
      <c r="O159" s="24"/>
      <c r="P159" s="25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2"/>
    </row>
    <row r="160" spans="2:37" x14ac:dyDescent="0.25">
      <c r="B160" s="16" t="s">
        <v>16</v>
      </c>
      <c r="C160" s="34"/>
      <c r="D160" s="33"/>
      <c r="E160" s="20">
        <v>22</v>
      </c>
      <c r="F160" s="19">
        <f>E160*100/E148</f>
        <v>3.7931034482758621</v>
      </c>
      <c r="G160" s="5"/>
      <c r="H160" s="6"/>
      <c r="I160" s="5"/>
      <c r="J160" s="6"/>
      <c r="K160" s="5"/>
      <c r="L160" s="7"/>
      <c r="M160" s="24"/>
      <c r="N160" s="25"/>
      <c r="O160" s="24"/>
      <c r="P160" s="25"/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2"/>
    </row>
    <row r="161" spans="2:37" x14ac:dyDescent="0.25">
      <c r="B161" s="16" t="s">
        <v>17</v>
      </c>
      <c r="C161" s="5"/>
      <c r="D161" s="6"/>
      <c r="E161" s="20">
        <v>22</v>
      </c>
      <c r="F161" s="19">
        <f>E161*100/E148</f>
        <v>3.7931034482758621</v>
      </c>
      <c r="G161" s="5"/>
      <c r="H161" s="6"/>
      <c r="I161" s="5"/>
      <c r="J161" s="6"/>
      <c r="K161" s="5"/>
      <c r="L161" s="7"/>
      <c r="M161" s="24"/>
      <c r="N161" s="25"/>
      <c r="O161" s="24"/>
      <c r="P161" s="25"/>
      <c r="Q161" s="24"/>
      <c r="R161" s="25"/>
      <c r="S161" s="24"/>
      <c r="T161" s="25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2"/>
    </row>
    <row r="162" spans="2:37" x14ac:dyDescent="0.25">
      <c r="B162" s="16" t="s">
        <v>11</v>
      </c>
      <c r="C162" s="34"/>
      <c r="D162" s="6"/>
      <c r="E162" s="20">
        <v>12</v>
      </c>
      <c r="F162" s="19">
        <f>E162*100/E148</f>
        <v>2.0689655172413794</v>
      </c>
      <c r="G162" s="5"/>
      <c r="H162" s="6"/>
      <c r="I162" s="5"/>
      <c r="J162" s="6"/>
      <c r="K162" s="5"/>
      <c r="L162" s="7"/>
      <c r="M162" s="24"/>
      <c r="N162" s="25"/>
      <c r="O162" s="24"/>
      <c r="P162" s="25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2"/>
    </row>
    <row r="163" spans="2:37" x14ac:dyDescent="0.25">
      <c r="B163" s="16" t="s">
        <v>18</v>
      </c>
      <c r="C163" s="5"/>
      <c r="D163" s="6"/>
      <c r="E163" s="6"/>
      <c r="F163" s="6"/>
      <c r="G163" s="24">
        <v>181</v>
      </c>
      <c r="H163" s="25">
        <f>G163*100/ G148</f>
        <v>34.280303030303031</v>
      </c>
      <c r="I163" s="5"/>
      <c r="J163" s="6"/>
      <c r="K163" s="5"/>
      <c r="L163" s="7"/>
      <c r="M163" s="24"/>
      <c r="N163" s="25"/>
      <c r="O163" s="24"/>
      <c r="P163" s="25"/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2"/>
    </row>
    <row r="164" spans="2:37" x14ac:dyDescent="0.25">
      <c r="B164" s="16" t="s">
        <v>13</v>
      </c>
      <c r="C164" s="34"/>
      <c r="D164" s="6"/>
      <c r="E164" s="6"/>
      <c r="F164" s="6"/>
      <c r="G164" s="24">
        <v>269</v>
      </c>
      <c r="H164" s="25">
        <f>G164*100/G148</f>
        <v>50.946969696969695</v>
      </c>
      <c r="I164" s="5"/>
      <c r="J164" s="6"/>
      <c r="K164" s="5"/>
      <c r="L164" s="7"/>
      <c r="M164" s="24"/>
      <c r="N164" s="25"/>
      <c r="O164" s="24"/>
      <c r="P164" s="25"/>
      <c r="Q164" s="24"/>
      <c r="R164" s="25"/>
      <c r="S164" s="24"/>
      <c r="T164" s="25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2"/>
    </row>
    <row r="165" spans="2:37" x14ac:dyDescent="0.25">
      <c r="B165" s="13" t="s">
        <v>14</v>
      </c>
      <c r="C165" s="5"/>
      <c r="D165" s="6"/>
      <c r="E165" s="6"/>
      <c r="F165" s="6"/>
      <c r="G165" s="24">
        <v>28</v>
      </c>
      <c r="H165" s="25">
        <f>G165*100/G148</f>
        <v>5.3030303030303028</v>
      </c>
      <c r="I165" s="5"/>
      <c r="J165" s="6"/>
      <c r="K165" s="5"/>
      <c r="L165" s="7"/>
      <c r="M165" s="24"/>
      <c r="N165" s="25"/>
      <c r="O165" s="24"/>
      <c r="P165" s="25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2"/>
    </row>
    <row r="166" spans="2:37" x14ac:dyDescent="0.25">
      <c r="B166" s="16" t="s">
        <v>19</v>
      </c>
      <c r="C166" s="34"/>
      <c r="D166" s="6"/>
      <c r="E166" s="6"/>
      <c r="F166" s="6"/>
      <c r="G166" s="24">
        <v>25</v>
      </c>
      <c r="H166" s="25">
        <f>G166*100/G148</f>
        <v>4.7348484848484844</v>
      </c>
      <c r="I166" s="5"/>
      <c r="J166" s="6"/>
      <c r="K166" s="5"/>
      <c r="L166" s="7"/>
      <c r="M166" s="24"/>
      <c r="N166" s="25"/>
      <c r="O166" s="24"/>
      <c r="P166" s="25"/>
      <c r="Q166" s="24"/>
      <c r="R166" s="25"/>
      <c r="S166" s="24"/>
      <c r="T166" s="25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2"/>
    </row>
    <row r="167" spans="2:37" x14ac:dyDescent="0.25">
      <c r="B167" s="16" t="s">
        <v>20</v>
      </c>
      <c r="C167" s="5"/>
      <c r="D167" s="6"/>
      <c r="E167" s="6"/>
      <c r="F167" s="6"/>
      <c r="G167" s="24">
        <v>8</v>
      </c>
      <c r="H167" s="25">
        <f>G167*100/G148</f>
        <v>1.5151515151515151</v>
      </c>
      <c r="I167" s="5"/>
      <c r="J167" s="6"/>
      <c r="K167" s="5"/>
      <c r="L167" s="7"/>
      <c r="M167" s="24"/>
      <c r="N167" s="25"/>
      <c r="O167" s="24"/>
      <c r="P167" s="25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2"/>
    </row>
    <row r="168" spans="2:37" x14ac:dyDescent="0.25">
      <c r="B168" s="13" t="s">
        <v>21</v>
      </c>
      <c r="C168" s="34"/>
      <c r="D168" s="6"/>
      <c r="E168" s="6"/>
      <c r="F168" s="6"/>
      <c r="G168" s="24">
        <v>3</v>
      </c>
      <c r="H168" s="25">
        <f>G168*100/G148</f>
        <v>0.56818181818181823</v>
      </c>
      <c r="I168" s="5"/>
      <c r="J168" s="6"/>
      <c r="K168" s="5"/>
      <c r="L168" s="7"/>
      <c r="M168" s="24"/>
      <c r="N168" s="25"/>
      <c r="O168" s="24"/>
      <c r="P168" s="25"/>
      <c r="Q168" s="24"/>
      <c r="R168" s="25"/>
      <c r="S168" s="24"/>
      <c r="T168" s="25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2"/>
    </row>
    <row r="169" spans="2:37" x14ac:dyDescent="0.25">
      <c r="B169" s="16" t="s">
        <v>22</v>
      </c>
      <c r="C169" s="34"/>
      <c r="D169" s="6"/>
      <c r="E169" s="6"/>
      <c r="F169" s="6"/>
      <c r="G169" s="6"/>
      <c r="H169" s="6"/>
      <c r="I169" s="24">
        <v>246</v>
      </c>
      <c r="J169" s="25">
        <f>I169*100/I148</f>
        <v>51.572327044025158</v>
      </c>
      <c r="K169" s="5"/>
      <c r="L169" s="7"/>
      <c r="M169" s="24"/>
      <c r="N169" s="25"/>
      <c r="O169" s="24"/>
      <c r="P169" s="25"/>
      <c r="Q169" s="24"/>
      <c r="R169" s="25"/>
      <c r="S169" s="24"/>
      <c r="T169" s="25"/>
      <c r="U169" s="24"/>
      <c r="V169" s="25"/>
      <c r="W169" s="24"/>
      <c r="X169" s="25"/>
      <c r="Y169" s="24"/>
      <c r="Z169" s="25"/>
      <c r="AA169" s="24"/>
      <c r="AB169" s="25"/>
      <c r="AC169" s="24"/>
      <c r="AD169" s="25"/>
      <c r="AE169" s="24"/>
      <c r="AF169" s="25"/>
      <c r="AG169" s="24"/>
      <c r="AH169" s="25"/>
      <c r="AI169" s="24"/>
      <c r="AJ169" s="25"/>
      <c r="AK169" s="22"/>
    </row>
    <row r="170" spans="2:37" x14ac:dyDescent="0.25">
      <c r="B170" s="16" t="s">
        <v>23</v>
      </c>
      <c r="C170" s="34"/>
      <c r="D170" s="6"/>
      <c r="E170" s="6"/>
      <c r="F170" s="6"/>
      <c r="G170" s="6"/>
      <c r="H170" s="6"/>
      <c r="I170" s="24">
        <v>90</v>
      </c>
      <c r="J170" s="25">
        <f>I170*100/I148</f>
        <v>18.867924528301888</v>
      </c>
      <c r="K170" s="5"/>
      <c r="L170" s="7"/>
      <c r="M170" s="24"/>
      <c r="N170" s="25"/>
      <c r="O170" s="24"/>
      <c r="P170" s="25"/>
      <c r="Q170" s="24"/>
      <c r="R170" s="25"/>
      <c r="S170" s="24"/>
      <c r="T170" s="25"/>
      <c r="U170" s="24"/>
      <c r="V170" s="25"/>
      <c r="W170" s="24"/>
      <c r="X170" s="25"/>
      <c r="Y170" s="24"/>
      <c r="Z170" s="25"/>
      <c r="AA170" s="24"/>
      <c r="AB170" s="25"/>
      <c r="AC170" s="24"/>
      <c r="AD170" s="25"/>
      <c r="AE170" s="24"/>
      <c r="AF170" s="25"/>
      <c r="AG170" s="24"/>
      <c r="AH170" s="25"/>
      <c r="AI170" s="24"/>
      <c r="AJ170" s="25"/>
      <c r="AK170" s="22"/>
    </row>
    <row r="171" spans="2:37" x14ac:dyDescent="0.25">
      <c r="B171" s="16" t="s">
        <v>24</v>
      </c>
      <c r="C171" s="34"/>
      <c r="D171" s="6"/>
      <c r="E171" s="6"/>
      <c r="F171" s="6"/>
      <c r="G171" s="6"/>
      <c r="H171" s="6"/>
      <c r="I171" s="24">
        <v>46</v>
      </c>
      <c r="J171" s="25">
        <f>I171*100/I148</f>
        <v>9.6436058700209646</v>
      </c>
      <c r="K171" s="5"/>
      <c r="L171" s="7"/>
      <c r="M171" s="24"/>
      <c r="N171" s="25"/>
      <c r="O171" s="24"/>
      <c r="P171" s="25"/>
      <c r="Q171" s="24"/>
      <c r="R171" s="25"/>
      <c r="S171" s="24"/>
      <c r="T171" s="25"/>
      <c r="U171" s="24"/>
      <c r="V171" s="25"/>
      <c r="W171" s="24"/>
      <c r="X171" s="25"/>
      <c r="Y171" s="24"/>
      <c r="Z171" s="25"/>
      <c r="AA171" s="24"/>
      <c r="AB171" s="25"/>
      <c r="AC171" s="24"/>
      <c r="AD171" s="25"/>
      <c r="AE171" s="24"/>
      <c r="AF171" s="25"/>
      <c r="AG171" s="24"/>
      <c r="AH171" s="25"/>
      <c r="AI171" s="24"/>
      <c r="AJ171" s="25"/>
      <c r="AK171" s="22"/>
    </row>
    <row r="172" spans="2:37" x14ac:dyDescent="0.25">
      <c r="B172" s="16" t="s">
        <v>25</v>
      </c>
      <c r="C172" s="34"/>
      <c r="D172" s="6"/>
      <c r="E172" s="6"/>
      <c r="F172" s="6"/>
      <c r="G172" s="6"/>
      <c r="H172" s="6"/>
      <c r="I172" s="24">
        <v>44</v>
      </c>
      <c r="J172" s="25">
        <f>I172*100/I148</f>
        <v>9.2243186582809216</v>
      </c>
      <c r="K172" s="5"/>
      <c r="L172" s="7"/>
      <c r="M172" s="24"/>
      <c r="N172" s="25"/>
      <c r="O172" s="24"/>
      <c r="P172" s="25"/>
      <c r="Q172" s="24"/>
      <c r="R172" s="25"/>
      <c r="S172" s="24"/>
      <c r="T172" s="25"/>
      <c r="U172" s="24"/>
      <c r="V172" s="25"/>
      <c r="W172" s="24"/>
      <c r="X172" s="25"/>
      <c r="Y172" s="24"/>
      <c r="Z172" s="25"/>
      <c r="AA172" s="24"/>
      <c r="AB172" s="25"/>
      <c r="AC172" s="24"/>
      <c r="AD172" s="25"/>
      <c r="AE172" s="24"/>
      <c r="AF172" s="25"/>
      <c r="AG172" s="24"/>
      <c r="AH172" s="25"/>
      <c r="AI172" s="24"/>
      <c r="AJ172" s="25"/>
      <c r="AK172" s="22"/>
    </row>
    <row r="173" spans="2:37" x14ac:dyDescent="0.25">
      <c r="B173" s="16" t="s">
        <v>26</v>
      </c>
      <c r="C173" s="34"/>
      <c r="D173" s="6"/>
      <c r="E173" s="6"/>
      <c r="F173" s="6"/>
      <c r="G173" s="6"/>
      <c r="H173" s="6"/>
      <c r="I173" s="24">
        <v>13</v>
      </c>
      <c r="J173" s="25">
        <f>I173*100/I148</f>
        <v>2.7253668763102725</v>
      </c>
      <c r="K173" s="5"/>
      <c r="L173" s="7"/>
      <c r="M173" s="24"/>
      <c r="N173" s="25"/>
      <c r="O173" s="24"/>
      <c r="P173" s="25"/>
      <c r="Q173" s="24"/>
      <c r="R173" s="25"/>
      <c r="S173" s="24"/>
      <c r="T173" s="25"/>
      <c r="U173" s="24"/>
      <c r="V173" s="25"/>
      <c r="W173" s="24"/>
      <c r="X173" s="25"/>
      <c r="Y173" s="24"/>
      <c r="Z173" s="25"/>
      <c r="AA173" s="24"/>
      <c r="AB173" s="25"/>
      <c r="AC173" s="24"/>
      <c r="AD173" s="25"/>
      <c r="AE173" s="24"/>
      <c r="AF173" s="25"/>
      <c r="AG173" s="24"/>
      <c r="AH173" s="25"/>
      <c r="AI173" s="24"/>
      <c r="AJ173" s="25"/>
      <c r="AK173" s="22"/>
    </row>
    <row r="174" spans="2:37" x14ac:dyDescent="0.25">
      <c r="B174" s="13" t="s">
        <v>27</v>
      </c>
      <c r="C174" s="34"/>
      <c r="D174" s="6"/>
      <c r="E174" s="6"/>
      <c r="F174" s="6"/>
      <c r="G174" s="6"/>
      <c r="H174" s="6"/>
      <c r="I174" s="24">
        <v>13</v>
      </c>
      <c r="J174" s="25">
        <f>I174*100/I148</f>
        <v>2.7253668763102725</v>
      </c>
      <c r="K174" s="5"/>
      <c r="L174" s="7"/>
      <c r="M174" s="24"/>
      <c r="N174" s="25"/>
      <c r="O174" s="24"/>
      <c r="P174" s="25"/>
      <c r="Q174" s="24"/>
      <c r="R174" s="25"/>
      <c r="S174" s="24"/>
      <c r="T174" s="25"/>
      <c r="U174" s="24"/>
      <c r="V174" s="25"/>
      <c r="W174" s="24"/>
      <c r="X174" s="25"/>
      <c r="Y174" s="24"/>
      <c r="Z174" s="25"/>
      <c r="AA174" s="24"/>
      <c r="AB174" s="25"/>
      <c r="AC174" s="24"/>
      <c r="AD174" s="25"/>
      <c r="AE174" s="24"/>
      <c r="AF174" s="25"/>
      <c r="AG174" s="24"/>
      <c r="AH174" s="25"/>
      <c r="AI174" s="24"/>
      <c r="AJ174" s="25"/>
      <c r="AK174" s="22"/>
    </row>
    <row r="175" spans="2:37" x14ac:dyDescent="0.25">
      <c r="B175" s="16" t="s">
        <v>28</v>
      </c>
      <c r="C175" s="34"/>
      <c r="D175" s="6"/>
      <c r="E175" s="6"/>
      <c r="F175" s="6"/>
      <c r="G175" s="6"/>
      <c r="H175" s="6"/>
      <c r="I175" s="24">
        <v>5</v>
      </c>
      <c r="J175" s="25">
        <f>I175*100/I148</f>
        <v>1.0482180293501049</v>
      </c>
      <c r="K175" s="5"/>
      <c r="L175" s="7"/>
      <c r="M175" s="24"/>
      <c r="N175" s="25"/>
      <c r="O175" s="24"/>
      <c r="P175" s="25"/>
      <c r="Q175" s="24"/>
      <c r="R175" s="25"/>
      <c r="S175" s="24"/>
      <c r="T175" s="25"/>
      <c r="U175" s="24"/>
      <c r="V175" s="25"/>
      <c r="W175" s="24"/>
      <c r="X175" s="25"/>
      <c r="Y175" s="24"/>
      <c r="Z175" s="25"/>
      <c r="AA175" s="24"/>
      <c r="AB175" s="25"/>
      <c r="AC175" s="24"/>
      <c r="AD175" s="25"/>
      <c r="AE175" s="24"/>
      <c r="AF175" s="25"/>
      <c r="AG175" s="24"/>
      <c r="AH175" s="25"/>
      <c r="AI175" s="24"/>
      <c r="AJ175" s="25"/>
      <c r="AK175" s="22"/>
    </row>
    <row r="176" spans="2:37" x14ac:dyDescent="0.25">
      <c r="B176" s="16" t="s">
        <v>29</v>
      </c>
      <c r="C176" s="34"/>
      <c r="D176" s="6"/>
      <c r="E176" s="6"/>
      <c r="F176" s="6"/>
      <c r="G176" s="6"/>
      <c r="H176" s="6"/>
      <c r="I176" s="24">
        <v>5</v>
      </c>
      <c r="J176" s="25">
        <f>I176*100/I148</f>
        <v>1.0482180293501049</v>
      </c>
      <c r="K176" s="5"/>
      <c r="L176" s="7"/>
      <c r="M176" s="24"/>
      <c r="N176" s="25"/>
      <c r="O176" s="24"/>
      <c r="P176" s="25"/>
      <c r="Q176" s="24"/>
      <c r="R176" s="25"/>
      <c r="S176" s="24"/>
      <c r="T176" s="25"/>
      <c r="U176" s="24"/>
      <c r="V176" s="25"/>
      <c r="W176" s="24"/>
      <c r="X176" s="25"/>
      <c r="Y176" s="24"/>
      <c r="Z176" s="25"/>
      <c r="AA176" s="24"/>
      <c r="AB176" s="25"/>
      <c r="AC176" s="24"/>
      <c r="AD176" s="25"/>
      <c r="AE176" s="24"/>
      <c r="AF176" s="25"/>
      <c r="AG176" s="24"/>
      <c r="AH176" s="25"/>
      <c r="AI176" s="24"/>
      <c r="AJ176" s="25"/>
      <c r="AK176" s="22"/>
    </row>
    <row r="177" spans="2:37" x14ac:dyDescent="0.25">
      <c r="B177" s="16" t="s">
        <v>30</v>
      </c>
      <c r="C177" s="34"/>
      <c r="D177" s="6"/>
      <c r="E177" s="6"/>
      <c r="F177" s="6"/>
      <c r="G177" s="6"/>
      <c r="H177" s="6"/>
      <c r="I177" s="24">
        <v>2</v>
      </c>
      <c r="J177" s="25">
        <f>I177*100/I148</f>
        <v>0.41928721174004191</v>
      </c>
      <c r="K177" s="5"/>
      <c r="L177" s="7"/>
      <c r="M177" s="24"/>
      <c r="N177" s="25"/>
      <c r="O177" s="24"/>
      <c r="P177" s="25"/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2"/>
    </row>
    <row r="178" spans="2:37" x14ac:dyDescent="0.25">
      <c r="B178" s="13" t="s">
        <v>31</v>
      </c>
      <c r="C178" s="34"/>
      <c r="D178" s="6"/>
      <c r="E178" s="6"/>
      <c r="F178" s="6"/>
      <c r="G178" s="6"/>
      <c r="H178" s="6"/>
      <c r="I178" s="24">
        <v>1</v>
      </c>
      <c r="J178" s="25">
        <f>I178*100/I148</f>
        <v>0.20964360587002095</v>
      </c>
      <c r="K178" s="5"/>
      <c r="L178" s="7"/>
      <c r="M178" s="24"/>
      <c r="N178" s="25"/>
      <c r="O178" s="24"/>
      <c r="P178" s="25"/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2"/>
    </row>
    <row r="179" spans="2:37" x14ac:dyDescent="0.25">
      <c r="B179" s="16" t="s">
        <v>22</v>
      </c>
      <c r="C179" s="34"/>
      <c r="D179" s="6"/>
      <c r="E179" s="6"/>
      <c r="F179" s="6"/>
      <c r="G179" s="6"/>
      <c r="H179" s="6"/>
      <c r="I179" s="6"/>
      <c r="J179" s="6"/>
      <c r="K179" s="24">
        <v>392</v>
      </c>
      <c r="L179" s="25">
        <f>K179*100/K148</f>
        <v>73.271028037383175</v>
      </c>
      <c r="M179" s="24"/>
      <c r="N179" s="25"/>
      <c r="O179" s="24"/>
      <c r="P179" s="25"/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2"/>
    </row>
    <row r="180" spans="2:37" x14ac:dyDescent="0.25">
      <c r="B180" s="16" t="s">
        <v>35</v>
      </c>
      <c r="C180" s="34"/>
      <c r="D180" s="6"/>
      <c r="E180" s="6"/>
      <c r="F180" s="6"/>
      <c r="G180" s="6"/>
      <c r="H180" s="6"/>
      <c r="I180" s="6"/>
      <c r="J180" s="6"/>
      <c r="K180" s="24">
        <v>54</v>
      </c>
      <c r="L180" s="25">
        <f>K180*100/K148</f>
        <v>10.093457943925234</v>
      </c>
      <c r="M180" s="24"/>
      <c r="N180" s="25"/>
      <c r="O180" s="24"/>
      <c r="P180" s="25"/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2"/>
    </row>
    <row r="181" spans="2:37" x14ac:dyDescent="0.25">
      <c r="B181" s="16" t="s">
        <v>32</v>
      </c>
      <c r="C181" s="34"/>
      <c r="D181" s="6"/>
      <c r="E181" s="6"/>
      <c r="F181" s="6"/>
      <c r="G181" s="6"/>
      <c r="H181" s="6"/>
      <c r="I181" s="6"/>
      <c r="J181" s="6"/>
      <c r="K181" s="24">
        <v>32</v>
      </c>
      <c r="L181" s="25">
        <f>K181*100/K148</f>
        <v>5.981308411214953</v>
      </c>
      <c r="M181" s="24"/>
      <c r="N181" s="25"/>
      <c r="O181" s="24"/>
      <c r="P181" s="25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2"/>
    </row>
    <row r="182" spans="2:37" x14ac:dyDescent="0.25">
      <c r="B182" s="16" t="s">
        <v>25</v>
      </c>
      <c r="C182" s="34"/>
      <c r="D182" s="6"/>
      <c r="E182" s="6"/>
      <c r="F182" s="6"/>
      <c r="G182" s="6"/>
      <c r="H182" s="6"/>
      <c r="I182" s="6"/>
      <c r="J182" s="6"/>
      <c r="K182" s="24">
        <v>22</v>
      </c>
      <c r="L182" s="25">
        <f>K182*100/K148</f>
        <v>4.1121495327102799</v>
      </c>
      <c r="M182" s="24"/>
      <c r="N182" s="25"/>
      <c r="O182" s="24"/>
      <c r="P182" s="25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2"/>
    </row>
    <row r="183" spans="2:37" x14ac:dyDescent="0.25">
      <c r="B183" s="16" t="s">
        <v>33</v>
      </c>
      <c r="C183" s="34"/>
      <c r="D183" s="6"/>
      <c r="E183" s="6"/>
      <c r="F183" s="6"/>
      <c r="G183" s="6"/>
      <c r="H183" s="6"/>
      <c r="I183" s="6"/>
      <c r="J183" s="6"/>
      <c r="K183" s="24">
        <v>10</v>
      </c>
      <c r="L183" s="25">
        <f>K183*100/K148</f>
        <v>1.8691588785046729</v>
      </c>
      <c r="M183" s="24"/>
      <c r="N183" s="25"/>
      <c r="O183" s="24"/>
      <c r="P183" s="25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2"/>
    </row>
    <row r="184" spans="2:37" x14ac:dyDescent="0.25">
      <c r="B184" s="16" t="s">
        <v>34</v>
      </c>
      <c r="C184" s="34"/>
      <c r="D184" s="6"/>
      <c r="E184" s="6"/>
      <c r="F184" s="6"/>
      <c r="G184" s="6"/>
      <c r="H184" s="6"/>
      <c r="I184" s="6"/>
      <c r="J184" s="6"/>
      <c r="K184" s="24">
        <v>9</v>
      </c>
      <c r="L184" s="25">
        <f>K184*100/K148</f>
        <v>1.6822429906542056</v>
      </c>
      <c r="M184" s="24"/>
      <c r="N184" s="25"/>
      <c r="O184" s="24"/>
      <c r="P184" s="25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2"/>
    </row>
    <row r="185" spans="2:37" x14ac:dyDescent="0.25">
      <c r="B185" s="13" t="s">
        <v>28</v>
      </c>
      <c r="C185" s="34"/>
      <c r="D185" s="6"/>
      <c r="E185" s="6"/>
      <c r="F185" s="6"/>
      <c r="G185" s="6"/>
      <c r="H185" s="6"/>
      <c r="I185" s="6"/>
      <c r="J185" s="6"/>
      <c r="K185" s="24">
        <v>7</v>
      </c>
      <c r="L185" s="25">
        <f>K185*100/K148</f>
        <v>1.308411214953271</v>
      </c>
      <c r="M185" s="24"/>
      <c r="N185" s="25"/>
      <c r="O185" s="24"/>
      <c r="P185" s="25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2"/>
    </row>
    <row r="186" spans="2:37" s="12" customFormat="1" ht="5.0999999999999996" customHeight="1" x14ac:dyDescent="0.2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8"/>
    </row>
    <row r="187" spans="2:37" s="12" customFormat="1" ht="14.25" x14ac:dyDescent="0.2">
      <c r="B187" s="13" t="s">
        <v>38</v>
      </c>
      <c r="C187" s="11"/>
      <c r="D187" s="14"/>
      <c r="E187" s="11"/>
      <c r="F187" s="14"/>
      <c r="G187" s="11"/>
      <c r="H187" s="14"/>
      <c r="I187" s="11"/>
      <c r="J187" s="14"/>
      <c r="K187" s="11"/>
      <c r="L187" s="14"/>
      <c r="M187" s="27"/>
      <c r="N187" s="29"/>
      <c r="O187" s="27"/>
      <c r="P187" s="29"/>
      <c r="Q187" s="27"/>
      <c r="R187" s="29"/>
      <c r="S187" s="27"/>
      <c r="T187" s="29"/>
      <c r="U187" s="27"/>
      <c r="V187" s="29"/>
      <c r="W187" s="27"/>
      <c r="X187" s="29"/>
      <c r="Y187" s="27"/>
      <c r="Z187" s="29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</row>
    <row r="188" spans="2:37" s="11" customFormat="1" ht="14.25" customHeight="1" x14ac:dyDescent="0.2">
      <c r="B188" s="11" t="s">
        <v>42</v>
      </c>
      <c r="C188" s="15"/>
      <c r="D188" s="15"/>
    </row>
  </sheetData>
  <mergeCells count="129">
    <mergeCell ref="B2:L2"/>
    <mergeCell ref="C3:D3"/>
    <mergeCell ref="E3:F3"/>
    <mergeCell ref="G3:H3"/>
    <mergeCell ref="I3:J3"/>
    <mergeCell ref="K3:L3"/>
    <mergeCell ref="AC4:AD4"/>
    <mergeCell ref="AE4:AF4"/>
    <mergeCell ref="AG4:AH4"/>
    <mergeCell ref="K4:L4"/>
    <mergeCell ref="B4:B5"/>
    <mergeCell ref="C4:D4"/>
    <mergeCell ref="E4:F4"/>
    <mergeCell ref="G4:H4"/>
    <mergeCell ref="I4:J4"/>
    <mergeCell ref="U50:V50"/>
    <mergeCell ref="B49:L49"/>
    <mergeCell ref="C50:D50"/>
    <mergeCell ref="E50:F50"/>
    <mergeCell ref="G50:H50"/>
    <mergeCell ref="I50:J50"/>
    <mergeCell ref="K50:L50"/>
    <mergeCell ref="AI4:AJ4"/>
    <mergeCell ref="AG3:AH3"/>
    <mergeCell ref="AI3:AJ3"/>
    <mergeCell ref="Q3:R3"/>
    <mergeCell ref="S3:T3"/>
    <mergeCell ref="U3:V3"/>
    <mergeCell ref="W3:X3"/>
    <mergeCell ref="Y3:Z3"/>
    <mergeCell ref="AA3:AB3"/>
    <mergeCell ref="AC3:AD3"/>
    <mergeCell ref="AE3:AF3"/>
    <mergeCell ref="AA4:AB4"/>
    <mergeCell ref="Y4:Z4"/>
    <mergeCell ref="Q4:R4"/>
    <mergeCell ref="S4:T4"/>
    <mergeCell ref="U4:V4"/>
    <mergeCell ref="W4:X4"/>
    <mergeCell ref="AE51:AF51"/>
    <mergeCell ref="AG51:AH51"/>
    <mergeCell ref="AI51:AJ51"/>
    <mergeCell ref="AG50:AH50"/>
    <mergeCell ref="AI50:AJ50"/>
    <mergeCell ref="B51:B52"/>
    <mergeCell ref="C51:D51"/>
    <mergeCell ref="E51:F51"/>
    <mergeCell ref="G51:H51"/>
    <mergeCell ref="I51:J51"/>
    <mergeCell ref="K51:L51"/>
    <mergeCell ref="Q51:R51"/>
    <mergeCell ref="S51:T51"/>
    <mergeCell ref="U51:V51"/>
    <mergeCell ref="W51:X51"/>
    <mergeCell ref="Y51:Z51"/>
    <mergeCell ref="AA51:AB51"/>
    <mergeCell ref="W50:X50"/>
    <mergeCell ref="Y50:Z50"/>
    <mergeCell ref="AA50:AB50"/>
    <mergeCell ref="AC50:AD50"/>
    <mergeCell ref="AE50:AF50"/>
    <mergeCell ref="Q50:R50"/>
    <mergeCell ref="S50:T50"/>
    <mergeCell ref="S97:T97"/>
    <mergeCell ref="U97:V97"/>
    <mergeCell ref="B96:L96"/>
    <mergeCell ref="C97:D97"/>
    <mergeCell ref="E97:F97"/>
    <mergeCell ref="G97:H97"/>
    <mergeCell ref="I97:J97"/>
    <mergeCell ref="K97:L97"/>
    <mergeCell ref="AC51:AD51"/>
    <mergeCell ref="AC98:AD98"/>
    <mergeCell ref="AE98:AF98"/>
    <mergeCell ref="AG98:AH98"/>
    <mergeCell ref="AI98:AJ98"/>
    <mergeCell ref="AG97:AH97"/>
    <mergeCell ref="AI97:AJ97"/>
    <mergeCell ref="B98:B99"/>
    <mergeCell ref="C98:D98"/>
    <mergeCell ref="E98:F98"/>
    <mergeCell ref="G98:H98"/>
    <mergeCell ref="I98:J98"/>
    <mergeCell ref="K98:L98"/>
    <mergeCell ref="Q98:R98"/>
    <mergeCell ref="S98:T98"/>
    <mergeCell ref="U98:V98"/>
    <mergeCell ref="W98:X98"/>
    <mergeCell ref="Y98:Z98"/>
    <mergeCell ref="AA98:AB98"/>
    <mergeCell ref="W97:X97"/>
    <mergeCell ref="Y97:Z97"/>
    <mergeCell ref="AA97:AB97"/>
    <mergeCell ref="AC97:AD97"/>
    <mergeCell ref="AE97:AF97"/>
    <mergeCell ref="Q97:R97"/>
    <mergeCell ref="Q144:R144"/>
    <mergeCell ref="S144:T144"/>
    <mergeCell ref="U144:V144"/>
    <mergeCell ref="B143:L143"/>
    <mergeCell ref="C144:D144"/>
    <mergeCell ref="E144:F144"/>
    <mergeCell ref="G144:H144"/>
    <mergeCell ref="I144:J144"/>
    <mergeCell ref="K144:L144"/>
    <mergeCell ref="B1:L1"/>
    <mergeCell ref="AC145:AD145"/>
    <mergeCell ref="AE145:AF145"/>
    <mergeCell ref="AG145:AH145"/>
    <mergeCell ref="AI145:AJ145"/>
    <mergeCell ref="AG144:AH144"/>
    <mergeCell ref="AI144:AJ144"/>
    <mergeCell ref="B145:B146"/>
    <mergeCell ref="C145:D145"/>
    <mergeCell ref="E145:F145"/>
    <mergeCell ref="G145:H145"/>
    <mergeCell ref="I145:J145"/>
    <mergeCell ref="K145:L145"/>
    <mergeCell ref="Q145:R145"/>
    <mergeCell ref="S145:T145"/>
    <mergeCell ref="U145:V145"/>
    <mergeCell ref="W145:X145"/>
    <mergeCell ref="Y145:Z145"/>
    <mergeCell ref="AA145:AB145"/>
    <mergeCell ref="W144:X144"/>
    <mergeCell ref="Y144:Z144"/>
    <mergeCell ref="AA144:AB144"/>
    <mergeCell ref="AC144:AD144"/>
    <mergeCell ref="AE144:AF144"/>
  </mergeCells>
  <hyperlinks>
    <hyperlink ref="N3" location="ÍNDICE!A1" display="(Voltar ao Índice)" xr:uid="{62842DAD-C174-42BA-9022-663ED81E37DB}"/>
  </hyperlinks>
  <printOptions horizontalCentered="1"/>
  <pageMargins left="0.45275590551181105" right="0.45275590551181105" top="0.6692913385826772" bottom="0.6692913385826772" header="0" footer="0"/>
  <pageSetup paperSize="9" scale="17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A5C0-2B41-49B6-A911-73AB198A5F47}">
  <sheetPr>
    <pageSetUpPr fitToPage="1"/>
  </sheetPr>
  <dimension ref="B1:AK76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111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x14ac:dyDescent="0.25">
      <c r="B2" s="43" t="s">
        <v>0</v>
      </c>
      <c r="C2" s="60">
        <v>2001</v>
      </c>
      <c r="D2" s="61"/>
      <c r="E2" s="62">
        <v>2006</v>
      </c>
      <c r="F2" s="63"/>
      <c r="G2" s="62">
        <v>2011</v>
      </c>
      <c r="H2" s="63"/>
      <c r="I2" s="62">
        <v>2016</v>
      </c>
      <c r="J2" s="63"/>
      <c r="K2" s="62">
        <v>2021</v>
      </c>
      <c r="L2" s="64"/>
      <c r="M2" s="46"/>
      <c r="N2" s="46"/>
      <c r="O2" s="46"/>
      <c r="P2" s="46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22"/>
    </row>
    <row r="3" spans="2:37" x14ac:dyDescent="0.25">
      <c r="B3" s="55" t="s">
        <v>1</v>
      </c>
      <c r="C3" s="53">
        <v>44940</v>
      </c>
      <c r="D3" s="57"/>
      <c r="E3" s="53">
        <v>44948</v>
      </c>
      <c r="F3" s="57"/>
      <c r="G3" s="53">
        <v>44949</v>
      </c>
      <c r="H3" s="57"/>
      <c r="I3" s="53">
        <v>44950</v>
      </c>
      <c r="J3" s="57"/>
      <c r="K3" s="53">
        <v>44950</v>
      </c>
      <c r="L3" s="54"/>
      <c r="M3" s="47"/>
      <c r="N3" s="70" t="s">
        <v>119</v>
      </c>
      <c r="O3" s="47"/>
      <c r="P3" s="46"/>
      <c r="Q3" s="51"/>
      <c r="R3" s="52"/>
      <c r="S3" s="51"/>
      <c r="T3" s="52"/>
      <c r="U3" s="51"/>
      <c r="V3" s="52"/>
      <c r="W3" s="51"/>
      <c r="X3" s="52"/>
      <c r="Y3" s="51"/>
      <c r="Z3" s="52"/>
      <c r="AA3" s="51"/>
      <c r="AB3" s="52"/>
      <c r="AC3" s="51"/>
      <c r="AD3" s="52"/>
      <c r="AE3" s="51"/>
      <c r="AF3" s="52"/>
      <c r="AG3" s="51"/>
      <c r="AH3" s="52"/>
      <c r="AI3" s="51"/>
      <c r="AJ3" s="52"/>
      <c r="AK3" s="22"/>
    </row>
    <row r="4" spans="2:37" x14ac:dyDescent="0.25">
      <c r="B4" s="5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22249</v>
      </c>
      <c r="D5" s="3">
        <v>100</v>
      </c>
      <c r="E5" s="2">
        <v>29107</v>
      </c>
      <c r="F5" s="3">
        <v>100</v>
      </c>
      <c r="G5" s="2">
        <v>35572</v>
      </c>
      <c r="H5" s="3">
        <v>100</v>
      </c>
      <c r="I5" s="2">
        <v>37830</v>
      </c>
      <c r="J5" s="3">
        <v>100</v>
      </c>
      <c r="K5" s="2">
        <v>39814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12134</v>
      </c>
      <c r="D6" s="3">
        <f>C6*100/C5</f>
        <v>54.537282574497731</v>
      </c>
      <c r="E6" s="2">
        <v>18409</v>
      </c>
      <c r="F6" s="3">
        <f>E6*100/E5</f>
        <v>63.245954581372182</v>
      </c>
      <c r="G6" s="2">
        <v>18470</v>
      </c>
      <c r="H6" s="3">
        <f>G6*100/G5</f>
        <v>51.922860676936914</v>
      </c>
      <c r="I6" s="2">
        <v>18504</v>
      </c>
      <c r="J6" s="3">
        <f>I6*100/I5</f>
        <v>48.913560666137982</v>
      </c>
      <c r="K6" s="2">
        <v>17593</v>
      </c>
      <c r="L6" s="8">
        <f>K6*100/K5</f>
        <v>44.187974079469534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184</v>
      </c>
      <c r="D7" s="3">
        <f>C7*100/C6</f>
        <v>1.5164001977913302</v>
      </c>
      <c r="E7" s="4">
        <v>230</v>
      </c>
      <c r="F7" s="3">
        <f>E7*100/E6</f>
        <v>1.2493888858710414</v>
      </c>
      <c r="G7" s="2">
        <v>294</v>
      </c>
      <c r="H7" s="3">
        <f>G7*100/G6</f>
        <v>1.5917704385489984</v>
      </c>
      <c r="I7" s="2">
        <v>99</v>
      </c>
      <c r="J7" s="3">
        <f>I7*100/I6</f>
        <v>0.53501945525291827</v>
      </c>
      <c r="K7" s="2">
        <v>103</v>
      </c>
      <c r="L7" s="8">
        <f>K7*100/K6</f>
        <v>0.58546012618655152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155</v>
      </c>
      <c r="D8" s="3">
        <f>C8*100/C6</f>
        <v>1.27740234053074</v>
      </c>
      <c r="E8" s="2">
        <v>335</v>
      </c>
      <c r="F8" s="3">
        <f>E8*100/E6</f>
        <v>1.8197620728991255</v>
      </c>
      <c r="G8" s="2">
        <v>353</v>
      </c>
      <c r="H8" s="3">
        <f>G8*100/G6</f>
        <v>1.9112073632918245</v>
      </c>
      <c r="I8" s="2">
        <v>321</v>
      </c>
      <c r="J8" s="3">
        <f>I8*100/I6</f>
        <v>1.7347600518806745</v>
      </c>
      <c r="K8" s="2">
        <v>215</v>
      </c>
      <c r="L8" s="8">
        <f>K8*100/K6</f>
        <v>1.2220769624282386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6383</v>
      </c>
      <c r="D10" s="19">
        <f>C10*100/C6</f>
        <v>52.604252513598155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4593</v>
      </c>
      <c r="D11" s="3">
        <f>C11*100/C6</f>
        <v>37.852315806823803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383</v>
      </c>
      <c r="D12" s="3">
        <f>C12*100/C6</f>
        <v>3.1564199769243446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259</v>
      </c>
      <c r="D13" s="3">
        <f>C13*100/C6</f>
        <v>2.1344981044997526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177</v>
      </c>
      <c r="D14" s="31">
        <f>C14*100/C6</f>
        <v>1.4587110598318773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9828</v>
      </c>
      <c r="F15" s="19">
        <f>E15*100/E6</f>
        <v>53.38693030582867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3258</v>
      </c>
      <c r="F16" s="19">
        <f>E16*100/E6</f>
        <v>17.697865174642839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1889</v>
      </c>
      <c r="F17" s="19">
        <f>E17*100/E6</f>
        <v>10.26128524091477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1669</v>
      </c>
      <c r="F18" s="19">
        <f>E18*100/E6</f>
        <v>9.0662176109511652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1008</v>
      </c>
      <c r="F19" s="19">
        <f>E19*100/E6</f>
        <v>5.4755825954696071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192</v>
      </c>
      <c r="F20" s="19">
        <f>E20*100/E6</f>
        <v>1.0429681134227824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 t="s">
        <v>37</v>
      </c>
      <c r="F21" s="6"/>
      <c r="G21" s="24">
        <v>8516</v>
      </c>
      <c r="H21" s="25">
        <f>G21*100/G6</f>
        <v>46.107200866269629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6473</v>
      </c>
      <c r="H22" s="25">
        <f>G22*100/G6</f>
        <v>35.046020573903625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1092</v>
      </c>
      <c r="H23" s="25">
        <f>G23*100/G6</f>
        <v>5.9122902003248514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1311</v>
      </c>
      <c r="H24" s="25">
        <f>G24*100/G6</f>
        <v>7.0979967514889006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298</v>
      </c>
      <c r="H25" s="25">
        <f>G25*100/G6</f>
        <v>1.6134271792095289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133</v>
      </c>
      <c r="H26" s="25">
        <f>G26*100/G6</f>
        <v>0.72008662696264214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8663</v>
      </c>
      <c r="J27" s="25">
        <f>I27*100/I6</f>
        <v>46.816904453091226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3776</v>
      </c>
      <c r="J28" s="25">
        <f>I28*100/I6</f>
        <v>20.406398616515347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2013</v>
      </c>
      <c r="J29" s="25">
        <f>I29*100/I6</f>
        <v>10.878728923476006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2258</v>
      </c>
      <c r="J30" s="25">
        <f>I30*100/I6</f>
        <v>12.202766969303934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491</v>
      </c>
      <c r="J31" s="25">
        <f>I31*100/I6</f>
        <v>2.6534803285776047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454</v>
      </c>
      <c r="J32" s="25">
        <f>I32*100/I6</f>
        <v>2.453523562472979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163</v>
      </c>
      <c r="J33" s="25">
        <f>I33*100/I6</f>
        <v>0.88089061824470383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134</v>
      </c>
      <c r="J34" s="25">
        <f>I34*100/I6</f>
        <v>0.724167747514051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79</v>
      </c>
      <c r="J35" s="25">
        <f>I35*100/I6</f>
        <v>0.42693471681798528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53</v>
      </c>
      <c r="J36" s="25">
        <f>I36*100/I6</f>
        <v>0.2864245568525724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12138</v>
      </c>
      <c r="L37" s="25">
        <f>K37*100/K6</f>
        <v>68.993349627692837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1785</v>
      </c>
      <c r="L38" s="25">
        <f>K38*100/K6</f>
        <v>10.146080827601887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1449</v>
      </c>
      <c r="L39" s="25">
        <f>K39*100/K6</f>
        <v>8.2362303188768262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862</v>
      </c>
      <c r="L40" s="25">
        <f>K40*100/K6</f>
        <v>4.8996760075029844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393</v>
      </c>
      <c r="L41" s="25">
        <f>K41*100/K6</f>
        <v>2.2338430057409195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293</v>
      </c>
      <c r="L42" s="25">
        <f>K42*100/K6</f>
        <v>1.6654351162394134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355</v>
      </c>
      <c r="L43" s="25">
        <f>K43*100/K6</f>
        <v>2.0178480077303473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x14ac:dyDescent="0.2">
      <c r="B45" s="13" t="s">
        <v>40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42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Y3:Z3"/>
    <mergeCell ref="Q3:R3"/>
    <mergeCell ref="S3:T3"/>
    <mergeCell ref="U3:V3"/>
    <mergeCell ref="W3:X3"/>
    <mergeCell ref="K3:L3"/>
    <mergeCell ref="B3:B4"/>
    <mergeCell ref="C3:D3"/>
    <mergeCell ref="E3:F3"/>
    <mergeCell ref="G3:H3"/>
    <mergeCell ref="I3:J3"/>
    <mergeCell ref="AA3:AB3"/>
    <mergeCell ref="AC3:AD3"/>
    <mergeCell ref="AE3:AF3"/>
    <mergeCell ref="AG3:AH3"/>
    <mergeCell ref="AI3:AJ3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B1:L1"/>
    <mergeCell ref="C2:D2"/>
    <mergeCell ref="E2:F2"/>
    <mergeCell ref="G2:H2"/>
    <mergeCell ref="I2:J2"/>
    <mergeCell ref="K2:L2"/>
  </mergeCells>
  <hyperlinks>
    <hyperlink ref="N3" location="ÍNDICE!A1" display="(Voltar ao Índice)" xr:uid="{6128D7DD-CFEB-4CD9-BA37-5E7E84C15CBD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97F2-4DE1-4036-9DD2-B0736E73A402}">
  <sheetPr>
    <pageSetUpPr fitToPage="1"/>
  </sheetPr>
  <dimension ref="B1:AK235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112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ht="30.75" customHeight="1" x14ac:dyDescent="0.25">
      <c r="B2" s="58" t="s">
        <v>83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60">
        <v>2001</v>
      </c>
      <c r="D3" s="61"/>
      <c r="E3" s="62">
        <v>2006</v>
      </c>
      <c r="F3" s="63"/>
      <c r="G3" s="62">
        <v>2011</v>
      </c>
      <c r="H3" s="63"/>
      <c r="I3" s="62">
        <v>2016</v>
      </c>
      <c r="J3" s="63"/>
      <c r="K3" s="62">
        <v>2021</v>
      </c>
      <c r="L3" s="64"/>
      <c r="M3" s="46"/>
      <c r="N3" s="70" t="s">
        <v>119</v>
      </c>
      <c r="O3" s="46"/>
      <c r="P3" s="4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22"/>
    </row>
    <row r="4" spans="2:37" x14ac:dyDescent="0.25">
      <c r="B4" s="55" t="s">
        <v>1</v>
      </c>
      <c r="C4" s="53">
        <v>44940</v>
      </c>
      <c r="D4" s="57"/>
      <c r="E4" s="53">
        <v>44948</v>
      </c>
      <c r="F4" s="57"/>
      <c r="G4" s="53">
        <v>44949</v>
      </c>
      <c r="H4" s="57"/>
      <c r="I4" s="53">
        <v>44950</v>
      </c>
      <c r="J4" s="57"/>
      <c r="K4" s="53">
        <v>44950</v>
      </c>
      <c r="L4" s="54"/>
      <c r="M4" s="47"/>
      <c r="N4" s="46"/>
      <c r="O4" s="47"/>
      <c r="P4" s="46"/>
      <c r="Q4" s="51"/>
      <c r="R4" s="52"/>
      <c r="S4" s="51"/>
      <c r="T4" s="52"/>
      <c r="U4" s="51"/>
      <c r="V4" s="52"/>
      <c r="W4" s="51"/>
      <c r="X4" s="52"/>
      <c r="Y4" s="51"/>
      <c r="Z4" s="52"/>
      <c r="AA4" s="51"/>
      <c r="AB4" s="52"/>
      <c r="AC4" s="51"/>
      <c r="AD4" s="52"/>
      <c r="AE4" s="51"/>
      <c r="AF4" s="52"/>
      <c r="AG4" s="51"/>
      <c r="AH4" s="52"/>
      <c r="AI4" s="51"/>
      <c r="AJ4" s="52"/>
      <c r="AK4" s="22"/>
    </row>
    <row r="5" spans="2:37" x14ac:dyDescent="0.25">
      <c r="B5" s="56"/>
      <c r="C5" s="36" t="s">
        <v>2</v>
      </c>
      <c r="D5" s="38" t="s">
        <v>3</v>
      </c>
      <c r="E5" s="38" t="s">
        <v>2</v>
      </c>
      <c r="F5" s="38" t="s">
        <v>3</v>
      </c>
      <c r="G5" s="38"/>
      <c r="H5" s="38" t="s">
        <v>3</v>
      </c>
      <c r="I5" s="38" t="s">
        <v>2</v>
      </c>
      <c r="J5" s="38" t="s">
        <v>3</v>
      </c>
      <c r="K5" s="38"/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6040</v>
      </c>
      <c r="D6" s="3">
        <v>100</v>
      </c>
      <c r="E6" s="2">
        <v>6500</v>
      </c>
      <c r="F6" s="3">
        <v>100</v>
      </c>
      <c r="G6" s="2">
        <v>6759</v>
      </c>
      <c r="H6" s="3">
        <v>100</v>
      </c>
      <c r="I6" s="2">
        <v>6510</v>
      </c>
      <c r="J6" s="3">
        <v>100</v>
      </c>
      <c r="K6" s="2">
        <v>6343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3574</v>
      </c>
      <c r="D7" s="3">
        <f>C7*100/C6</f>
        <v>59.172185430463578</v>
      </c>
      <c r="E7" s="2">
        <v>4308</v>
      </c>
      <c r="F7" s="3">
        <f>E7*100/E6</f>
        <v>66.276923076923083</v>
      </c>
      <c r="G7" s="2">
        <v>3757</v>
      </c>
      <c r="H7" s="3">
        <f>G7*100/G6</f>
        <v>55.585145731617104</v>
      </c>
      <c r="I7" s="2">
        <v>3581</v>
      </c>
      <c r="J7" s="3">
        <f>I7*100/I6</f>
        <v>55.007680491551461</v>
      </c>
      <c r="K7" s="2">
        <v>2820</v>
      </c>
      <c r="L7" s="8">
        <f>K7*100/K6</f>
        <v>44.458458142834623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76</v>
      </c>
      <c r="D8" s="3">
        <f>C8*100/C7</f>
        <v>2.1264689423614995</v>
      </c>
      <c r="E8" s="4">
        <v>70</v>
      </c>
      <c r="F8" s="3">
        <f>E8*100/E7</f>
        <v>1.6248839368616528</v>
      </c>
      <c r="G8" s="2">
        <v>58</v>
      </c>
      <c r="H8" s="3">
        <f>G8*100/G7</f>
        <v>1.543784934788395</v>
      </c>
      <c r="I8" s="2">
        <v>30</v>
      </c>
      <c r="J8" s="3">
        <f>I8*100/I7</f>
        <v>0.83775481709019828</v>
      </c>
      <c r="K8" s="2">
        <v>20</v>
      </c>
      <c r="L8" s="8">
        <f>K8*100/K7</f>
        <v>0.70921985815602839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58</v>
      </c>
      <c r="D9" s="3">
        <f>C9*100/C7</f>
        <v>1.6228315612758815</v>
      </c>
      <c r="E9" s="2">
        <v>86</v>
      </c>
      <c r="F9" s="3">
        <f>E9*100/E7</f>
        <v>1.9962859795728876</v>
      </c>
      <c r="G9" s="2">
        <v>87</v>
      </c>
      <c r="H9" s="3">
        <f>G9*100/G7</f>
        <v>2.3156774021825925</v>
      </c>
      <c r="I9" s="2">
        <v>77</v>
      </c>
      <c r="J9" s="3">
        <f>I9*100/I7</f>
        <v>2.1502373638648424</v>
      </c>
      <c r="K9" s="2">
        <v>46</v>
      </c>
      <c r="L9" s="8">
        <f>K9*100/K7</f>
        <v>1.6312056737588652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1828</v>
      </c>
      <c r="D11" s="19">
        <f>C11*100/C7</f>
        <v>51.14717403469502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1349</v>
      </c>
      <c r="D12" s="3">
        <f>C12*100/C7</f>
        <v>37.744823726916621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106</v>
      </c>
      <c r="D13" s="3">
        <f>C13*100/C7</f>
        <v>2.9658645775041972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97</v>
      </c>
      <c r="D14" s="3">
        <f>C14*100/C7</f>
        <v>2.7140458869613879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60</v>
      </c>
      <c r="D15" s="31">
        <f>C15*100/C7</f>
        <v>1.6787912702853944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2440</v>
      </c>
      <c r="F16" s="19">
        <f>E16*100/E7</f>
        <v>56.638811513463324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698</v>
      </c>
      <c r="F17" s="19">
        <f>E17*100/E7</f>
        <v>16.202414113277623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397</v>
      </c>
      <c r="F18" s="19">
        <f>E18*100/E7</f>
        <v>9.2154131847725154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369</v>
      </c>
      <c r="F19" s="19">
        <f>E19*100/E7</f>
        <v>8.5654596100278546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209</v>
      </c>
      <c r="F20" s="19">
        <f>E20*100/E7</f>
        <v>4.8514391829155059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39</v>
      </c>
      <c r="F21" s="19">
        <f>E21*100/E7</f>
        <v>0.90529247910863508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 t="s">
        <v>37</v>
      </c>
      <c r="F22" s="6"/>
      <c r="G22" s="24">
        <v>1654</v>
      </c>
      <c r="H22" s="25">
        <f>G22*100/G7</f>
        <v>44.024487623103539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1439</v>
      </c>
      <c r="H23" s="25">
        <f>G23*100/G7</f>
        <v>38.301836571732764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213</v>
      </c>
      <c r="H24" s="25">
        <f>G24*100/G7</f>
        <v>5.6694170881022092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208</v>
      </c>
      <c r="H25" s="25">
        <f>G25*100/G7</f>
        <v>5.5363321799307954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71</v>
      </c>
      <c r="H26" s="25">
        <f>G26*100/G7</f>
        <v>1.8898056960340697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27</v>
      </c>
      <c r="H27" s="25">
        <f>G27*100/G7</f>
        <v>0.71865850412563215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1686</v>
      </c>
      <c r="J28" s="25">
        <f>I28*100/I7</f>
        <v>47.081820720469146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756</v>
      </c>
      <c r="J29" s="25">
        <f>I29*100/I7</f>
        <v>21.111421390672998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295</v>
      </c>
      <c r="J30" s="25">
        <f>I30*100/I7</f>
        <v>8.2379223680536171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468</v>
      </c>
      <c r="J31" s="25">
        <f>I31*100/I7</f>
        <v>13.068975146607093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48</v>
      </c>
      <c r="J32" s="25">
        <f>I32*100/I7</f>
        <v>1.3404077073443172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111</v>
      </c>
      <c r="J33" s="25">
        <f>I33*100/I7</f>
        <v>3.0996928232337337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38</v>
      </c>
      <c r="J34" s="25">
        <f>I34*100/I7</f>
        <v>1.0611561016475846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42</v>
      </c>
      <c r="J35" s="25">
        <f>I35*100/I7</f>
        <v>1.1728567439262776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10</v>
      </c>
      <c r="J36" s="25">
        <f>I36*100/I7</f>
        <v>0.27925160569673274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20</v>
      </c>
      <c r="J37" s="25">
        <f>I37*100/I7</f>
        <v>0.55850321139346548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2069</v>
      </c>
      <c r="L38" s="25">
        <f>K38*100/K7</f>
        <v>73.36879432624113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184</v>
      </c>
      <c r="L39" s="25">
        <f>K39*100/K7</f>
        <v>6.5248226950354606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191</v>
      </c>
      <c r="L40" s="25">
        <f>K40*100/K7</f>
        <v>6.7730496453900706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169</v>
      </c>
      <c r="L41" s="25">
        <f>K41*100/K7</f>
        <v>5.9929078014184398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48</v>
      </c>
      <c r="L42" s="25">
        <f>K42*100/K7</f>
        <v>1.7021276595744681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46</v>
      </c>
      <c r="L43" s="25">
        <f>K43*100/K7</f>
        <v>1.6312056737588652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47</v>
      </c>
      <c r="L44" s="25">
        <f>K44*100/K7</f>
        <v>1.6666666666666667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x14ac:dyDescent="0.2">
      <c r="B46" s="13" t="s">
        <v>40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4.25" customHeight="1" x14ac:dyDescent="0.2">
      <c r="B47" s="11" t="s">
        <v>42</v>
      </c>
      <c r="C47" s="15"/>
      <c r="D47" s="15"/>
    </row>
    <row r="49" spans="2:37" ht="30.75" customHeight="1" x14ac:dyDescent="0.25">
      <c r="B49" s="58" t="s">
        <v>84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2:37" x14ac:dyDescent="0.25">
      <c r="B50" s="43" t="s">
        <v>0</v>
      </c>
      <c r="C50" s="60">
        <v>2001</v>
      </c>
      <c r="D50" s="61"/>
      <c r="E50" s="62">
        <v>2006</v>
      </c>
      <c r="F50" s="63"/>
      <c r="G50" s="62">
        <v>2011</v>
      </c>
      <c r="H50" s="63"/>
      <c r="I50" s="62">
        <v>2016</v>
      </c>
      <c r="J50" s="63"/>
      <c r="K50" s="62">
        <v>2021</v>
      </c>
      <c r="L50" s="64"/>
      <c r="M50" s="23"/>
      <c r="N50" s="23"/>
      <c r="O50" s="23"/>
      <c r="P50" s="23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22"/>
    </row>
    <row r="51" spans="2:37" x14ac:dyDescent="0.25">
      <c r="B51" s="55" t="s">
        <v>1</v>
      </c>
      <c r="C51" s="53">
        <v>44940</v>
      </c>
      <c r="D51" s="57"/>
      <c r="E51" s="53">
        <v>44948</v>
      </c>
      <c r="F51" s="57"/>
      <c r="G51" s="53">
        <v>44949</v>
      </c>
      <c r="H51" s="57"/>
      <c r="I51" s="53">
        <v>44950</v>
      </c>
      <c r="J51" s="57"/>
      <c r="K51" s="53">
        <v>44950</v>
      </c>
      <c r="L51" s="54"/>
      <c r="M51" s="45"/>
      <c r="N51" s="23"/>
      <c r="O51" s="45"/>
      <c r="P51" s="23"/>
      <c r="Q51" s="51"/>
      <c r="R51" s="52"/>
      <c r="S51" s="51"/>
      <c r="T51" s="52"/>
      <c r="U51" s="51"/>
      <c r="V51" s="52"/>
      <c r="W51" s="51"/>
      <c r="X51" s="52"/>
      <c r="Y51" s="51"/>
      <c r="Z51" s="52"/>
      <c r="AA51" s="51"/>
      <c r="AB51" s="52"/>
      <c r="AC51" s="51"/>
      <c r="AD51" s="52"/>
      <c r="AE51" s="51"/>
      <c r="AF51" s="52"/>
      <c r="AG51" s="51"/>
      <c r="AH51" s="52"/>
      <c r="AI51" s="51"/>
      <c r="AJ51" s="52"/>
      <c r="AK51" s="22"/>
    </row>
    <row r="52" spans="2:37" x14ac:dyDescent="0.25">
      <c r="B52" s="56"/>
      <c r="C52" s="36" t="s">
        <v>2</v>
      </c>
      <c r="D52" s="38" t="s">
        <v>3</v>
      </c>
      <c r="E52" s="38" t="s">
        <v>2</v>
      </c>
      <c r="F52" s="38" t="s">
        <v>3</v>
      </c>
      <c r="G52" s="38"/>
      <c r="H52" s="38" t="s">
        <v>3</v>
      </c>
      <c r="I52" s="38" t="s">
        <v>2</v>
      </c>
      <c r="J52" s="38" t="s">
        <v>3</v>
      </c>
      <c r="K52" s="38"/>
      <c r="L52" s="37" t="s">
        <v>3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</row>
    <row r="53" spans="2:37" x14ac:dyDescent="0.25">
      <c r="B53" s="42" t="s">
        <v>4</v>
      </c>
      <c r="C53" s="2">
        <v>7203</v>
      </c>
      <c r="D53" s="3">
        <v>100</v>
      </c>
      <c r="E53" s="2">
        <v>12580</v>
      </c>
      <c r="F53" s="3">
        <v>100</v>
      </c>
      <c r="G53" s="2">
        <v>17408</v>
      </c>
      <c r="H53" s="3">
        <v>100</v>
      </c>
      <c r="I53" s="2">
        <v>19599</v>
      </c>
      <c r="J53" s="3">
        <v>100</v>
      </c>
      <c r="K53" s="2">
        <v>21382</v>
      </c>
      <c r="L53" s="8">
        <v>100</v>
      </c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2"/>
    </row>
    <row r="54" spans="2:37" x14ac:dyDescent="0.25">
      <c r="B54" s="13" t="s">
        <v>5</v>
      </c>
      <c r="C54" s="2">
        <v>4223</v>
      </c>
      <c r="D54" s="3">
        <f>C54*100/C53</f>
        <v>58.628349298903238</v>
      </c>
      <c r="E54" s="2">
        <v>8278</v>
      </c>
      <c r="F54" s="3">
        <f>E54*100/E53</f>
        <v>65.802861685214623</v>
      </c>
      <c r="G54" s="2">
        <v>9036</v>
      </c>
      <c r="H54" s="3">
        <f>G54*100/G53</f>
        <v>51.907169117647058</v>
      </c>
      <c r="I54" s="2">
        <v>9673</v>
      </c>
      <c r="J54" s="3">
        <f>I54*100/I53</f>
        <v>49.354558906066636</v>
      </c>
      <c r="K54" s="2">
        <v>9868</v>
      </c>
      <c r="L54" s="8">
        <f>K54*100/K53</f>
        <v>46.150968104012719</v>
      </c>
      <c r="M54" s="24"/>
      <c r="N54" s="25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6</v>
      </c>
      <c r="C55" s="4">
        <v>75</v>
      </c>
      <c r="D55" s="3">
        <f>C55*100/C54</f>
        <v>1.7759886336727444</v>
      </c>
      <c r="E55" s="4">
        <v>95</v>
      </c>
      <c r="F55" s="3">
        <f>E55*100/E54</f>
        <v>1.1476201981154868</v>
      </c>
      <c r="G55" s="2">
        <v>179</v>
      </c>
      <c r="H55" s="3">
        <f>G55*100/G54</f>
        <v>1.9809650287737937</v>
      </c>
      <c r="I55" s="2">
        <v>44</v>
      </c>
      <c r="J55" s="3">
        <f>I55*100/I54</f>
        <v>0.45487439263930529</v>
      </c>
      <c r="K55" s="2">
        <v>61</v>
      </c>
      <c r="L55" s="8">
        <f>K55*100/K54</f>
        <v>0.61815970814754762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7</v>
      </c>
      <c r="C56" s="2">
        <v>48</v>
      </c>
      <c r="D56" s="3">
        <f>C56*100/C54</f>
        <v>1.1366327255505564</v>
      </c>
      <c r="E56" s="2">
        <v>162</v>
      </c>
      <c r="F56" s="3">
        <f>E56*100/E54</f>
        <v>1.9569944431021986</v>
      </c>
      <c r="G56" s="2">
        <v>167</v>
      </c>
      <c r="H56" s="3">
        <f>G56*100/G54</f>
        <v>1.8481629039397964</v>
      </c>
      <c r="I56" s="2">
        <v>156</v>
      </c>
      <c r="J56" s="3">
        <f>I56*100/I54</f>
        <v>1.6127364829939006</v>
      </c>
      <c r="K56" s="2">
        <v>113</v>
      </c>
      <c r="L56" s="8">
        <f>K56*100/K54</f>
        <v>1.1451155249290637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ht="18" customHeight="1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x14ac:dyDescent="0.25">
      <c r="B58" s="16" t="s">
        <v>8</v>
      </c>
      <c r="C58" s="20">
        <v>2265</v>
      </c>
      <c r="D58" s="19">
        <f>C58*100/C54</f>
        <v>53.63485673691688</v>
      </c>
      <c r="E58" s="5"/>
      <c r="F58" s="6"/>
      <c r="G58" s="6"/>
      <c r="H58" s="6"/>
      <c r="I58" s="6"/>
      <c r="J58" s="6"/>
      <c r="K58" s="6"/>
      <c r="L58" s="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9</v>
      </c>
      <c r="C59" s="20">
        <v>1528</v>
      </c>
      <c r="D59" s="3">
        <f>C59*100/C54</f>
        <v>36.18280843002605</v>
      </c>
      <c r="E59" s="5"/>
      <c r="F59" s="6"/>
      <c r="G59" s="5"/>
      <c r="H59" s="6"/>
      <c r="I59" s="5"/>
      <c r="J59" s="6"/>
      <c r="K59" s="5"/>
      <c r="L59" s="7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  <c r="AH59" s="25"/>
      <c r="AI59" s="24"/>
      <c r="AJ59" s="25"/>
      <c r="AK59" s="22"/>
    </row>
    <row r="60" spans="2:37" x14ac:dyDescent="0.25">
      <c r="B60" s="16" t="s">
        <v>10</v>
      </c>
      <c r="C60" s="20">
        <v>156</v>
      </c>
      <c r="D60" s="3">
        <f>C60*100/C54</f>
        <v>3.6940563580393087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22"/>
    </row>
    <row r="61" spans="2:37" x14ac:dyDescent="0.25">
      <c r="B61" s="16" t="s">
        <v>11</v>
      </c>
      <c r="C61" s="20">
        <v>84</v>
      </c>
      <c r="D61" s="3">
        <f>C61*100/C54</f>
        <v>1.9891072697134737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12</v>
      </c>
      <c r="C62" s="30">
        <v>67</v>
      </c>
      <c r="D62" s="31">
        <f>C62*100/C54</f>
        <v>1.586549846080985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3" t="s">
        <v>13</v>
      </c>
      <c r="C63" s="35"/>
      <c r="D63" s="32"/>
      <c r="E63" s="20">
        <v>4263</v>
      </c>
      <c r="F63" s="19">
        <f>E63*100/E54</f>
        <v>51.497946363856002</v>
      </c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14</v>
      </c>
      <c r="C64" s="5"/>
      <c r="D64" s="33"/>
      <c r="E64" s="20">
        <v>1615</v>
      </c>
      <c r="F64" s="19">
        <f>E64*100/E54</f>
        <v>19.509543367963275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15</v>
      </c>
      <c r="C65" s="5"/>
      <c r="D65" s="6"/>
      <c r="E65" s="20">
        <v>792</v>
      </c>
      <c r="F65" s="19">
        <f>E65*100/E54</f>
        <v>9.5675283884996372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6" t="s">
        <v>16</v>
      </c>
      <c r="C66" s="34"/>
      <c r="D66" s="33"/>
      <c r="E66" s="20">
        <v>801</v>
      </c>
      <c r="F66" s="19">
        <f>E66*100/E54</f>
        <v>9.6762503020053146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17</v>
      </c>
      <c r="C67" s="5"/>
      <c r="D67" s="6"/>
      <c r="E67" s="20">
        <v>468</v>
      </c>
      <c r="F67" s="19">
        <f>E67*100/E54</f>
        <v>5.6535395022952404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11</v>
      </c>
      <c r="C68" s="34"/>
      <c r="D68" s="6"/>
      <c r="E68" s="20">
        <v>82</v>
      </c>
      <c r="F68" s="19">
        <f>E68*100/E54</f>
        <v>0.99057743416284127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18</v>
      </c>
      <c r="C69" s="5"/>
      <c r="D69" s="6"/>
      <c r="E69" s="6" t="s">
        <v>37</v>
      </c>
      <c r="F69" s="6"/>
      <c r="G69" s="24">
        <v>4032</v>
      </c>
      <c r="H69" s="25">
        <f>G69*100/G54</f>
        <v>44.621513944223111</v>
      </c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13</v>
      </c>
      <c r="C70" s="34"/>
      <c r="D70" s="6"/>
      <c r="E70" s="6"/>
      <c r="F70" s="6"/>
      <c r="G70" s="24">
        <v>3053</v>
      </c>
      <c r="H70" s="25">
        <f>G70*100/G54</f>
        <v>33.787073926516157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3" t="s">
        <v>14</v>
      </c>
      <c r="C71" s="5"/>
      <c r="D71" s="6"/>
      <c r="E71" s="6"/>
      <c r="F71" s="6"/>
      <c r="G71" s="24">
        <v>562</v>
      </c>
      <c r="H71" s="25">
        <f>G71*100/G54</f>
        <v>6.2195661797255424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6" t="s">
        <v>19</v>
      </c>
      <c r="C72" s="34"/>
      <c r="D72" s="6"/>
      <c r="E72" s="6"/>
      <c r="F72" s="6"/>
      <c r="G72" s="24">
        <v>815</v>
      </c>
      <c r="H72" s="25">
        <f>G72*100/G54</f>
        <v>9.0194776449756535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20</v>
      </c>
      <c r="C73" s="5"/>
      <c r="D73" s="6"/>
      <c r="E73" s="6"/>
      <c r="F73" s="6"/>
      <c r="G73" s="24">
        <v>153</v>
      </c>
      <c r="H73" s="25">
        <f>G73*100/G54</f>
        <v>1.6932270916334662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3" t="s">
        <v>21</v>
      </c>
      <c r="C74" s="34"/>
      <c r="D74" s="6"/>
      <c r="E74" s="6"/>
      <c r="F74" s="6"/>
      <c r="G74" s="24">
        <v>75</v>
      </c>
      <c r="H74" s="25">
        <f>G74*100/G54</f>
        <v>0.83001328021248344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6" t="s">
        <v>22</v>
      </c>
      <c r="C75" s="34"/>
      <c r="D75" s="6"/>
      <c r="E75" s="6"/>
      <c r="F75" s="6"/>
      <c r="G75" s="6"/>
      <c r="H75" s="6"/>
      <c r="I75" s="24">
        <v>4413</v>
      </c>
      <c r="J75" s="25">
        <f>I75*100/I54</f>
        <v>45.621833970846687</v>
      </c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23</v>
      </c>
      <c r="C76" s="34"/>
      <c r="D76" s="6"/>
      <c r="E76" s="6"/>
      <c r="F76" s="6"/>
      <c r="G76" s="6"/>
      <c r="H76" s="6"/>
      <c r="I76" s="24">
        <v>2000</v>
      </c>
      <c r="J76" s="25">
        <f>I76*100/I54</f>
        <v>20.676108756332059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24</v>
      </c>
      <c r="C77" s="34"/>
      <c r="D77" s="6"/>
      <c r="E77" s="6"/>
      <c r="F77" s="6"/>
      <c r="G77" s="6"/>
      <c r="H77" s="6"/>
      <c r="I77" s="24">
        <v>1122</v>
      </c>
      <c r="J77" s="25">
        <f>I77*100/I54</f>
        <v>11.599297012302285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25</v>
      </c>
      <c r="C78" s="34"/>
      <c r="D78" s="6"/>
      <c r="E78" s="6"/>
      <c r="F78" s="6"/>
      <c r="G78" s="6"/>
      <c r="H78" s="6"/>
      <c r="I78" s="24">
        <v>1207</v>
      </c>
      <c r="J78" s="25">
        <f>I78*100/I54</f>
        <v>12.478031634446397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26</v>
      </c>
      <c r="C79" s="34"/>
      <c r="D79" s="6"/>
      <c r="E79" s="6"/>
      <c r="F79" s="6"/>
      <c r="G79" s="6"/>
      <c r="H79" s="6"/>
      <c r="I79" s="24">
        <v>319</v>
      </c>
      <c r="J79" s="25">
        <f>I79*100/I54</f>
        <v>3.2978393466349631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3" t="s">
        <v>27</v>
      </c>
      <c r="C80" s="34"/>
      <c r="D80" s="6"/>
      <c r="E80" s="6"/>
      <c r="F80" s="6"/>
      <c r="G80" s="6"/>
      <c r="H80" s="6"/>
      <c r="I80" s="24">
        <v>218</v>
      </c>
      <c r="J80" s="25">
        <f>I80*100/I54</f>
        <v>2.2536958544401942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6" t="s">
        <v>28</v>
      </c>
      <c r="C81" s="34"/>
      <c r="D81" s="6"/>
      <c r="E81" s="6"/>
      <c r="F81" s="6"/>
      <c r="G81" s="6"/>
      <c r="H81" s="6"/>
      <c r="I81" s="24">
        <v>83</v>
      </c>
      <c r="J81" s="25">
        <f>I81*100/I54</f>
        <v>0.85805851338778039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29</v>
      </c>
      <c r="C82" s="34"/>
      <c r="D82" s="6"/>
      <c r="E82" s="6"/>
      <c r="F82" s="6"/>
      <c r="G82" s="6"/>
      <c r="H82" s="6"/>
      <c r="I82" s="24">
        <v>57</v>
      </c>
      <c r="J82" s="25">
        <f>I82*100/I54</f>
        <v>0.58926909955546369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30</v>
      </c>
      <c r="C83" s="34"/>
      <c r="D83" s="6"/>
      <c r="E83" s="6"/>
      <c r="F83" s="6"/>
      <c r="G83" s="6"/>
      <c r="H83" s="6"/>
      <c r="I83" s="24">
        <v>41</v>
      </c>
      <c r="J83" s="25">
        <f>I83*100/I54</f>
        <v>0.42386022950480717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3" t="s">
        <v>31</v>
      </c>
      <c r="C84" s="34"/>
      <c r="D84" s="6"/>
      <c r="E84" s="6"/>
      <c r="F84" s="6"/>
      <c r="G84" s="6"/>
      <c r="H84" s="6"/>
      <c r="I84" s="24">
        <v>13</v>
      </c>
      <c r="J84" s="25">
        <f>I84*100/I54</f>
        <v>0.13439470691615837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6566</v>
      </c>
      <c r="L85" s="25">
        <f>K85*100/K54</f>
        <v>66.538305634373728</v>
      </c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1082</v>
      </c>
      <c r="L86" s="25">
        <f>K86*100/K54</f>
        <v>10.964734495338467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4">
        <v>922</v>
      </c>
      <c r="L87" s="25">
        <f>K87*100/K54</f>
        <v>9.3433319821645728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4">
        <v>477</v>
      </c>
      <c r="L88" s="25">
        <f>K88*100/K54</f>
        <v>4.8338062423996755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4">
        <v>274</v>
      </c>
      <c r="L89" s="25">
        <f>K89*100/K54</f>
        <v>2.7766518038102959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4">
        <v>167</v>
      </c>
      <c r="L90" s="25">
        <f>K90*100/K54</f>
        <v>1.6923388731252533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4">
        <v>206</v>
      </c>
      <c r="L91" s="25">
        <f>K91*100/K54</f>
        <v>2.0875557357113905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s="12" customFormat="1" ht="5.0999999999999996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8"/>
    </row>
    <row r="93" spans="2:37" s="12" customFormat="1" ht="14.25" x14ac:dyDescent="0.2">
      <c r="B93" s="13" t="s">
        <v>40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  <c r="M93" s="27"/>
      <c r="N93" s="29"/>
      <c r="O93" s="27"/>
      <c r="P93" s="29"/>
      <c r="Q93" s="27"/>
      <c r="R93" s="29"/>
      <c r="S93" s="27"/>
      <c r="T93" s="29"/>
      <c r="U93" s="27"/>
      <c r="V93" s="29"/>
      <c r="W93" s="27"/>
      <c r="X93" s="29"/>
      <c r="Y93" s="27"/>
      <c r="Z93" s="29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 s="11" customFormat="1" ht="14.25" customHeight="1" x14ac:dyDescent="0.2">
      <c r="B94" s="11" t="s">
        <v>42</v>
      </c>
      <c r="C94" s="15"/>
      <c r="D94" s="15"/>
    </row>
    <row r="96" spans="2:37" ht="30.75" customHeight="1" x14ac:dyDescent="0.25">
      <c r="B96" s="58" t="s">
        <v>85</v>
      </c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</row>
    <row r="97" spans="2:37" x14ac:dyDescent="0.25">
      <c r="B97" s="43" t="s">
        <v>0</v>
      </c>
      <c r="C97" s="60">
        <v>2001</v>
      </c>
      <c r="D97" s="61"/>
      <c r="E97" s="62">
        <v>2006</v>
      </c>
      <c r="F97" s="63"/>
      <c r="G97" s="62">
        <v>2011</v>
      </c>
      <c r="H97" s="63"/>
      <c r="I97" s="62">
        <v>2016</v>
      </c>
      <c r="J97" s="63"/>
      <c r="K97" s="62">
        <v>2021</v>
      </c>
      <c r="L97" s="64"/>
      <c r="M97" s="23"/>
      <c r="N97" s="23"/>
      <c r="O97" s="23"/>
      <c r="P97" s="23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22"/>
    </row>
    <row r="98" spans="2:37" x14ac:dyDescent="0.25">
      <c r="B98" s="55" t="s">
        <v>1</v>
      </c>
      <c r="C98" s="53">
        <v>44940</v>
      </c>
      <c r="D98" s="57"/>
      <c r="E98" s="53">
        <v>44948</v>
      </c>
      <c r="F98" s="57"/>
      <c r="G98" s="53">
        <v>44949</v>
      </c>
      <c r="H98" s="57"/>
      <c r="I98" s="53">
        <v>44950</v>
      </c>
      <c r="J98" s="57"/>
      <c r="K98" s="53">
        <v>44950</v>
      </c>
      <c r="L98" s="54"/>
      <c r="M98" s="45"/>
      <c r="N98" s="23"/>
      <c r="O98" s="45"/>
      <c r="P98" s="23"/>
      <c r="Q98" s="51"/>
      <c r="R98" s="52"/>
      <c r="S98" s="51"/>
      <c r="T98" s="52"/>
      <c r="U98" s="51"/>
      <c r="V98" s="52"/>
      <c r="W98" s="51"/>
      <c r="X98" s="52"/>
      <c r="Y98" s="51"/>
      <c r="Z98" s="52"/>
      <c r="AA98" s="51"/>
      <c r="AB98" s="52"/>
      <c r="AC98" s="51"/>
      <c r="AD98" s="52"/>
      <c r="AE98" s="51"/>
      <c r="AF98" s="52"/>
      <c r="AG98" s="51"/>
      <c r="AH98" s="52"/>
      <c r="AI98" s="51"/>
      <c r="AJ98" s="52"/>
      <c r="AK98" s="22"/>
    </row>
    <row r="99" spans="2:37" x14ac:dyDescent="0.25">
      <c r="B99" s="56"/>
      <c r="C99" s="36" t="s">
        <v>2</v>
      </c>
      <c r="D99" s="38" t="s">
        <v>3</v>
      </c>
      <c r="E99" s="38" t="s">
        <v>2</v>
      </c>
      <c r="F99" s="38" t="s">
        <v>3</v>
      </c>
      <c r="G99" s="38"/>
      <c r="H99" s="38" t="s">
        <v>3</v>
      </c>
      <c r="I99" s="38" t="s">
        <v>2</v>
      </c>
      <c r="J99" s="38" t="s">
        <v>3</v>
      </c>
      <c r="K99" s="38"/>
      <c r="L99" s="37" t="s">
        <v>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</row>
    <row r="100" spans="2:37" x14ac:dyDescent="0.25">
      <c r="B100" s="42" t="s">
        <v>4</v>
      </c>
      <c r="C100" s="2">
        <v>2672</v>
      </c>
      <c r="D100" s="3">
        <v>100</v>
      </c>
      <c r="E100" s="2">
        <v>3045</v>
      </c>
      <c r="F100" s="3">
        <v>100</v>
      </c>
      <c r="G100" s="2">
        <v>3625</v>
      </c>
      <c r="H100" s="3">
        <v>100</v>
      </c>
      <c r="I100" s="2">
        <v>3718</v>
      </c>
      <c r="J100" s="3">
        <v>100</v>
      </c>
      <c r="K100" s="2">
        <v>3894</v>
      </c>
      <c r="L100" s="8">
        <v>100</v>
      </c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2"/>
    </row>
    <row r="101" spans="2:37" x14ac:dyDescent="0.25">
      <c r="B101" s="13" t="s">
        <v>5</v>
      </c>
      <c r="C101" s="2">
        <v>1451</v>
      </c>
      <c r="D101" s="3">
        <f>C101*100/C100</f>
        <v>54.303892215568865</v>
      </c>
      <c r="E101" s="2">
        <v>1912</v>
      </c>
      <c r="F101" s="3">
        <f>E101*100/E100</f>
        <v>62.791461412151065</v>
      </c>
      <c r="G101" s="2">
        <v>1951</v>
      </c>
      <c r="H101" s="3">
        <f>G101*100/G100</f>
        <v>53.820689655172416</v>
      </c>
      <c r="I101" s="2">
        <v>1814</v>
      </c>
      <c r="J101" s="3">
        <f>I101*100/I100</f>
        <v>48.789671866594944</v>
      </c>
      <c r="K101" s="2">
        <v>1640</v>
      </c>
      <c r="L101" s="8">
        <f>K101*100/K100</f>
        <v>42.1160760143811</v>
      </c>
      <c r="M101" s="24"/>
      <c r="N101" s="25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2"/>
    </row>
    <row r="102" spans="2:37" x14ac:dyDescent="0.25">
      <c r="B102" s="13" t="s">
        <v>6</v>
      </c>
      <c r="C102" s="4">
        <v>14</v>
      </c>
      <c r="D102" s="3">
        <f>C102*100/C101</f>
        <v>0.96485182632667121</v>
      </c>
      <c r="E102" s="4">
        <v>24</v>
      </c>
      <c r="F102" s="3">
        <f>E102*100/E101</f>
        <v>1.2552301255230125</v>
      </c>
      <c r="G102" s="2">
        <v>25</v>
      </c>
      <c r="H102" s="3">
        <f>G102*100/G101</f>
        <v>1.2813941568426448</v>
      </c>
      <c r="I102" s="2">
        <v>9</v>
      </c>
      <c r="J102" s="3">
        <f>I102*100/I101</f>
        <v>0.49614112458654908</v>
      </c>
      <c r="K102" s="2">
        <v>11</v>
      </c>
      <c r="L102" s="8">
        <f>K102*100/K101</f>
        <v>0.67073170731707321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7</v>
      </c>
      <c r="C103" s="2">
        <v>18</v>
      </c>
      <c r="D103" s="3">
        <f>C103*100/C101</f>
        <v>1.2405237767057202</v>
      </c>
      <c r="E103" s="2">
        <v>20</v>
      </c>
      <c r="F103" s="3">
        <f>E103*100/E101</f>
        <v>1.0460251046025104</v>
      </c>
      <c r="G103" s="2">
        <v>31</v>
      </c>
      <c r="H103" s="3">
        <f>G103*100/G101</f>
        <v>1.5889287544848796</v>
      </c>
      <c r="I103" s="2">
        <v>28</v>
      </c>
      <c r="J103" s="3">
        <f>I103*100/I101</f>
        <v>1.5435501653803749</v>
      </c>
      <c r="K103" s="2">
        <v>20</v>
      </c>
      <c r="L103" s="8">
        <f>K103*100/K101</f>
        <v>1.2195121951219512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ht="18" customHeight="1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6" t="s">
        <v>8</v>
      </c>
      <c r="C105" s="20">
        <v>689</v>
      </c>
      <c r="D105" s="19">
        <f>C105*100/C101</f>
        <v>47.484493452791178</v>
      </c>
      <c r="E105" s="5"/>
      <c r="F105" s="6"/>
      <c r="G105" s="6"/>
      <c r="H105" s="6"/>
      <c r="I105" s="6"/>
      <c r="J105" s="6"/>
      <c r="K105" s="6"/>
      <c r="L105" s="6"/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x14ac:dyDescent="0.25">
      <c r="B106" s="16" t="s">
        <v>9</v>
      </c>
      <c r="C106" s="20">
        <v>643</v>
      </c>
      <c r="D106" s="3">
        <f>C106*100/C101</f>
        <v>44.314266023432118</v>
      </c>
      <c r="E106" s="5"/>
      <c r="F106" s="6"/>
      <c r="G106" s="5"/>
      <c r="H106" s="6"/>
      <c r="I106" s="5"/>
      <c r="J106" s="6"/>
      <c r="K106" s="5"/>
      <c r="L106" s="7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6"/>
      <c r="AH106" s="25"/>
      <c r="AI106" s="24"/>
      <c r="AJ106" s="25"/>
      <c r="AK106" s="22"/>
    </row>
    <row r="107" spans="2:37" x14ac:dyDescent="0.25">
      <c r="B107" s="16" t="s">
        <v>10</v>
      </c>
      <c r="C107" s="20">
        <v>44</v>
      </c>
      <c r="D107" s="3">
        <f>C107*100/C101</f>
        <v>3.032391454169538</v>
      </c>
      <c r="E107" s="5"/>
      <c r="F107" s="6"/>
      <c r="G107" s="5"/>
      <c r="H107" s="6"/>
      <c r="I107" s="5"/>
      <c r="J107" s="6"/>
      <c r="K107" s="5"/>
      <c r="L107" s="7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11</v>
      </c>
      <c r="C108" s="20">
        <v>21</v>
      </c>
      <c r="D108" s="3">
        <f>C108*100/C101</f>
        <v>1.4472777394900069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2"/>
    </row>
    <row r="109" spans="2:37" x14ac:dyDescent="0.25">
      <c r="B109" s="16" t="s">
        <v>12</v>
      </c>
      <c r="C109" s="30">
        <v>22</v>
      </c>
      <c r="D109" s="31">
        <f>C109*100/C101</f>
        <v>1.516195727084769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3" t="s">
        <v>13</v>
      </c>
      <c r="C110" s="35"/>
      <c r="D110" s="32"/>
      <c r="E110" s="20">
        <v>1088</v>
      </c>
      <c r="F110" s="19">
        <f>E110*100/E101</f>
        <v>56.903765690376567</v>
      </c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3" t="s">
        <v>14</v>
      </c>
      <c r="C111" s="5"/>
      <c r="D111" s="33"/>
      <c r="E111" s="20">
        <v>274</v>
      </c>
      <c r="F111" s="19">
        <f>E111*100/E101</f>
        <v>14.330543933054393</v>
      </c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15</v>
      </c>
      <c r="C112" s="5"/>
      <c r="D112" s="6"/>
      <c r="E112" s="20">
        <v>245</v>
      </c>
      <c r="F112" s="19">
        <f>E112*100/E101</f>
        <v>12.813807531380753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6" t="s">
        <v>16</v>
      </c>
      <c r="C113" s="34"/>
      <c r="D113" s="33"/>
      <c r="E113" s="20">
        <v>150</v>
      </c>
      <c r="F113" s="19">
        <f>E113*100/E101</f>
        <v>7.8451882845188283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6" t="s">
        <v>17</v>
      </c>
      <c r="C114" s="5"/>
      <c r="D114" s="6"/>
      <c r="E114" s="20">
        <v>92</v>
      </c>
      <c r="F114" s="19">
        <f>E114*100/E101</f>
        <v>4.8117154811715483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11</v>
      </c>
      <c r="C115" s="34"/>
      <c r="D115" s="6"/>
      <c r="E115" s="20">
        <v>19</v>
      </c>
      <c r="F115" s="19">
        <f>E115*100/E101</f>
        <v>0.99372384937238489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18</v>
      </c>
      <c r="C116" s="5"/>
      <c r="D116" s="6"/>
      <c r="E116" s="6" t="s">
        <v>37</v>
      </c>
      <c r="F116" s="6"/>
      <c r="G116" s="24">
        <v>867</v>
      </c>
      <c r="H116" s="25">
        <f>G116*100/G101</f>
        <v>44.438749359302925</v>
      </c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13</v>
      </c>
      <c r="C117" s="34"/>
      <c r="D117" s="6"/>
      <c r="E117" s="6"/>
      <c r="F117" s="6"/>
      <c r="G117" s="24">
        <v>747</v>
      </c>
      <c r="H117" s="25">
        <f>G117*100/G101</f>
        <v>38.288057406458229</v>
      </c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3" t="s">
        <v>14</v>
      </c>
      <c r="C118" s="5"/>
      <c r="D118" s="6"/>
      <c r="E118" s="6"/>
      <c r="F118" s="6"/>
      <c r="G118" s="24">
        <v>110</v>
      </c>
      <c r="H118" s="25">
        <f>G118*100/G101</f>
        <v>5.6381342901076374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19</v>
      </c>
      <c r="C119" s="34"/>
      <c r="D119" s="6"/>
      <c r="E119" s="6"/>
      <c r="F119" s="6"/>
      <c r="G119" s="24">
        <v>131</v>
      </c>
      <c r="H119" s="25">
        <f>G119*100/G101</f>
        <v>6.7145053818554583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6" t="s">
        <v>20</v>
      </c>
      <c r="C120" s="5"/>
      <c r="D120" s="6"/>
      <c r="E120" s="6"/>
      <c r="F120" s="6"/>
      <c r="G120" s="24">
        <v>27</v>
      </c>
      <c r="H120" s="25">
        <f>G120*100/G101</f>
        <v>1.3839056893900563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3" t="s">
        <v>21</v>
      </c>
      <c r="C121" s="34"/>
      <c r="D121" s="6"/>
      <c r="E121" s="6"/>
      <c r="F121" s="6"/>
      <c r="G121" s="24">
        <v>13</v>
      </c>
      <c r="H121" s="25">
        <f>G121*100/G101</f>
        <v>0.66632496155817533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904</v>
      </c>
      <c r="J122" s="25">
        <f>I122*100/I101</f>
        <v>49.834619625137819</v>
      </c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339</v>
      </c>
      <c r="J123" s="25">
        <f>I123*100/I101</f>
        <v>18.68798235942668</v>
      </c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196</v>
      </c>
      <c r="J124" s="25">
        <f>I124*100/I101</f>
        <v>10.804851157662624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210</v>
      </c>
      <c r="J125" s="25">
        <f>I125*100/I101</f>
        <v>11.576626240352811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48</v>
      </c>
      <c r="J126" s="25">
        <f>I126*100/I101</f>
        <v>2.6460859977949283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40</v>
      </c>
      <c r="J127" s="25">
        <f>I127*100/I101</f>
        <v>2.2050716648291071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28</v>
      </c>
      <c r="C128" s="34"/>
      <c r="D128" s="6"/>
      <c r="E128" s="6"/>
      <c r="F128" s="6"/>
      <c r="G128" s="6"/>
      <c r="H128" s="6"/>
      <c r="I128" s="24">
        <v>13</v>
      </c>
      <c r="J128" s="25">
        <f>I128*100/I101</f>
        <v>0.71664829106945971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6" t="s">
        <v>29</v>
      </c>
      <c r="C129" s="34"/>
      <c r="D129" s="6"/>
      <c r="E129" s="6"/>
      <c r="F129" s="6"/>
      <c r="G129" s="6"/>
      <c r="H129" s="6"/>
      <c r="I129" s="24">
        <v>11</v>
      </c>
      <c r="J129" s="25">
        <f>I129*100/I101</f>
        <v>0.60639470782800442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30</v>
      </c>
      <c r="C130" s="34"/>
      <c r="D130" s="6"/>
      <c r="E130" s="6"/>
      <c r="F130" s="6"/>
      <c r="G130" s="6"/>
      <c r="H130" s="6"/>
      <c r="I130" s="24">
        <v>10</v>
      </c>
      <c r="J130" s="25">
        <f>I130*100/I101</f>
        <v>0.55126791620727678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3" t="s">
        <v>31</v>
      </c>
      <c r="C131" s="34"/>
      <c r="D131" s="6"/>
      <c r="E131" s="6"/>
      <c r="F131" s="6"/>
      <c r="G131" s="6"/>
      <c r="H131" s="6"/>
      <c r="I131" s="24">
        <v>6</v>
      </c>
      <c r="J131" s="25">
        <f>I131*100/I101</f>
        <v>0.33076074972436603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1165</v>
      </c>
      <c r="L132" s="25">
        <f>K132*100/K101</f>
        <v>71.036585365853654</v>
      </c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166</v>
      </c>
      <c r="L133" s="25">
        <f>K133*100/K101</f>
        <v>10.121951219512194</v>
      </c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122</v>
      </c>
      <c r="L134" s="25">
        <f>K134*100/K101</f>
        <v>7.4390243902439028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71</v>
      </c>
      <c r="L135" s="25">
        <f>K135*100/K101</f>
        <v>4.3292682926829267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29</v>
      </c>
      <c r="L136" s="25">
        <f>K136*100/K101</f>
        <v>1.7682926829268293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25</v>
      </c>
      <c r="L137" s="25">
        <f>K137*100/K101</f>
        <v>1.524390243902439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31</v>
      </c>
      <c r="L138" s="25">
        <f>K138*100/K101</f>
        <v>1.8902439024390243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s="12" customFormat="1" ht="5.0999999999999996" customHeight="1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8"/>
    </row>
    <row r="140" spans="2:37" s="12" customFormat="1" ht="14.25" x14ac:dyDescent="0.2">
      <c r="B140" s="13" t="s">
        <v>40</v>
      </c>
      <c r="C140" s="11"/>
      <c r="D140" s="14"/>
      <c r="E140" s="11"/>
      <c r="F140" s="14"/>
      <c r="G140" s="11"/>
      <c r="H140" s="14"/>
      <c r="I140" s="11"/>
      <c r="J140" s="14"/>
      <c r="K140" s="11"/>
      <c r="L140" s="14"/>
      <c r="M140" s="27"/>
      <c r="N140" s="29"/>
      <c r="O140" s="27"/>
      <c r="P140" s="29"/>
      <c r="Q140" s="27"/>
      <c r="R140" s="29"/>
      <c r="S140" s="27"/>
      <c r="T140" s="29"/>
      <c r="U140" s="27"/>
      <c r="V140" s="29"/>
      <c r="W140" s="27"/>
      <c r="X140" s="29"/>
      <c r="Y140" s="27"/>
      <c r="Z140" s="29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 s="11" customFormat="1" ht="14.25" customHeight="1" x14ac:dyDescent="0.2">
      <c r="B141" s="11" t="s">
        <v>42</v>
      </c>
      <c r="C141" s="15"/>
      <c r="D141" s="15"/>
    </row>
    <row r="143" spans="2:37" ht="30.75" customHeight="1" x14ac:dyDescent="0.25">
      <c r="B143" s="58" t="s">
        <v>82</v>
      </c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2"/>
    </row>
    <row r="144" spans="2:37" x14ac:dyDescent="0.25">
      <c r="B144" s="43" t="s">
        <v>0</v>
      </c>
      <c r="C144" s="60">
        <v>2001</v>
      </c>
      <c r="D144" s="61"/>
      <c r="E144" s="62">
        <v>2006</v>
      </c>
      <c r="F144" s="63"/>
      <c r="G144" s="62">
        <v>2011</v>
      </c>
      <c r="H144" s="63"/>
      <c r="I144" s="62">
        <v>2016</v>
      </c>
      <c r="J144" s="63"/>
      <c r="K144" s="62">
        <v>2021</v>
      </c>
      <c r="L144" s="64"/>
      <c r="M144" s="23"/>
      <c r="N144" s="23"/>
      <c r="O144" s="23"/>
      <c r="P144" s="23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22"/>
    </row>
    <row r="145" spans="2:37" x14ac:dyDescent="0.25">
      <c r="B145" s="55" t="s">
        <v>1</v>
      </c>
      <c r="C145" s="53">
        <v>44940</v>
      </c>
      <c r="D145" s="57"/>
      <c r="E145" s="53">
        <v>44948</v>
      </c>
      <c r="F145" s="57"/>
      <c r="G145" s="53">
        <v>44949</v>
      </c>
      <c r="H145" s="57"/>
      <c r="I145" s="53">
        <v>44950</v>
      </c>
      <c r="J145" s="57"/>
      <c r="K145" s="53">
        <v>44950</v>
      </c>
      <c r="L145" s="54"/>
      <c r="M145" s="45"/>
      <c r="N145" s="23"/>
      <c r="O145" s="45"/>
      <c r="P145" s="23"/>
      <c r="Q145" s="51"/>
      <c r="R145" s="52"/>
      <c r="S145" s="51"/>
      <c r="T145" s="52"/>
      <c r="U145" s="51"/>
      <c r="V145" s="52"/>
      <c r="W145" s="51"/>
      <c r="X145" s="52"/>
      <c r="Y145" s="51"/>
      <c r="Z145" s="52"/>
      <c r="AA145" s="51"/>
      <c r="AB145" s="52"/>
      <c r="AC145" s="51"/>
      <c r="AD145" s="52"/>
      <c r="AE145" s="51"/>
      <c r="AF145" s="52"/>
      <c r="AG145" s="51"/>
      <c r="AH145" s="52"/>
      <c r="AI145" s="51"/>
      <c r="AJ145" s="52"/>
      <c r="AK145" s="22"/>
    </row>
    <row r="146" spans="2:37" x14ac:dyDescent="0.25">
      <c r="B146" s="56"/>
      <c r="C146" s="36" t="s">
        <v>2</v>
      </c>
      <c r="D146" s="38" t="s">
        <v>3</v>
      </c>
      <c r="E146" s="38" t="s">
        <v>2</v>
      </c>
      <c r="F146" s="38" t="s">
        <v>3</v>
      </c>
      <c r="G146" s="38"/>
      <c r="H146" s="38" t="s">
        <v>3</v>
      </c>
      <c r="I146" s="38" t="s">
        <v>2</v>
      </c>
      <c r="J146" s="38" t="s">
        <v>3</v>
      </c>
      <c r="K146" s="38"/>
      <c r="L146" s="37" t="s">
        <v>3</v>
      </c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</row>
    <row r="147" spans="2:37" x14ac:dyDescent="0.25">
      <c r="B147" s="42" t="s">
        <v>4</v>
      </c>
      <c r="C147" s="2">
        <v>5418</v>
      </c>
      <c r="D147" s="3">
        <v>100</v>
      </c>
      <c r="E147" s="2">
        <v>6087</v>
      </c>
      <c r="F147" s="3">
        <v>100</v>
      </c>
      <c r="G147" s="2">
        <v>6871</v>
      </c>
      <c r="H147" s="3">
        <v>100</v>
      </c>
      <c r="I147" s="2">
        <v>7138</v>
      </c>
      <c r="J147" s="3">
        <v>100</v>
      </c>
      <c r="K147" s="2">
        <v>7338</v>
      </c>
      <c r="L147" s="8">
        <v>100</v>
      </c>
      <c r="M147" s="24"/>
      <c r="N147" s="25"/>
      <c r="O147" s="24"/>
      <c r="P147" s="25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2"/>
    </row>
    <row r="148" spans="2:37" x14ac:dyDescent="0.25">
      <c r="B148" s="13" t="s">
        <v>5</v>
      </c>
      <c r="C148" s="2">
        <v>2459</v>
      </c>
      <c r="D148" s="3">
        <f>C148*100/C147</f>
        <v>45.385751199704686</v>
      </c>
      <c r="E148" s="2">
        <v>3373</v>
      </c>
      <c r="F148" s="3">
        <f>E148*100/E147</f>
        <v>55.413175620174144</v>
      </c>
      <c r="G148" s="2">
        <v>3254</v>
      </c>
      <c r="H148" s="3">
        <f>G148*100/G147</f>
        <v>47.358463105807012</v>
      </c>
      <c r="I148" s="2">
        <v>2998</v>
      </c>
      <c r="J148" s="3">
        <f>I148*100/I147</f>
        <v>42.000560381059117</v>
      </c>
      <c r="K148" s="2">
        <v>2858</v>
      </c>
      <c r="L148" s="8">
        <f>K148*100/K147</f>
        <v>38.947942218588175</v>
      </c>
      <c r="M148" s="24"/>
      <c r="N148" s="25"/>
      <c r="O148" s="24"/>
      <c r="P148" s="25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2"/>
    </row>
    <row r="149" spans="2:37" x14ac:dyDescent="0.25">
      <c r="B149" s="13" t="s">
        <v>6</v>
      </c>
      <c r="C149" s="4">
        <v>17</v>
      </c>
      <c r="D149" s="3">
        <f>C149*100/C148</f>
        <v>0.69133794225294831</v>
      </c>
      <c r="E149" s="4">
        <v>39</v>
      </c>
      <c r="F149" s="3">
        <f>E149*100/E148</f>
        <v>1.1562407352505188</v>
      </c>
      <c r="G149" s="2">
        <v>30</v>
      </c>
      <c r="H149" s="3">
        <f>G149*100/G148</f>
        <v>0.92194222495390288</v>
      </c>
      <c r="I149" s="2">
        <v>14</v>
      </c>
      <c r="J149" s="3">
        <f>I149*100/I148</f>
        <v>0.46697798532354901</v>
      </c>
      <c r="K149" s="2">
        <v>11</v>
      </c>
      <c r="L149" s="8">
        <f>K149*100/K148</f>
        <v>0.38488453463960814</v>
      </c>
      <c r="M149" s="24"/>
      <c r="N149" s="25"/>
      <c r="O149" s="24"/>
      <c r="P149" s="25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2"/>
    </row>
    <row r="150" spans="2:37" x14ac:dyDescent="0.25">
      <c r="B150" s="13" t="s">
        <v>7</v>
      </c>
      <c r="C150" s="2">
        <v>27</v>
      </c>
      <c r="D150" s="3">
        <f>C150*100/C148</f>
        <v>1.0980073200488003</v>
      </c>
      <c r="E150" s="2">
        <v>58</v>
      </c>
      <c r="F150" s="3">
        <f>E150*100/E148</f>
        <v>1.7195375037058998</v>
      </c>
      <c r="G150" s="2">
        <v>43</v>
      </c>
      <c r="H150" s="3">
        <f>G150*100/G148</f>
        <v>1.3214505224339275</v>
      </c>
      <c r="I150" s="2">
        <v>54</v>
      </c>
      <c r="J150" s="3">
        <f>I150*100/I148</f>
        <v>1.801200800533689</v>
      </c>
      <c r="K150" s="2">
        <v>30</v>
      </c>
      <c r="L150" s="8">
        <f>K150*100/K148</f>
        <v>1.0496850944716585</v>
      </c>
      <c r="M150" s="24"/>
      <c r="N150" s="25"/>
      <c r="O150" s="24"/>
      <c r="P150" s="25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2"/>
    </row>
    <row r="151" spans="2:37" ht="18" customHeight="1" x14ac:dyDescent="0.25">
      <c r="B151" s="36" t="s">
        <v>36</v>
      </c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24"/>
      <c r="N151" s="25"/>
      <c r="O151" s="24"/>
      <c r="P151" s="25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2"/>
    </row>
    <row r="152" spans="2:37" x14ac:dyDescent="0.25">
      <c r="B152" s="16" t="s">
        <v>8</v>
      </c>
      <c r="C152" s="20">
        <v>1385</v>
      </c>
      <c r="D152" s="19">
        <f>C152*100/C148</f>
        <v>56.3237088247255</v>
      </c>
      <c r="E152" s="5"/>
      <c r="F152" s="6"/>
      <c r="G152" s="6"/>
      <c r="H152" s="6"/>
      <c r="I152" s="6"/>
      <c r="J152" s="6"/>
      <c r="K152" s="6"/>
      <c r="L152" s="6"/>
      <c r="M152" s="24"/>
      <c r="N152" s="25"/>
      <c r="O152" s="24"/>
      <c r="P152" s="2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2"/>
    </row>
    <row r="153" spans="2:37" x14ac:dyDescent="0.25">
      <c r="B153" s="16" t="s">
        <v>9</v>
      </c>
      <c r="C153" s="20">
        <v>897</v>
      </c>
      <c r="D153" s="3">
        <f>C153*100/C148</f>
        <v>36.478243188287919</v>
      </c>
      <c r="E153" s="5"/>
      <c r="F153" s="6"/>
      <c r="G153" s="5"/>
      <c r="H153" s="6"/>
      <c r="I153" s="5"/>
      <c r="J153" s="6"/>
      <c r="K153" s="5"/>
      <c r="L153" s="7"/>
      <c r="M153" s="24"/>
      <c r="N153" s="25"/>
      <c r="O153" s="24"/>
      <c r="P153" s="2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6"/>
      <c r="AH153" s="25"/>
      <c r="AI153" s="24"/>
      <c r="AJ153" s="25"/>
      <c r="AK153" s="22"/>
    </row>
    <row r="154" spans="2:37" x14ac:dyDescent="0.25">
      <c r="B154" s="16" t="s">
        <v>10</v>
      </c>
      <c r="C154" s="20">
        <v>59</v>
      </c>
      <c r="D154" s="3">
        <f>C154*100/C148</f>
        <v>2.3993493289955268</v>
      </c>
      <c r="E154" s="5"/>
      <c r="F154" s="6"/>
      <c r="G154" s="5"/>
      <c r="H154" s="6"/>
      <c r="I154" s="5"/>
      <c r="J154" s="6"/>
      <c r="K154" s="5"/>
      <c r="L154" s="7"/>
      <c r="M154" s="24"/>
      <c r="N154" s="25"/>
      <c r="O154" s="24"/>
      <c r="P154" s="2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2"/>
    </row>
    <row r="155" spans="2:37" x14ac:dyDescent="0.25">
      <c r="B155" s="16" t="s">
        <v>11</v>
      </c>
      <c r="C155" s="20">
        <v>48</v>
      </c>
      <c r="D155" s="3">
        <f>C155*100/C148</f>
        <v>1.9520130134200895</v>
      </c>
      <c r="E155" s="5"/>
      <c r="F155" s="6"/>
      <c r="G155" s="5"/>
      <c r="H155" s="6"/>
      <c r="I155" s="5"/>
      <c r="J155" s="6"/>
      <c r="K155" s="5"/>
      <c r="L155" s="7"/>
      <c r="M155" s="24"/>
      <c r="N155" s="25"/>
      <c r="O155" s="24"/>
      <c r="P155" s="2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2"/>
    </row>
    <row r="156" spans="2:37" x14ac:dyDescent="0.25">
      <c r="B156" s="16" t="s">
        <v>12</v>
      </c>
      <c r="C156" s="30">
        <v>26</v>
      </c>
      <c r="D156" s="31">
        <f>C156*100/C148</f>
        <v>1.0573403822692151</v>
      </c>
      <c r="E156" s="5"/>
      <c r="F156" s="6"/>
      <c r="G156" s="5"/>
      <c r="H156" s="6"/>
      <c r="I156" s="5"/>
      <c r="J156" s="6"/>
      <c r="K156" s="5"/>
      <c r="L156" s="7"/>
      <c r="M156" s="24"/>
      <c r="N156" s="25"/>
      <c r="O156" s="24"/>
      <c r="P156" s="2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2"/>
    </row>
    <row r="157" spans="2:37" x14ac:dyDescent="0.25">
      <c r="B157" s="13" t="s">
        <v>13</v>
      </c>
      <c r="C157" s="35"/>
      <c r="D157" s="32"/>
      <c r="E157" s="20">
        <v>1691</v>
      </c>
      <c r="F157" s="19">
        <f>E157*100/E148</f>
        <v>50.133412392528903</v>
      </c>
      <c r="G157" s="5"/>
      <c r="H157" s="6"/>
      <c r="I157" s="5"/>
      <c r="J157" s="6"/>
      <c r="K157" s="5"/>
      <c r="L157" s="7"/>
      <c r="M157" s="24"/>
      <c r="N157" s="25"/>
      <c r="O157" s="24"/>
      <c r="P157" s="2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2"/>
    </row>
    <row r="158" spans="2:37" x14ac:dyDescent="0.25">
      <c r="B158" s="13" t="s">
        <v>14</v>
      </c>
      <c r="C158" s="5"/>
      <c r="D158" s="33"/>
      <c r="E158" s="20">
        <v>601</v>
      </c>
      <c r="F158" s="19">
        <f>E158*100/E148</f>
        <v>17.817966202193894</v>
      </c>
      <c r="G158" s="5"/>
      <c r="H158" s="6"/>
      <c r="I158" s="5"/>
      <c r="J158" s="6"/>
      <c r="K158" s="5"/>
      <c r="L158" s="7"/>
      <c r="M158" s="24"/>
      <c r="N158" s="25"/>
      <c r="O158" s="24"/>
      <c r="P158" s="25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2"/>
    </row>
    <row r="159" spans="2:37" x14ac:dyDescent="0.25">
      <c r="B159" s="13" t="s">
        <v>15</v>
      </c>
      <c r="C159" s="5"/>
      <c r="D159" s="6"/>
      <c r="E159" s="20">
        <v>415</v>
      </c>
      <c r="F159" s="19">
        <f>E159*100/E148</f>
        <v>12.303587310999111</v>
      </c>
      <c r="G159" s="5"/>
      <c r="H159" s="6"/>
      <c r="I159" s="5"/>
      <c r="J159" s="6"/>
      <c r="K159" s="5"/>
      <c r="L159" s="7"/>
      <c r="M159" s="24"/>
      <c r="N159" s="25"/>
      <c r="O159" s="24"/>
      <c r="P159" s="25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2"/>
    </row>
    <row r="160" spans="2:37" x14ac:dyDescent="0.25">
      <c r="B160" s="16" t="s">
        <v>16</v>
      </c>
      <c r="C160" s="34"/>
      <c r="D160" s="33"/>
      <c r="E160" s="20">
        <v>306</v>
      </c>
      <c r="F160" s="19">
        <f>E160*100/E148</f>
        <v>9.0720426919656099</v>
      </c>
      <c r="G160" s="5"/>
      <c r="H160" s="6"/>
      <c r="I160" s="5"/>
      <c r="J160" s="6"/>
      <c r="K160" s="5"/>
      <c r="L160" s="7"/>
      <c r="M160" s="24"/>
      <c r="N160" s="25"/>
      <c r="O160" s="24"/>
      <c r="P160" s="25"/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2"/>
    </row>
    <row r="161" spans="2:37" x14ac:dyDescent="0.25">
      <c r="B161" s="16" t="s">
        <v>17</v>
      </c>
      <c r="C161" s="5"/>
      <c r="D161" s="6"/>
      <c r="E161" s="20">
        <v>217</v>
      </c>
      <c r="F161" s="19">
        <f>E161*100/E148</f>
        <v>6.4334420397272458</v>
      </c>
      <c r="G161" s="5"/>
      <c r="H161" s="6"/>
      <c r="I161" s="5"/>
      <c r="J161" s="6"/>
      <c r="K161" s="5"/>
      <c r="L161" s="7"/>
      <c r="M161" s="24"/>
      <c r="N161" s="25"/>
      <c r="O161" s="24"/>
      <c r="P161" s="25"/>
      <c r="Q161" s="24"/>
      <c r="R161" s="25"/>
      <c r="S161" s="24"/>
      <c r="T161" s="25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2"/>
    </row>
    <row r="162" spans="2:37" x14ac:dyDescent="0.25">
      <c r="B162" s="16" t="s">
        <v>11</v>
      </c>
      <c r="C162" s="34"/>
      <c r="D162" s="6"/>
      <c r="E162" s="20">
        <v>46</v>
      </c>
      <c r="F162" s="19">
        <f>E162*100/E148</f>
        <v>1.363771123628817</v>
      </c>
      <c r="G162" s="5"/>
      <c r="H162" s="6"/>
      <c r="I162" s="5"/>
      <c r="J162" s="6"/>
      <c r="K162" s="5"/>
      <c r="L162" s="7"/>
      <c r="M162" s="24"/>
      <c r="N162" s="25"/>
      <c r="O162" s="24"/>
      <c r="P162" s="25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2"/>
    </row>
    <row r="163" spans="2:37" x14ac:dyDescent="0.25">
      <c r="B163" s="16" t="s">
        <v>18</v>
      </c>
      <c r="C163" s="5"/>
      <c r="D163" s="6"/>
      <c r="E163" s="6" t="s">
        <v>37</v>
      </c>
      <c r="F163" s="6"/>
      <c r="G163" s="24">
        <v>1779</v>
      </c>
      <c r="H163" s="25">
        <f>G163*100/G148</f>
        <v>54.67117393976644</v>
      </c>
      <c r="I163" s="5"/>
      <c r="J163" s="6"/>
      <c r="K163" s="5"/>
      <c r="L163" s="7"/>
      <c r="M163" s="24"/>
      <c r="N163" s="25"/>
      <c r="O163" s="24"/>
      <c r="P163" s="25"/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2"/>
    </row>
    <row r="164" spans="2:37" x14ac:dyDescent="0.25">
      <c r="B164" s="16" t="s">
        <v>13</v>
      </c>
      <c r="C164" s="34"/>
      <c r="D164" s="6"/>
      <c r="E164" s="6"/>
      <c r="F164" s="6"/>
      <c r="G164" s="24">
        <v>1023</v>
      </c>
      <c r="H164" s="25">
        <f>G164*100/G148</f>
        <v>31.438229870928087</v>
      </c>
      <c r="I164" s="5"/>
      <c r="J164" s="6"/>
      <c r="K164" s="5"/>
      <c r="L164" s="7"/>
      <c r="M164" s="24"/>
      <c r="N164" s="25"/>
      <c r="O164" s="24"/>
      <c r="P164" s="25"/>
      <c r="Q164" s="24"/>
      <c r="R164" s="25"/>
      <c r="S164" s="24"/>
      <c r="T164" s="25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2"/>
    </row>
    <row r="165" spans="2:37" x14ac:dyDescent="0.25">
      <c r="B165" s="13" t="s">
        <v>14</v>
      </c>
      <c r="C165" s="5"/>
      <c r="D165" s="6"/>
      <c r="E165" s="6"/>
      <c r="F165" s="6"/>
      <c r="G165" s="24">
        <v>187</v>
      </c>
      <c r="H165" s="25">
        <f>G165*100/G148</f>
        <v>5.746773202212661</v>
      </c>
      <c r="I165" s="5"/>
      <c r="J165" s="6"/>
      <c r="K165" s="5"/>
      <c r="L165" s="7"/>
      <c r="M165" s="24"/>
      <c r="N165" s="25"/>
      <c r="O165" s="24"/>
      <c r="P165" s="25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2"/>
    </row>
    <row r="166" spans="2:37" x14ac:dyDescent="0.25">
      <c r="B166" s="16" t="s">
        <v>19</v>
      </c>
      <c r="C166" s="34"/>
      <c r="D166" s="6"/>
      <c r="E166" s="6"/>
      <c r="F166" s="6"/>
      <c r="G166" s="24">
        <v>133</v>
      </c>
      <c r="H166" s="25">
        <f>G166*100/G148</f>
        <v>4.0872771972956361</v>
      </c>
      <c r="I166" s="5"/>
      <c r="J166" s="6"/>
      <c r="K166" s="5"/>
      <c r="L166" s="7"/>
      <c r="M166" s="24"/>
      <c r="N166" s="25"/>
      <c r="O166" s="24"/>
      <c r="P166" s="25"/>
      <c r="Q166" s="24"/>
      <c r="R166" s="25"/>
      <c r="S166" s="24"/>
      <c r="T166" s="25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2"/>
    </row>
    <row r="167" spans="2:37" x14ac:dyDescent="0.25">
      <c r="B167" s="16" t="s">
        <v>20</v>
      </c>
      <c r="C167" s="5"/>
      <c r="D167" s="6"/>
      <c r="E167" s="6"/>
      <c r="F167" s="6"/>
      <c r="G167" s="24">
        <v>44</v>
      </c>
      <c r="H167" s="25">
        <f>G167*100/G148</f>
        <v>1.3521819299323909</v>
      </c>
      <c r="I167" s="5"/>
      <c r="J167" s="6"/>
      <c r="K167" s="5"/>
      <c r="L167" s="7"/>
      <c r="M167" s="24"/>
      <c r="N167" s="25"/>
      <c r="O167" s="24"/>
      <c r="P167" s="25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2"/>
    </row>
    <row r="168" spans="2:37" x14ac:dyDescent="0.25">
      <c r="B168" s="13" t="s">
        <v>21</v>
      </c>
      <c r="C168" s="34"/>
      <c r="D168" s="6"/>
      <c r="E168" s="6"/>
      <c r="F168" s="6"/>
      <c r="G168" s="24">
        <v>15</v>
      </c>
      <c r="H168" s="25">
        <f>G168*100/G148</f>
        <v>0.46097111247695144</v>
      </c>
      <c r="I168" s="5"/>
      <c r="J168" s="6"/>
      <c r="K168" s="5"/>
      <c r="L168" s="7"/>
      <c r="M168" s="24"/>
      <c r="N168" s="25"/>
      <c r="O168" s="24"/>
      <c r="P168" s="25"/>
      <c r="Q168" s="24"/>
      <c r="R168" s="25"/>
      <c r="S168" s="24"/>
      <c r="T168" s="25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2"/>
    </row>
    <row r="169" spans="2:37" x14ac:dyDescent="0.25">
      <c r="B169" s="16" t="s">
        <v>22</v>
      </c>
      <c r="C169" s="34"/>
      <c r="D169" s="6"/>
      <c r="E169" s="6"/>
      <c r="F169" s="6"/>
      <c r="G169" s="6"/>
      <c r="H169" s="6"/>
      <c r="I169" s="24">
        <v>1410</v>
      </c>
      <c r="J169" s="25">
        <f>I169*100/I148</f>
        <v>47.031354236157441</v>
      </c>
      <c r="K169" s="5"/>
      <c r="L169" s="7"/>
      <c r="M169" s="24"/>
      <c r="N169" s="25"/>
      <c r="O169" s="24"/>
      <c r="P169" s="25"/>
      <c r="Q169" s="24"/>
      <c r="R169" s="25"/>
      <c r="S169" s="24"/>
      <c r="T169" s="25"/>
      <c r="U169" s="24"/>
      <c r="V169" s="25"/>
      <c r="W169" s="24"/>
      <c r="X169" s="25"/>
      <c r="Y169" s="24"/>
      <c r="Z169" s="25"/>
      <c r="AA169" s="24"/>
      <c r="AB169" s="25"/>
      <c r="AC169" s="24"/>
      <c r="AD169" s="25"/>
      <c r="AE169" s="24"/>
      <c r="AF169" s="25"/>
      <c r="AG169" s="24"/>
      <c r="AH169" s="25"/>
      <c r="AI169" s="24"/>
      <c r="AJ169" s="25"/>
      <c r="AK169" s="22"/>
    </row>
    <row r="170" spans="2:37" x14ac:dyDescent="0.25">
      <c r="B170" s="16" t="s">
        <v>23</v>
      </c>
      <c r="C170" s="34"/>
      <c r="D170" s="6"/>
      <c r="E170" s="6"/>
      <c r="F170" s="6"/>
      <c r="G170" s="6"/>
      <c r="H170" s="6"/>
      <c r="I170" s="24">
        <v>610</v>
      </c>
      <c r="J170" s="25">
        <f>I170*100/I148</f>
        <v>20.346897931954636</v>
      </c>
      <c r="K170" s="5"/>
      <c r="L170" s="7"/>
      <c r="M170" s="24"/>
      <c r="N170" s="25"/>
      <c r="O170" s="24"/>
      <c r="P170" s="25"/>
      <c r="Q170" s="24"/>
      <c r="R170" s="25"/>
      <c r="S170" s="24"/>
      <c r="T170" s="25"/>
      <c r="U170" s="24"/>
      <c r="V170" s="25"/>
      <c r="W170" s="24"/>
      <c r="X170" s="25"/>
      <c r="Y170" s="24"/>
      <c r="Z170" s="25"/>
      <c r="AA170" s="24"/>
      <c r="AB170" s="25"/>
      <c r="AC170" s="24"/>
      <c r="AD170" s="25"/>
      <c r="AE170" s="24"/>
      <c r="AF170" s="25"/>
      <c r="AG170" s="24"/>
      <c r="AH170" s="25"/>
      <c r="AI170" s="24"/>
      <c r="AJ170" s="25"/>
      <c r="AK170" s="22"/>
    </row>
    <row r="171" spans="2:37" x14ac:dyDescent="0.25">
      <c r="B171" s="16" t="s">
        <v>24</v>
      </c>
      <c r="C171" s="34"/>
      <c r="D171" s="6"/>
      <c r="E171" s="6"/>
      <c r="F171" s="6"/>
      <c r="G171" s="6"/>
      <c r="H171" s="6"/>
      <c r="I171" s="24">
        <v>369</v>
      </c>
      <c r="J171" s="25">
        <f>I171*100/I148</f>
        <v>12.308205470313542</v>
      </c>
      <c r="K171" s="5"/>
      <c r="L171" s="7"/>
      <c r="M171" s="24"/>
      <c r="N171" s="25"/>
      <c r="O171" s="24"/>
      <c r="P171" s="25"/>
      <c r="Q171" s="24"/>
      <c r="R171" s="25"/>
      <c r="S171" s="24"/>
      <c r="T171" s="25"/>
      <c r="U171" s="24"/>
      <c r="V171" s="25"/>
      <c r="W171" s="24"/>
      <c r="X171" s="25"/>
      <c r="Y171" s="24"/>
      <c r="Z171" s="25"/>
      <c r="AA171" s="24"/>
      <c r="AB171" s="25"/>
      <c r="AC171" s="24"/>
      <c r="AD171" s="25"/>
      <c r="AE171" s="24"/>
      <c r="AF171" s="25"/>
      <c r="AG171" s="24"/>
      <c r="AH171" s="25"/>
      <c r="AI171" s="24"/>
      <c r="AJ171" s="25"/>
      <c r="AK171" s="22"/>
    </row>
    <row r="172" spans="2:37" x14ac:dyDescent="0.25">
      <c r="B172" s="16" t="s">
        <v>25</v>
      </c>
      <c r="C172" s="34"/>
      <c r="D172" s="6"/>
      <c r="E172" s="6"/>
      <c r="F172" s="6"/>
      <c r="G172" s="6"/>
      <c r="H172" s="6"/>
      <c r="I172" s="24">
        <v>329</v>
      </c>
      <c r="J172" s="25">
        <f>I172*100/I148</f>
        <v>10.973982655103402</v>
      </c>
      <c r="K172" s="5"/>
      <c r="L172" s="7"/>
      <c r="M172" s="24"/>
      <c r="N172" s="25"/>
      <c r="O172" s="24"/>
      <c r="P172" s="25"/>
      <c r="Q172" s="24"/>
      <c r="R172" s="25"/>
      <c r="S172" s="24"/>
      <c r="T172" s="25"/>
      <c r="U172" s="24"/>
      <c r="V172" s="25"/>
      <c r="W172" s="24"/>
      <c r="X172" s="25"/>
      <c r="Y172" s="24"/>
      <c r="Z172" s="25"/>
      <c r="AA172" s="24"/>
      <c r="AB172" s="25"/>
      <c r="AC172" s="24"/>
      <c r="AD172" s="25"/>
      <c r="AE172" s="24"/>
      <c r="AF172" s="25"/>
      <c r="AG172" s="24"/>
      <c r="AH172" s="25"/>
      <c r="AI172" s="24"/>
      <c r="AJ172" s="25"/>
      <c r="AK172" s="22"/>
    </row>
    <row r="173" spans="2:37" x14ac:dyDescent="0.25">
      <c r="B173" s="16" t="s">
        <v>26</v>
      </c>
      <c r="C173" s="34"/>
      <c r="D173" s="6"/>
      <c r="E173" s="6"/>
      <c r="F173" s="6"/>
      <c r="G173" s="6"/>
      <c r="H173" s="6"/>
      <c r="I173" s="24">
        <v>63</v>
      </c>
      <c r="J173" s="25">
        <f>I173*100/I148</f>
        <v>2.1014009339559707</v>
      </c>
      <c r="K173" s="5"/>
      <c r="L173" s="7"/>
      <c r="M173" s="24"/>
      <c r="N173" s="25"/>
      <c r="O173" s="24"/>
      <c r="P173" s="25"/>
      <c r="Q173" s="24"/>
      <c r="R173" s="25"/>
      <c r="S173" s="24"/>
      <c r="T173" s="25"/>
      <c r="U173" s="24"/>
      <c r="V173" s="25"/>
      <c r="W173" s="24"/>
      <c r="X173" s="25"/>
      <c r="Y173" s="24"/>
      <c r="Z173" s="25"/>
      <c r="AA173" s="24"/>
      <c r="AB173" s="25"/>
      <c r="AC173" s="24"/>
      <c r="AD173" s="25"/>
      <c r="AE173" s="24"/>
      <c r="AF173" s="25"/>
      <c r="AG173" s="24"/>
      <c r="AH173" s="25"/>
      <c r="AI173" s="24"/>
      <c r="AJ173" s="25"/>
      <c r="AK173" s="22"/>
    </row>
    <row r="174" spans="2:37" x14ac:dyDescent="0.25">
      <c r="B174" s="13" t="s">
        <v>27</v>
      </c>
      <c r="C174" s="34"/>
      <c r="D174" s="6"/>
      <c r="E174" s="6"/>
      <c r="F174" s="6"/>
      <c r="G174" s="6"/>
      <c r="H174" s="6"/>
      <c r="I174" s="24">
        <v>80</v>
      </c>
      <c r="J174" s="25">
        <f>I174*100/I148</f>
        <v>2.6684456304202802</v>
      </c>
      <c r="K174" s="5"/>
      <c r="L174" s="7"/>
      <c r="M174" s="24"/>
      <c r="N174" s="25"/>
      <c r="O174" s="24"/>
      <c r="P174" s="25"/>
      <c r="Q174" s="24"/>
      <c r="R174" s="25"/>
      <c r="S174" s="24"/>
      <c r="T174" s="25"/>
      <c r="U174" s="24"/>
      <c r="V174" s="25"/>
      <c r="W174" s="24"/>
      <c r="X174" s="25"/>
      <c r="Y174" s="24"/>
      <c r="Z174" s="25"/>
      <c r="AA174" s="24"/>
      <c r="AB174" s="25"/>
      <c r="AC174" s="24"/>
      <c r="AD174" s="25"/>
      <c r="AE174" s="24"/>
      <c r="AF174" s="25"/>
      <c r="AG174" s="24"/>
      <c r="AH174" s="25"/>
      <c r="AI174" s="24"/>
      <c r="AJ174" s="25"/>
      <c r="AK174" s="22"/>
    </row>
    <row r="175" spans="2:37" x14ac:dyDescent="0.25">
      <c r="B175" s="16" t="s">
        <v>28</v>
      </c>
      <c r="C175" s="34"/>
      <c r="D175" s="6"/>
      <c r="E175" s="6"/>
      <c r="F175" s="6"/>
      <c r="G175" s="6"/>
      <c r="H175" s="6"/>
      <c r="I175" s="24">
        <v>23</v>
      </c>
      <c r="J175" s="25">
        <f>I175*100/I148</f>
        <v>0.76717811874583053</v>
      </c>
      <c r="K175" s="5"/>
      <c r="L175" s="7"/>
      <c r="M175" s="24"/>
      <c r="N175" s="25"/>
      <c r="O175" s="24"/>
      <c r="P175" s="25"/>
      <c r="Q175" s="24"/>
      <c r="R175" s="25"/>
      <c r="S175" s="24"/>
      <c r="T175" s="25"/>
      <c r="U175" s="24"/>
      <c r="V175" s="25"/>
      <c r="W175" s="24"/>
      <c r="X175" s="25"/>
      <c r="Y175" s="24"/>
      <c r="Z175" s="25"/>
      <c r="AA175" s="24"/>
      <c r="AB175" s="25"/>
      <c r="AC175" s="24"/>
      <c r="AD175" s="25"/>
      <c r="AE175" s="24"/>
      <c r="AF175" s="25"/>
      <c r="AG175" s="24"/>
      <c r="AH175" s="25"/>
      <c r="AI175" s="24"/>
      <c r="AJ175" s="25"/>
      <c r="AK175" s="22"/>
    </row>
    <row r="176" spans="2:37" x14ac:dyDescent="0.25">
      <c r="B176" s="16" t="s">
        <v>29</v>
      </c>
      <c r="C176" s="34"/>
      <c r="D176" s="6"/>
      <c r="E176" s="6"/>
      <c r="F176" s="6"/>
      <c r="G176" s="6"/>
      <c r="H176" s="6"/>
      <c r="I176" s="24">
        <v>21</v>
      </c>
      <c r="J176" s="25">
        <f>I176*100/I148</f>
        <v>0.70046697798532354</v>
      </c>
      <c r="K176" s="5"/>
      <c r="L176" s="7"/>
      <c r="M176" s="24"/>
      <c r="N176" s="25"/>
      <c r="O176" s="24"/>
      <c r="P176" s="25"/>
      <c r="Q176" s="24"/>
      <c r="R176" s="25"/>
      <c r="S176" s="24"/>
      <c r="T176" s="25"/>
      <c r="U176" s="24"/>
      <c r="V176" s="25"/>
      <c r="W176" s="24"/>
      <c r="X176" s="25"/>
      <c r="Y176" s="24"/>
      <c r="Z176" s="25"/>
      <c r="AA176" s="24"/>
      <c r="AB176" s="25"/>
      <c r="AC176" s="24"/>
      <c r="AD176" s="25"/>
      <c r="AE176" s="24"/>
      <c r="AF176" s="25"/>
      <c r="AG176" s="24"/>
      <c r="AH176" s="25"/>
      <c r="AI176" s="24"/>
      <c r="AJ176" s="25"/>
      <c r="AK176" s="22"/>
    </row>
    <row r="177" spans="2:37" x14ac:dyDescent="0.25">
      <c r="B177" s="16" t="s">
        <v>30</v>
      </c>
      <c r="C177" s="34"/>
      <c r="D177" s="6"/>
      <c r="E177" s="6"/>
      <c r="F177" s="6"/>
      <c r="G177" s="6"/>
      <c r="H177" s="6"/>
      <c r="I177" s="24">
        <v>14</v>
      </c>
      <c r="J177" s="25">
        <f>I177*100/I148</f>
        <v>0.46697798532354901</v>
      </c>
      <c r="K177" s="5"/>
      <c r="L177" s="7"/>
      <c r="M177" s="24"/>
      <c r="N177" s="25"/>
      <c r="O177" s="24"/>
      <c r="P177" s="25"/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2"/>
    </row>
    <row r="178" spans="2:37" x14ac:dyDescent="0.25">
      <c r="B178" s="13" t="s">
        <v>31</v>
      </c>
      <c r="C178" s="34"/>
      <c r="D178" s="6"/>
      <c r="E178" s="6"/>
      <c r="F178" s="6"/>
      <c r="G178" s="6"/>
      <c r="H178" s="6"/>
      <c r="I178" s="24">
        <v>11</v>
      </c>
      <c r="J178" s="25">
        <f>I178*100/I148</f>
        <v>0.36691127418278852</v>
      </c>
      <c r="K178" s="5"/>
      <c r="L178" s="7"/>
      <c r="M178" s="24"/>
      <c r="N178" s="25"/>
      <c r="O178" s="24"/>
      <c r="P178" s="25"/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2"/>
    </row>
    <row r="179" spans="2:37" x14ac:dyDescent="0.25">
      <c r="B179" s="16" t="s">
        <v>22</v>
      </c>
      <c r="C179" s="34"/>
      <c r="D179" s="6"/>
      <c r="E179" s="6"/>
      <c r="F179" s="6"/>
      <c r="G179" s="6"/>
      <c r="H179" s="6"/>
      <c r="I179" s="6"/>
      <c r="J179" s="6"/>
      <c r="K179" s="24">
        <v>2038</v>
      </c>
      <c r="L179" s="25">
        <f>K179*100/K148</f>
        <v>71.308607417774667</v>
      </c>
      <c r="M179" s="24"/>
      <c r="N179" s="25"/>
      <c r="O179" s="24"/>
      <c r="P179" s="25"/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2"/>
    </row>
    <row r="180" spans="2:37" x14ac:dyDescent="0.25">
      <c r="B180" s="16" t="s">
        <v>35</v>
      </c>
      <c r="C180" s="34"/>
      <c r="D180" s="6"/>
      <c r="E180" s="6"/>
      <c r="F180" s="6"/>
      <c r="G180" s="6"/>
      <c r="H180" s="6"/>
      <c r="I180" s="6"/>
      <c r="J180" s="6"/>
      <c r="K180" s="24">
        <v>308</v>
      </c>
      <c r="L180" s="25">
        <f>K180*100/K148</f>
        <v>10.776766969909028</v>
      </c>
      <c r="M180" s="24"/>
      <c r="N180" s="25"/>
      <c r="O180" s="24"/>
      <c r="P180" s="25"/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2"/>
    </row>
    <row r="181" spans="2:37" x14ac:dyDescent="0.25">
      <c r="B181" s="16" t="s">
        <v>32</v>
      </c>
      <c r="C181" s="34"/>
      <c r="D181" s="6"/>
      <c r="E181" s="6"/>
      <c r="F181" s="6"/>
      <c r="G181" s="6"/>
      <c r="H181" s="6"/>
      <c r="I181" s="6"/>
      <c r="J181" s="6"/>
      <c r="K181" s="24">
        <v>195</v>
      </c>
      <c r="L181" s="25">
        <f>K181*100/K148</f>
        <v>6.82295311406578</v>
      </c>
      <c r="M181" s="24"/>
      <c r="N181" s="25"/>
      <c r="O181" s="24"/>
      <c r="P181" s="25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2"/>
    </row>
    <row r="182" spans="2:37" x14ac:dyDescent="0.25">
      <c r="B182" s="16" t="s">
        <v>25</v>
      </c>
      <c r="C182" s="34"/>
      <c r="D182" s="6"/>
      <c r="E182" s="6"/>
      <c r="F182" s="6"/>
      <c r="G182" s="6"/>
      <c r="H182" s="6"/>
      <c r="I182" s="6"/>
      <c r="J182" s="6"/>
      <c r="K182" s="24">
        <v>128</v>
      </c>
      <c r="L182" s="25">
        <f>K182*100/K148</f>
        <v>4.4786564030790759</v>
      </c>
      <c r="M182" s="24"/>
      <c r="N182" s="25"/>
      <c r="O182" s="24"/>
      <c r="P182" s="25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2"/>
    </row>
    <row r="183" spans="2:37" x14ac:dyDescent="0.25">
      <c r="B183" s="16" t="s">
        <v>33</v>
      </c>
      <c r="C183" s="34"/>
      <c r="D183" s="6"/>
      <c r="E183" s="6"/>
      <c r="F183" s="6"/>
      <c r="G183" s="6"/>
      <c r="H183" s="6"/>
      <c r="I183" s="6"/>
      <c r="J183" s="6"/>
      <c r="K183" s="24">
        <v>35</v>
      </c>
      <c r="L183" s="25">
        <f>K183*100/K148</f>
        <v>1.2246326102169349</v>
      </c>
      <c r="M183" s="24"/>
      <c r="N183" s="25"/>
      <c r="O183" s="24"/>
      <c r="P183" s="25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2"/>
    </row>
    <row r="184" spans="2:37" x14ac:dyDescent="0.25">
      <c r="B184" s="16" t="s">
        <v>34</v>
      </c>
      <c r="C184" s="34"/>
      <c r="D184" s="6"/>
      <c r="E184" s="6"/>
      <c r="F184" s="6"/>
      <c r="G184" s="6"/>
      <c r="H184" s="6"/>
      <c r="I184" s="6"/>
      <c r="J184" s="6"/>
      <c r="K184" s="24">
        <v>51</v>
      </c>
      <c r="L184" s="25">
        <f>K184*100/K148</f>
        <v>1.7844646606018195</v>
      </c>
      <c r="M184" s="24"/>
      <c r="N184" s="25"/>
      <c r="O184" s="24"/>
      <c r="P184" s="25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2"/>
    </row>
    <row r="185" spans="2:37" x14ac:dyDescent="0.25">
      <c r="B185" s="13" t="s">
        <v>28</v>
      </c>
      <c r="C185" s="34"/>
      <c r="D185" s="6"/>
      <c r="E185" s="6"/>
      <c r="F185" s="6"/>
      <c r="G185" s="6"/>
      <c r="H185" s="6"/>
      <c r="I185" s="6"/>
      <c r="J185" s="6"/>
      <c r="K185" s="24">
        <v>62</v>
      </c>
      <c r="L185" s="25">
        <f>K185*100/K148</f>
        <v>2.1693491952414274</v>
      </c>
      <c r="M185" s="24"/>
      <c r="N185" s="25"/>
      <c r="O185" s="24"/>
      <c r="P185" s="25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2"/>
    </row>
    <row r="186" spans="2:37" s="12" customFormat="1" ht="5.0999999999999996" customHeight="1" x14ac:dyDescent="0.2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8"/>
    </row>
    <row r="187" spans="2:37" s="12" customFormat="1" ht="14.25" x14ac:dyDescent="0.2">
      <c r="B187" s="13" t="s">
        <v>40</v>
      </c>
      <c r="C187" s="11"/>
      <c r="D187" s="14"/>
      <c r="E187" s="11"/>
      <c r="F187" s="14"/>
      <c r="G187" s="11"/>
      <c r="H187" s="14"/>
      <c r="I187" s="11"/>
      <c r="J187" s="14"/>
      <c r="K187" s="11"/>
      <c r="L187" s="14"/>
      <c r="M187" s="27"/>
      <c r="N187" s="29"/>
      <c r="O187" s="27"/>
      <c r="P187" s="29"/>
      <c r="Q187" s="27"/>
      <c r="R187" s="29"/>
      <c r="S187" s="27"/>
      <c r="T187" s="29"/>
      <c r="U187" s="27"/>
      <c r="V187" s="29"/>
      <c r="W187" s="27"/>
      <c r="X187" s="29"/>
      <c r="Y187" s="27"/>
      <c r="Z187" s="29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</row>
    <row r="188" spans="2:37" s="11" customFormat="1" ht="14.25" customHeight="1" x14ac:dyDescent="0.2">
      <c r="B188" s="11" t="s">
        <v>42</v>
      </c>
      <c r="C188" s="15"/>
      <c r="D188" s="15"/>
    </row>
    <row r="190" spans="2:37" ht="30.75" customHeight="1" x14ac:dyDescent="0.25">
      <c r="B190" s="58" t="s">
        <v>70</v>
      </c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2"/>
    </row>
    <row r="191" spans="2:37" x14ac:dyDescent="0.25">
      <c r="B191" s="43" t="s">
        <v>0</v>
      </c>
      <c r="C191" s="60">
        <v>2001</v>
      </c>
      <c r="D191" s="61"/>
      <c r="E191" s="62">
        <v>2006</v>
      </c>
      <c r="F191" s="63"/>
      <c r="G191" s="62">
        <v>2011</v>
      </c>
      <c r="H191" s="63"/>
      <c r="I191" s="62">
        <v>2016</v>
      </c>
      <c r="J191" s="63"/>
      <c r="K191" s="62">
        <v>2021</v>
      </c>
      <c r="L191" s="64"/>
      <c r="M191" s="23"/>
      <c r="N191" s="23"/>
      <c r="O191" s="23"/>
      <c r="P191" s="23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22"/>
    </row>
    <row r="192" spans="2:37" x14ac:dyDescent="0.25">
      <c r="B192" s="55" t="s">
        <v>1</v>
      </c>
      <c r="C192" s="53">
        <v>44940</v>
      </c>
      <c r="D192" s="57"/>
      <c r="E192" s="53">
        <v>44948</v>
      </c>
      <c r="F192" s="57"/>
      <c r="G192" s="53">
        <v>44949</v>
      </c>
      <c r="H192" s="57"/>
      <c r="I192" s="53">
        <v>44950</v>
      </c>
      <c r="J192" s="57"/>
      <c r="K192" s="53">
        <v>44950</v>
      </c>
      <c r="L192" s="54"/>
      <c r="M192" s="45"/>
      <c r="N192" s="23"/>
      <c r="O192" s="45"/>
      <c r="P192" s="23"/>
      <c r="Q192" s="51"/>
      <c r="R192" s="52"/>
      <c r="S192" s="51"/>
      <c r="T192" s="52"/>
      <c r="U192" s="51"/>
      <c r="V192" s="52"/>
      <c r="W192" s="51"/>
      <c r="X192" s="52"/>
      <c r="Y192" s="51"/>
      <c r="Z192" s="52"/>
      <c r="AA192" s="51"/>
      <c r="AB192" s="52"/>
      <c r="AC192" s="51"/>
      <c r="AD192" s="52"/>
      <c r="AE192" s="51"/>
      <c r="AF192" s="52"/>
      <c r="AG192" s="51"/>
      <c r="AH192" s="52"/>
      <c r="AI192" s="51"/>
      <c r="AJ192" s="52"/>
      <c r="AK192" s="22"/>
    </row>
    <row r="193" spans="2:37" x14ac:dyDescent="0.25">
      <c r="B193" s="56"/>
      <c r="C193" s="36" t="s">
        <v>2</v>
      </c>
      <c r="D193" s="38" t="s">
        <v>3</v>
      </c>
      <c r="E193" s="38" t="s">
        <v>2</v>
      </c>
      <c r="F193" s="38" t="s">
        <v>3</v>
      </c>
      <c r="G193" s="38"/>
      <c r="H193" s="38" t="s">
        <v>3</v>
      </c>
      <c r="I193" s="38" t="s">
        <v>2</v>
      </c>
      <c r="J193" s="38" t="s">
        <v>3</v>
      </c>
      <c r="K193" s="38"/>
      <c r="L193" s="37" t="s">
        <v>3</v>
      </c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2"/>
    </row>
    <row r="194" spans="2:37" x14ac:dyDescent="0.25">
      <c r="B194" s="42" t="s">
        <v>4</v>
      </c>
      <c r="C194" s="2">
        <v>916</v>
      </c>
      <c r="D194" s="3">
        <v>100</v>
      </c>
      <c r="E194" s="2">
        <v>895</v>
      </c>
      <c r="F194" s="3">
        <v>100</v>
      </c>
      <c r="G194" s="2">
        <v>909</v>
      </c>
      <c r="H194" s="3">
        <v>100</v>
      </c>
      <c r="I194" s="2">
        <v>865</v>
      </c>
      <c r="J194" s="3">
        <v>100</v>
      </c>
      <c r="K194" s="2">
        <v>857</v>
      </c>
      <c r="L194" s="8">
        <v>100</v>
      </c>
      <c r="M194" s="24"/>
      <c r="N194" s="25"/>
      <c r="O194" s="24"/>
      <c r="P194" s="25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2"/>
    </row>
    <row r="195" spans="2:37" x14ac:dyDescent="0.25">
      <c r="B195" s="13" t="s">
        <v>5</v>
      </c>
      <c r="C195" s="2">
        <v>427</v>
      </c>
      <c r="D195" s="3">
        <f>C195*100/C194</f>
        <v>46.615720524017469</v>
      </c>
      <c r="E195" s="2">
        <v>538</v>
      </c>
      <c r="F195" s="3">
        <f>E195*100/E194</f>
        <v>60.11173184357542</v>
      </c>
      <c r="G195" s="2">
        <v>472</v>
      </c>
      <c r="H195" s="3">
        <f>G195*100/G194</f>
        <v>51.925192519251922</v>
      </c>
      <c r="I195" s="2">
        <v>438</v>
      </c>
      <c r="J195" s="3">
        <f>I195*100/I194</f>
        <v>50.635838150289018</v>
      </c>
      <c r="K195" s="2">
        <v>407</v>
      </c>
      <c r="L195" s="8">
        <f>K195*100/K194</f>
        <v>47.491248541423573</v>
      </c>
      <c r="M195" s="24"/>
      <c r="N195" s="25"/>
      <c r="O195" s="24"/>
      <c r="P195" s="25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2"/>
    </row>
    <row r="196" spans="2:37" x14ac:dyDescent="0.25">
      <c r="B196" s="13" t="s">
        <v>6</v>
      </c>
      <c r="C196" s="4">
        <v>2</v>
      </c>
      <c r="D196" s="3">
        <f>C196*100/C195</f>
        <v>0.46838407494145201</v>
      </c>
      <c r="E196" s="4">
        <v>2</v>
      </c>
      <c r="F196" s="3">
        <f>E196*100/E195</f>
        <v>0.37174721189591076</v>
      </c>
      <c r="G196" s="2">
        <v>2</v>
      </c>
      <c r="H196" s="3">
        <f>G196*100/G195</f>
        <v>0.42372881355932202</v>
      </c>
      <c r="I196" s="2">
        <v>2</v>
      </c>
      <c r="J196" s="3">
        <f>I196*100/I195</f>
        <v>0.45662100456621002</v>
      </c>
      <c r="K196" s="4">
        <v>0</v>
      </c>
      <c r="L196" s="8">
        <f>K196*100/K195</f>
        <v>0</v>
      </c>
      <c r="M196" s="24"/>
      <c r="N196" s="25"/>
      <c r="O196" s="24"/>
      <c r="P196" s="25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2"/>
    </row>
    <row r="197" spans="2:37" x14ac:dyDescent="0.25">
      <c r="B197" s="13" t="s">
        <v>7</v>
      </c>
      <c r="C197" s="2">
        <v>4</v>
      </c>
      <c r="D197" s="3">
        <f>C197*100/C195</f>
        <v>0.93676814988290402</v>
      </c>
      <c r="E197" s="2">
        <v>9</v>
      </c>
      <c r="F197" s="3">
        <f>E197*100/E195</f>
        <v>1.6728624535315986</v>
      </c>
      <c r="G197" s="2">
        <v>25</v>
      </c>
      <c r="H197" s="3">
        <f>G197*100/G195</f>
        <v>5.2966101694915251</v>
      </c>
      <c r="I197" s="2">
        <v>6</v>
      </c>
      <c r="J197" s="3">
        <f>I197*100/I195</f>
        <v>1.3698630136986301</v>
      </c>
      <c r="K197" s="2">
        <v>6</v>
      </c>
      <c r="L197" s="8">
        <f>K197*100/K195</f>
        <v>1.4742014742014742</v>
      </c>
      <c r="M197" s="24"/>
      <c r="N197" s="25"/>
      <c r="O197" s="24"/>
      <c r="P197" s="25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2"/>
    </row>
    <row r="198" spans="2:37" ht="18" customHeight="1" x14ac:dyDescent="0.25">
      <c r="B198" s="36" t="s">
        <v>36</v>
      </c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24"/>
      <c r="N198" s="25"/>
      <c r="O198" s="24"/>
      <c r="P198" s="25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2"/>
    </row>
    <row r="199" spans="2:37" x14ac:dyDescent="0.25">
      <c r="B199" s="16" t="s">
        <v>8</v>
      </c>
      <c r="C199" s="20">
        <v>216</v>
      </c>
      <c r="D199" s="19">
        <f>C199*100/C195</f>
        <v>50.585480093676814</v>
      </c>
      <c r="E199" s="5"/>
      <c r="F199" s="6"/>
      <c r="G199" s="6"/>
      <c r="H199" s="6"/>
      <c r="I199" s="6"/>
      <c r="J199" s="6"/>
      <c r="K199" s="6"/>
      <c r="L199" s="6"/>
      <c r="M199" s="24"/>
      <c r="N199" s="25"/>
      <c r="O199" s="24"/>
      <c r="P199" s="25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2"/>
    </row>
    <row r="200" spans="2:37" x14ac:dyDescent="0.25">
      <c r="B200" s="16" t="s">
        <v>9</v>
      </c>
      <c r="C200" s="20">
        <v>176</v>
      </c>
      <c r="D200" s="3">
        <f>C200*100/C195</f>
        <v>41.217798594847778</v>
      </c>
      <c r="E200" s="5"/>
      <c r="F200" s="6"/>
      <c r="G200" s="5"/>
      <c r="H200" s="6"/>
      <c r="I200" s="5"/>
      <c r="J200" s="6"/>
      <c r="K200" s="5"/>
      <c r="L200" s="7"/>
      <c r="M200" s="24"/>
      <c r="N200" s="25"/>
      <c r="O200" s="24"/>
      <c r="P200" s="25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6"/>
      <c r="AH200" s="25"/>
      <c r="AI200" s="24"/>
      <c r="AJ200" s="25"/>
      <c r="AK200" s="22"/>
    </row>
    <row r="201" spans="2:37" x14ac:dyDescent="0.25">
      <c r="B201" s="16" t="s">
        <v>10</v>
      </c>
      <c r="C201" s="20">
        <v>18</v>
      </c>
      <c r="D201" s="3">
        <f>C201*100/C195</f>
        <v>4.2154566744730682</v>
      </c>
      <c r="E201" s="5"/>
      <c r="F201" s="6"/>
      <c r="G201" s="5"/>
      <c r="H201" s="6"/>
      <c r="I201" s="5"/>
      <c r="J201" s="6"/>
      <c r="K201" s="5"/>
      <c r="L201" s="7"/>
      <c r="M201" s="24"/>
      <c r="N201" s="25"/>
      <c r="O201" s="24"/>
      <c r="P201" s="25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2"/>
    </row>
    <row r="202" spans="2:37" x14ac:dyDescent="0.25">
      <c r="B202" s="16" t="s">
        <v>11</v>
      </c>
      <c r="C202" s="20">
        <v>9</v>
      </c>
      <c r="D202" s="3">
        <f>C202*100/C195</f>
        <v>2.1077283372365341</v>
      </c>
      <c r="E202" s="5"/>
      <c r="F202" s="6"/>
      <c r="G202" s="5"/>
      <c r="H202" s="6"/>
      <c r="I202" s="5"/>
      <c r="J202" s="6"/>
      <c r="K202" s="5"/>
      <c r="L202" s="7"/>
      <c r="M202" s="24"/>
      <c r="N202" s="25"/>
      <c r="O202" s="24"/>
      <c r="P202" s="25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2"/>
    </row>
    <row r="203" spans="2:37" x14ac:dyDescent="0.25">
      <c r="B203" s="16" t="s">
        <v>12</v>
      </c>
      <c r="C203" s="30">
        <v>2</v>
      </c>
      <c r="D203" s="31">
        <f>C203*100/C195</f>
        <v>0.46838407494145201</v>
      </c>
      <c r="E203" s="5"/>
      <c r="F203" s="6"/>
      <c r="G203" s="5"/>
      <c r="H203" s="6"/>
      <c r="I203" s="5"/>
      <c r="J203" s="6"/>
      <c r="K203" s="5"/>
      <c r="L203" s="7"/>
      <c r="M203" s="24"/>
      <c r="N203" s="25"/>
      <c r="O203" s="24"/>
      <c r="P203" s="25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2"/>
    </row>
    <row r="204" spans="2:37" x14ac:dyDescent="0.25">
      <c r="B204" s="13" t="s">
        <v>13</v>
      </c>
      <c r="C204" s="35"/>
      <c r="D204" s="32"/>
      <c r="E204" s="20">
        <v>346</v>
      </c>
      <c r="F204" s="19">
        <f>E204*100/E195</f>
        <v>64.312267657992564</v>
      </c>
      <c r="G204" s="5"/>
      <c r="H204" s="6"/>
      <c r="I204" s="5"/>
      <c r="J204" s="6"/>
      <c r="K204" s="5"/>
      <c r="L204" s="7"/>
      <c r="M204" s="24"/>
      <c r="N204" s="25"/>
      <c r="O204" s="24"/>
      <c r="P204" s="25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2"/>
    </row>
    <row r="205" spans="2:37" x14ac:dyDescent="0.25">
      <c r="B205" s="13" t="s">
        <v>14</v>
      </c>
      <c r="C205" s="5"/>
      <c r="D205" s="33"/>
      <c r="E205" s="20">
        <v>70</v>
      </c>
      <c r="F205" s="19">
        <f>E205*100/E195</f>
        <v>13.011152416356877</v>
      </c>
      <c r="G205" s="5"/>
      <c r="H205" s="6"/>
      <c r="I205" s="5"/>
      <c r="J205" s="6"/>
      <c r="K205" s="5"/>
      <c r="L205" s="7"/>
      <c r="M205" s="24"/>
      <c r="N205" s="25"/>
      <c r="O205" s="24"/>
      <c r="P205" s="25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2"/>
    </row>
    <row r="206" spans="2:37" x14ac:dyDescent="0.25">
      <c r="B206" s="13" t="s">
        <v>15</v>
      </c>
      <c r="C206" s="5"/>
      <c r="D206" s="6"/>
      <c r="E206" s="20">
        <v>40</v>
      </c>
      <c r="F206" s="19">
        <f>E206*100/E195</f>
        <v>7.4349442379182156</v>
      </c>
      <c r="G206" s="5"/>
      <c r="H206" s="6"/>
      <c r="I206" s="5"/>
      <c r="J206" s="6"/>
      <c r="K206" s="5"/>
      <c r="L206" s="7"/>
      <c r="M206" s="24"/>
      <c r="N206" s="25"/>
      <c r="O206" s="24"/>
      <c r="P206" s="25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2"/>
    </row>
    <row r="207" spans="2:37" x14ac:dyDescent="0.25">
      <c r="B207" s="16" t="s">
        <v>16</v>
      </c>
      <c r="C207" s="34"/>
      <c r="D207" s="33"/>
      <c r="E207" s="20">
        <v>43</v>
      </c>
      <c r="F207" s="19">
        <f>E207*100/E195</f>
        <v>7.992565055762082</v>
      </c>
      <c r="G207" s="5"/>
      <c r="H207" s="6"/>
      <c r="I207" s="5"/>
      <c r="J207" s="6"/>
      <c r="K207" s="5"/>
      <c r="L207" s="7"/>
      <c r="M207" s="24"/>
      <c r="N207" s="25"/>
      <c r="O207" s="24"/>
      <c r="P207" s="25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2"/>
    </row>
    <row r="208" spans="2:37" x14ac:dyDescent="0.25">
      <c r="B208" s="16" t="s">
        <v>17</v>
      </c>
      <c r="C208" s="5"/>
      <c r="D208" s="6"/>
      <c r="E208" s="20">
        <v>22</v>
      </c>
      <c r="F208" s="19">
        <f>E208*100/E195</f>
        <v>4.0892193308550189</v>
      </c>
      <c r="G208" s="5"/>
      <c r="H208" s="6"/>
      <c r="I208" s="5"/>
      <c r="J208" s="6"/>
      <c r="K208" s="5"/>
      <c r="L208" s="7"/>
      <c r="M208" s="24"/>
      <c r="N208" s="25"/>
      <c r="O208" s="24"/>
      <c r="P208" s="25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2"/>
    </row>
    <row r="209" spans="2:37" x14ac:dyDescent="0.25">
      <c r="B209" s="16" t="s">
        <v>11</v>
      </c>
      <c r="C209" s="34"/>
      <c r="D209" s="6"/>
      <c r="E209" s="20">
        <v>6</v>
      </c>
      <c r="F209" s="19">
        <f>E209*100/E195</f>
        <v>1.1152416356877324</v>
      </c>
      <c r="G209" s="5"/>
      <c r="H209" s="6"/>
      <c r="I209" s="5"/>
      <c r="J209" s="6"/>
      <c r="K209" s="5"/>
      <c r="L209" s="7"/>
      <c r="M209" s="24"/>
      <c r="N209" s="25"/>
      <c r="O209" s="24"/>
      <c r="P209" s="25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2"/>
    </row>
    <row r="210" spans="2:37" x14ac:dyDescent="0.25">
      <c r="B210" s="16" t="s">
        <v>18</v>
      </c>
      <c r="C210" s="5"/>
      <c r="D210" s="6"/>
      <c r="E210" s="6" t="s">
        <v>37</v>
      </c>
      <c r="F210" s="6"/>
      <c r="G210" s="24">
        <v>184</v>
      </c>
      <c r="H210" s="25">
        <f>G210*100/G195</f>
        <v>38.983050847457626</v>
      </c>
      <c r="I210" s="5"/>
      <c r="J210" s="6"/>
      <c r="K210" s="5"/>
      <c r="L210" s="7"/>
      <c r="M210" s="24"/>
      <c r="N210" s="25"/>
      <c r="O210" s="24"/>
      <c r="P210" s="25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2"/>
    </row>
    <row r="211" spans="2:37" x14ac:dyDescent="0.25">
      <c r="B211" s="16" t="s">
        <v>13</v>
      </c>
      <c r="C211" s="34"/>
      <c r="D211" s="6"/>
      <c r="E211" s="6"/>
      <c r="F211" s="6"/>
      <c r="G211" s="24">
        <v>211</v>
      </c>
      <c r="H211" s="25">
        <f>G211*100/G195</f>
        <v>44.703389830508478</v>
      </c>
      <c r="I211" s="5"/>
      <c r="J211" s="6"/>
      <c r="K211" s="5"/>
      <c r="L211" s="7"/>
      <c r="M211" s="24"/>
      <c r="N211" s="25"/>
      <c r="O211" s="24"/>
      <c r="P211" s="25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2"/>
    </row>
    <row r="212" spans="2:37" x14ac:dyDescent="0.25">
      <c r="B212" s="13" t="s">
        <v>14</v>
      </c>
      <c r="C212" s="5"/>
      <c r="D212" s="6"/>
      <c r="E212" s="6"/>
      <c r="F212" s="6"/>
      <c r="G212" s="24">
        <v>20</v>
      </c>
      <c r="H212" s="25">
        <f>G212*100/G195</f>
        <v>4.2372881355932206</v>
      </c>
      <c r="I212" s="5"/>
      <c r="J212" s="6"/>
      <c r="K212" s="5"/>
      <c r="L212" s="7"/>
      <c r="M212" s="24"/>
      <c r="N212" s="25"/>
      <c r="O212" s="24"/>
      <c r="P212" s="25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2"/>
    </row>
    <row r="213" spans="2:37" x14ac:dyDescent="0.25">
      <c r="B213" s="16" t="s">
        <v>19</v>
      </c>
      <c r="C213" s="34"/>
      <c r="D213" s="6"/>
      <c r="E213" s="6"/>
      <c r="F213" s="6"/>
      <c r="G213" s="24">
        <v>24</v>
      </c>
      <c r="H213" s="25">
        <f>G213*100/G195</f>
        <v>5.0847457627118642</v>
      </c>
      <c r="I213" s="5"/>
      <c r="J213" s="6"/>
      <c r="K213" s="5"/>
      <c r="L213" s="7"/>
      <c r="M213" s="24"/>
      <c r="N213" s="25"/>
      <c r="O213" s="24"/>
      <c r="P213" s="25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2"/>
    </row>
    <row r="214" spans="2:37" x14ac:dyDescent="0.25">
      <c r="B214" s="16" t="s">
        <v>20</v>
      </c>
      <c r="C214" s="5"/>
      <c r="D214" s="6"/>
      <c r="E214" s="6"/>
      <c r="F214" s="6"/>
      <c r="G214" s="24">
        <v>3</v>
      </c>
      <c r="H214" s="25">
        <f>G214*100/G195</f>
        <v>0.63559322033898302</v>
      </c>
      <c r="I214" s="5"/>
      <c r="J214" s="6"/>
      <c r="K214" s="5"/>
      <c r="L214" s="7"/>
      <c r="M214" s="24"/>
      <c r="N214" s="25"/>
      <c r="O214" s="24"/>
      <c r="P214" s="25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2"/>
    </row>
    <row r="215" spans="2:37" x14ac:dyDescent="0.25">
      <c r="B215" s="13" t="s">
        <v>21</v>
      </c>
      <c r="C215" s="34"/>
      <c r="D215" s="6"/>
      <c r="E215" s="6"/>
      <c r="F215" s="6"/>
      <c r="G215" s="24">
        <v>3</v>
      </c>
      <c r="H215" s="25">
        <f>G215*100/G195</f>
        <v>0.63559322033898302</v>
      </c>
      <c r="I215" s="5"/>
      <c r="J215" s="6"/>
      <c r="K215" s="5"/>
      <c r="L215" s="7"/>
      <c r="M215" s="24"/>
      <c r="N215" s="25"/>
      <c r="O215" s="24"/>
      <c r="P215" s="25"/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2"/>
    </row>
    <row r="216" spans="2:37" x14ac:dyDescent="0.25">
      <c r="B216" s="16" t="s">
        <v>22</v>
      </c>
      <c r="C216" s="34"/>
      <c r="D216" s="6"/>
      <c r="E216" s="6"/>
      <c r="F216" s="6"/>
      <c r="G216" s="6"/>
      <c r="H216" s="6"/>
      <c r="I216" s="24">
        <v>250</v>
      </c>
      <c r="J216" s="25">
        <f>I216*100/I195</f>
        <v>57.077625570776256</v>
      </c>
      <c r="K216" s="5"/>
      <c r="L216" s="7"/>
      <c r="M216" s="24"/>
      <c r="N216" s="25"/>
      <c r="O216" s="24"/>
      <c r="P216" s="25"/>
      <c r="Q216" s="24"/>
      <c r="R216" s="25"/>
      <c r="S216" s="24"/>
      <c r="T216" s="25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2"/>
    </row>
    <row r="217" spans="2:37" x14ac:dyDescent="0.25">
      <c r="B217" s="16" t="s">
        <v>23</v>
      </c>
      <c r="C217" s="34"/>
      <c r="D217" s="6"/>
      <c r="E217" s="6"/>
      <c r="F217" s="6"/>
      <c r="G217" s="6"/>
      <c r="H217" s="6"/>
      <c r="I217" s="24">
        <v>71</v>
      </c>
      <c r="J217" s="25">
        <f>I217*100/I195</f>
        <v>16.210045662100455</v>
      </c>
      <c r="K217" s="5"/>
      <c r="L217" s="7"/>
      <c r="M217" s="24"/>
      <c r="N217" s="25"/>
      <c r="O217" s="24"/>
      <c r="P217" s="25"/>
      <c r="Q217" s="24"/>
      <c r="R217" s="25"/>
      <c r="S217" s="24"/>
      <c r="T217" s="25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2"/>
    </row>
    <row r="218" spans="2:37" x14ac:dyDescent="0.25">
      <c r="B218" s="16" t="s">
        <v>24</v>
      </c>
      <c r="C218" s="34"/>
      <c r="D218" s="6"/>
      <c r="E218" s="6"/>
      <c r="F218" s="6"/>
      <c r="G218" s="6"/>
      <c r="H218" s="6"/>
      <c r="I218" s="24">
        <v>31</v>
      </c>
      <c r="J218" s="25">
        <f>I218*100/I195</f>
        <v>7.0776255707762559</v>
      </c>
      <c r="K218" s="5"/>
      <c r="L218" s="7"/>
      <c r="M218" s="24"/>
      <c r="N218" s="25"/>
      <c r="O218" s="24"/>
      <c r="P218" s="25"/>
      <c r="Q218" s="24"/>
      <c r="R218" s="25"/>
      <c r="S218" s="24"/>
      <c r="T218" s="25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2"/>
    </row>
    <row r="219" spans="2:37" x14ac:dyDescent="0.25">
      <c r="B219" s="16" t="s">
        <v>25</v>
      </c>
      <c r="C219" s="34"/>
      <c r="D219" s="6"/>
      <c r="E219" s="6"/>
      <c r="F219" s="6"/>
      <c r="G219" s="6"/>
      <c r="H219" s="6"/>
      <c r="I219" s="24">
        <v>44</v>
      </c>
      <c r="J219" s="25">
        <f>I219*100/I195</f>
        <v>10.045662100456621</v>
      </c>
      <c r="K219" s="5"/>
      <c r="L219" s="7"/>
      <c r="M219" s="24"/>
      <c r="N219" s="25"/>
      <c r="O219" s="24"/>
      <c r="P219" s="25"/>
      <c r="Q219" s="24"/>
      <c r="R219" s="25"/>
      <c r="S219" s="24"/>
      <c r="T219" s="25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2"/>
    </row>
    <row r="220" spans="2:37" x14ac:dyDescent="0.25">
      <c r="B220" s="16" t="s">
        <v>26</v>
      </c>
      <c r="C220" s="34"/>
      <c r="D220" s="6"/>
      <c r="E220" s="6"/>
      <c r="F220" s="6"/>
      <c r="G220" s="6"/>
      <c r="H220" s="6"/>
      <c r="I220" s="24">
        <v>13</v>
      </c>
      <c r="J220" s="25">
        <f>I220*100/I195</f>
        <v>2.9680365296803655</v>
      </c>
      <c r="K220" s="5"/>
      <c r="L220" s="7"/>
      <c r="M220" s="24"/>
      <c r="N220" s="25"/>
      <c r="O220" s="24"/>
      <c r="P220" s="25"/>
      <c r="Q220" s="24"/>
      <c r="R220" s="25"/>
      <c r="S220" s="24"/>
      <c r="T220" s="25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2"/>
    </row>
    <row r="221" spans="2:37" x14ac:dyDescent="0.25">
      <c r="B221" s="13" t="s">
        <v>27</v>
      </c>
      <c r="C221" s="34"/>
      <c r="D221" s="6"/>
      <c r="E221" s="6"/>
      <c r="F221" s="6"/>
      <c r="G221" s="6"/>
      <c r="H221" s="6"/>
      <c r="I221" s="24">
        <v>5</v>
      </c>
      <c r="J221" s="25">
        <f>I221*100/I195</f>
        <v>1.1415525114155252</v>
      </c>
      <c r="K221" s="5"/>
      <c r="L221" s="7"/>
      <c r="M221" s="24"/>
      <c r="N221" s="25"/>
      <c r="O221" s="24"/>
      <c r="P221" s="25"/>
      <c r="Q221" s="24"/>
      <c r="R221" s="25"/>
      <c r="S221" s="24"/>
      <c r="T221" s="25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2"/>
    </row>
    <row r="222" spans="2:37" x14ac:dyDescent="0.25">
      <c r="B222" s="16" t="s">
        <v>28</v>
      </c>
      <c r="C222" s="34"/>
      <c r="D222" s="6"/>
      <c r="E222" s="6"/>
      <c r="F222" s="6"/>
      <c r="G222" s="6"/>
      <c r="H222" s="6"/>
      <c r="I222" s="24">
        <v>6</v>
      </c>
      <c r="J222" s="25">
        <f>I222*100/I195</f>
        <v>1.3698630136986301</v>
      </c>
      <c r="K222" s="5"/>
      <c r="L222" s="7"/>
      <c r="M222" s="24"/>
      <c r="N222" s="25"/>
      <c r="O222" s="24"/>
      <c r="P222" s="25"/>
      <c r="Q222" s="24"/>
      <c r="R222" s="25"/>
      <c r="S222" s="24"/>
      <c r="T222" s="25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2"/>
    </row>
    <row r="223" spans="2:37" x14ac:dyDescent="0.25">
      <c r="B223" s="16" t="s">
        <v>29</v>
      </c>
      <c r="C223" s="34"/>
      <c r="D223" s="6"/>
      <c r="E223" s="6"/>
      <c r="F223" s="6"/>
      <c r="G223" s="6"/>
      <c r="H223" s="6"/>
      <c r="I223" s="24">
        <v>3</v>
      </c>
      <c r="J223" s="25">
        <f>I223*100/I195</f>
        <v>0.68493150684931503</v>
      </c>
      <c r="K223" s="5"/>
      <c r="L223" s="7"/>
      <c r="M223" s="24"/>
      <c r="N223" s="25"/>
      <c r="O223" s="24"/>
      <c r="P223" s="25"/>
      <c r="Q223" s="24"/>
      <c r="R223" s="25"/>
      <c r="S223" s="24"/>
      <c r="T223" s="25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2"/>
    </row>
    <row r="224" spans="2:37" x14ac:dyDescent="0.25">
      <c r="B224" s="16" t="s">
        <v>30</v>
      </c>
      <c r="C224" s="34"/>
      <c r="D224" s="6"/>
      <c r="E224" s="6"/>
      <c r="F224" s="6"/>
      <c r="G224" s="6"/>
      <c r="H224" s="6"/>
      <c r="I224" s="24">
        <v>4</v>
      </c>
      <c r="J224" s="25">
        <f>I224*100/I195</f>
        <v>0.91324200913242004</v>
      </c>
      <c r="K224" s="5"/>
      <c r="L224" s="7"/>
      <c r="M224" s="24"/>
      <c r="N224" s="25"/>
      <c r="O224" s="24"/>
      <c r="P224" s="25"/>
      <c r="Q224" s="24"/>
      <c r="R224" s="25"/>
      <c r="S224" s="24"/>
      <c r="T224" s="25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2"/>
    </row>
    <row r="225" spans="2:37" x14ac:dyDescent="0.25">
      <c r="B225" s="13" t="s">
        <v>31</v>
      </c>
      <c r="C225" s="34"/>
      <c r="D225" s="6"/>
      <c r="E225" s="6"/>
      <c r="F225" s="6"/>
      <c r="G225" s="6"/>
      <c r="H225" s="6"/>
      <c r="I225" s="24">
        <v>3</v>
      </c>
      <c r="J225" s="25">
        <f>I225*100/I195</f>
        <v>0.68493150684931503</v>
      </c>
      <c r="K225" s="5"/>
      <c r="L225" s="7"/>
      <c r="M225" s="24"/>
      <c r="N225" s="25"/>
      <c r="O225" s="24"/>
      <c r="P225" s="25"/>
      <c r="Q225" s="24"/>
      <c r="R225" s="25"/>
      <c r="S225" s="24"/>
      <c r="T225" s="25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2"/>
    </row>
    <row r="226" spans="2:37" x14ac:dyDescent="0.25">
      <c r="B226" s="16" t="s">
        <v>22</v>
      </c>
      <c r="C226" s="34"/>
      <c r="D226" s="6"/>
      <c r="E226" s="6"/>
      <c r="F226" s="6"/>
      <c r="G226" s="6"/>
      <c r="H226" s="6"/>
      <c r="I226" s="6"/>
      <c r="J226" s="6"/>
      <c r="K226" s="24">
        <v>300</v>
      </c>
      <c r="L226" s="25">
        <f>K226*100/K195</f>
        <v>73.710073710073715</v>
      </c>
      <c r="M226" s="24"/>
      <c r="N226" s="25"/>
      <c r="O226" s="24"/>
      <c r="P226" s="25"/>
      <c r="Q226" s="24"/>
      <c r="R226" s="25"/>
      <c r="S226" s="24"/>
      <c r="T226" s="25"/>
      <c r="U226" s="24"/>
      <c r="V226" s="25"/>
      <c r="W226" s="24"/>
      <c r="X226" s="25"/>
      <c r="Y226" s="24"/>
      <c r="Z226" s="25"/>
      <c r="AA226" s="24"/>
      <c r="AB226" s="25"/>
      <c r="AC226" s="24"/>
      <c r="AD226" s="25"/>
      <c r="AE226" s="24"/>
      <c r="AF226" s="25"/>
      <c r="AG226" s="24"/>
      <c r="AH226" s="25"/>
      <c r="AI226" s="24"/>
      <c r="AJ226" s="25"/>
      <c r="AK226" s="22"/>
    </row>
    <row r="227" spans="2:37" x14ac:dyDescent="0.25">
      <c r="B227" s="16" t="s">
        <v>35</v>
      </c>
      <c r="C227" s="34"/>
      <c r="D227" s="6"/>
      <c r="E227" s="6"/>
      <c r="F227" s="6"/>
      <c r="G227" s="6"/>
      <c r="H227" s="6"/>
      <c r="I227" s="6"/>
      <c r="J227" s="6"/>
      <c r="K227" s="24">
        <v>45</v>
      </c>
      <c r="L227" s="25">
        <f>K227*100/K195</f>
        <v>11.056511056511056</v>
      </c>
      <c r="M227" s="24"/>
      <c r="N227" s="25"/>
      <c r="O227" s="24"/>
      <c r="P227" s="25"/>
      <c r="Q227" s="24"/>
      <c r="R227" s="25"/>
      <c r="S227" s="24"/>
      <c r="T227" s="25"/>
      <c r="U227" s="24"/>
      <c r="V227" s="25"/>
      <c r="W227" s="24"/>
      <c r="X227" s="25"/>
      <c r="Y227" s="24"/>
      <c r="Z227" s="25"/>
      <c r="AA227" s="24"/>
      <c r="AB227" s="25"/>
      <c r="AC227" s="24"/>
      <c r="AD227" s="25"/>
      <c r="AE227" s="24"/>
      <c r="AF227" s="25"/>
      <c r="AG227" s="24"/>
      <c r="AH227" s="25"/>
      <c r="AI227" s="24"/>
      <c r="AJ227" s="25"/>
      <c r="AK227" s="22"/>
    </row>
    <row r="228" spans="2:37" x14ac:dyDescent="0.25">
      <c r="B228" s="16" t="s">
        <v>32</v>
      </c>
      <c r="C228" s="34"/>
      <c r="D228" s="6"/>
      <c r="E228" s="6"/>
      <c r="F228" s="6"/>
      <c r="G228" s="6"/>
      <c r="H228" s="6"/>
      <c r="I228" s="6"/>
      <c r="J228" s="6"/>
      <c r="K228" s="24">
        <v>19</v>
      </c>
      <c r="L228" s="25">
        <f>K228*100/K195</f>
        <v>4.6683046683046685</v>
      </c>
      <c r="M228" s="24"/>
      <c r="N228" s="25"/>
      <c r="O228" s="24"/>
      <c r="P228" s="25"/>
      <c r="Q228" s="24"/>
      <c r="R228" s="25"/>
      <c r="S228" s="24"/>
      <c r="T228" s="25"/>
      <c r="U228" s="24"/>
      <c r="V228" s="25"/>
      <c r="W228" s="24"/>
      <c r="X228" s="25"/>
      <c r="Y228" s="24"/>
      <c r="Z228" s="25"/>
      <c r="AA228" s="24"/>
      <c r="AB228" s="25"/>
      <c r="AC228" s="24"/>
      <c r="AD228" s="25"/>
      <c r="AE228" s="24"/>
      <c r="AF228" s="25"/>
      <c r="AG228" s="24"/>
      <c r="AH228" s="25"/>
      <c r="AI228" s="24"/>
      <c r="AJ228" s="25"/>
      <c r="AK228" s="22"/>
    </row>
    <row r="229" spans="2:37" x14ac:dyDescent="0.25">
      <c r="B229" s="16" t="s">
        <v>25</v>
      </c>
      <c r="C229" s="34"/>
      <c r="D229" s="6"/>
      <c r="E229" s="6"/>
      <c r="F229" s="6"/>
      <c r="G229" s="6"/>
      <c r="H229" s="6"/>
      <c r="I229" s="6"/>
      <c r="J229" s="6"/>
      <c r="K229" s="24">
        <v>17</v>
      </c>
      <c r="L229" s="25">
        <f>K229*100/K195</f>
        <v>4.176904176904177</v>
      </c>
      <c r="M229" s="24"/>
      <c r="N229" s="25"/>
      <c r="O229" s="24"/>
      <c r="P229" s="25"/>
      <c r="Q229" s="24"/>
      <c r="R229" s="25"/>
      <c r="S229" s="24"/>
      <c r="T229" s="25"/>
      <c r="U229" s="24"/>
      <c r="V229" s="25"/>
      <c r="W229" s="24"/>
      <c r="X229" s="25"/>
      <c r="Y229" s="24"/>
      <c r="Z229" s="25"/>
      <c r="AA229" s="24"/>
      <c r="AB229" s="25"/>
      <c r="AC229" s="24"/>
      <c r="AD229" s="25"/>
      <c r="AE229" s="24"/>
      <c r="AF229" s="25"/>
      <c r="AG229" s="24"/>
      <c r="AH229" s="25"/>
      <c r="AI229" s="24"/>
      <c r="AJ229" s="25"/>
      <c r="AK229" s="22"/>
    </row>
    <row r="230" spans="2:37" x14ac:dyDescent="0.25">
      <c r="B230" s="16" t="s">
        <v>33</v>
      </c>
      <c r="C230" s="34"/>
      <c r="D230" s="6"/>
      <c r="E230" s="6"/>
      <c r="F230" s="6"/>
      <c r="G230" s="6"/>
      <c r="H230" s="6"/>
      <c r="I230" s="6"/>
      <c r="J230" s="6"/>
      <c r="K230" s="24">
        <v>7</v>
      </c>
      <c r="L230" s="25">
        <f>K230*100/K195</f>
        <v>1.7199017199017199</v>
      </c>
      <c r="M230" s="24"/>
      <c r="N230" s="25"/>
      <c r="O230" s="24"/>
      <c r="P230" s="25"/>
      <c r="Q230" s="24"/>
      <c r="R230" s="25"/>
      <c r="S230" s="24"/>
      <c r="T230" s="25"/>
      <c r="U230" s="24"/>
      <c r="V230" s="25"/>
      <c r="W230" s="24"/>
      <c r="X230" s="25"/>
      <c r="Y230" s="24"/>
      <c r="Z230" s="25"/>
      <c r="AA230" s="24"/>
      <c r="AB230" s="25"/>
      <c r="AC230" s="24"/>
      <c r="AD230" s="25"/>
      <c r="AE230" s="24"/>
      <c r="AF230" s="25"/>
      <c r="AG230" s="24"/>
      <c r="AH230" s="25"/>
      <c r="AI230" s="24"/>
      <c r="AJ230" s="25"/>
      <c r="AK230" s="22"/>
    </row>
    <row r="231" spans="2:37" x14ac:dyDescent="0.25">
      <c r="B231" s="16" t="s">
        <v>34</v>
      </c>
      <c r="C231" s="34"/>
      <c r="D231" s="6"/>
      <c r="E231" s="6"/>
      <c r="F231" s="6"/>
      <c r="G231" s="6"/>
      <c r="H231" s="6"/>
      <c r="I231" s="6"/>
      <c r="J231" s="6"/>
      <c r="K231" s="24">
        <v>4</v>
      </c>
      <c r="L231" s="25">
        <f>K231*100/K195</f>
        <v>0.98280098280098283</v>
      </c>
      <c r="M231" s="24"/>
      <c r="N231" s="25"/>
      <c r="O231" s="24"/>
      <c r="P231" s="25"/>
      <c r="Q231" s="24"/>
      <c r="R231" s="25"/>
      <c r="S231" s="24"/>
      <c r="T231" s="25"/>
      <c r="U231" s="24"/>
      <c r="V231" s="25"/>
      <c r="W231" s="24"/>
      <c r="X231" s="25"/>
      <c r="Y231" s="24"/>
      <c r="Z231" s="25"/>
      <c r="AA231" s="24"/>
      <c r="AB231" s="25"/>
      <c r="AC231" s="24"/>
      <c r="AD231" s="25"/>
      <c r="AE231" s="24"/>
      <c r="AF231" s="25"/>
      <c r="AG231" s="24"/>
      <c r="AH231" s="25"/>
      <c r="AI231" s="24"/>
      <c r="AJ231" s="25"/>
      <c r="AK231" s="22"/>
    </row>
    <row r="232" spans="2:37" x14ac:dyDescent="0.25">
      <c r="B232" s="13" t="s">
        <v>28</v>
      </c>
      <c r="C232" s="34"/>
      <c r="D232" s="6"/>
      <c r="E232" s="6"/>
      <c r="F232" s="6"/>
      <c r="G232" s="6"/>
      <c r="H232" s="6"/>
      <c r="I232" s="6"/>
      <c r="J232" s="6"/>
      <c r="K232" s="24">
        <v>9</v>
      </c>
      <c r="L232" s="25">
        <f>K232*100/K195</f>
        <v>2.2113022113022112</v>
      </c>
      <c r="M232" s="24"/>
      <c r="N232" s="25"/>
      <c r="O232" s="24"/>
      <c r="P232" s="25"/>
      <c r="Q232" s="24"/>
      <c r="R232" s="25"/>
      <c r="S232" s="24"/>
      <c r="T232" s="25"/>
      <c r="U232" s="24"/>
      <c r="V232" s="25"/>
      <c r="W232" s="24"/>
      <c r="X232" s="25"/>
      <c r="Y232" s="24"/>
      <c r="Z232" s="25"/>
      <c r="AA232" s="24"/>
      <c r="AB232" s="25"/>
      <c r="AC232" s="24"/>
      <c r="AD232" s="25"/>
      <c r="AE232" s="24"/>
      <c r="AF232" s="25"/>
      <c r="AG232" s="24"/>
      <c r="AH232" s="25"/>
      <c r="AI232" s="24"/>
      <c r="AJ232" s="25"/>
      <c r="AK232" s="22"/>
    </row>
    <row r="233" spans="2:37" s="12" customFormat="1" ht="5.0999999999999996" customHeight="1" x14ac:dyDescent="0.2"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8"/>
    </row>
    <row r="234" spans="2:37" s="12" customFormat="1" ht="14.25" x14ac:dyDescent="0.2">
      <c r="B234" s="13" t="s">
        <v>40</v>
      </c>
      <c r="C234" s="11"/>
      <c r="D234" s="14"/>
      <c r="E234" s="11"/>
      <c r="F234" s="14"/>
      <c r="G234" s="11"/>
      <c r="H234" s="14"/>
      <c r="I234" s="11"/>
      <c r="J234" s="14"/>
      <c r="K234" s="11"/>
      <c r="L234" s="14"/>
      <c r="M234" s="27"/>
      <c r="N234" s="29"/>
      <c r="O234" s="27"/>
      <c r="P234" s="29"/>
      <c r="Q234" s="27"/>
      <c r="R234" s="29"/>
      <c r="S234" s="27"/>
      <c r="T234" s="29"/>
      <c r="U234" s="27"/>
      <c r="V234" s="29"/>
      <c r="W234" s="27"/>
      <c r="X234" s="29"/>
      <c r="Y234" s="27"/>
      <c r="Z234" s="29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2:37" s="11" customFormat="1" ht="14.25" customHeight="1" x14ac:dyDescent="0.2">
      <c r="B235" s="11" t="s">
        <v>42</v>
      </c>
      <c r="C235" s="15"/>
      <c r="D235" s="15"/>
    </row>
  </sheetData>
  <mergeCells count="161">
    <mergeCell ref="B2:L2"/>
    <mergeCell ref="C3:D3"/>
    <mergeCell ref="E3:F3"/>
    <mergeCell ref="G3:H3"/>
    <mergeCell ref="I3:J3"/>
    <mergeCell ref="K3:L3"/>
    <mergeCell ref="AI4:AJ4"/>
    <mergeCell ref="AG3:AH3"/>
    <mergeCell ref="AI3:AJ3"/>
    <mergeCell ref="B4:B5"/>
    <mergeCell ref="C4:D4"/>
    <mergeCell ref="E4:F4"/>
    <mergeCell ref="G4:H4"/>
    <mergeCell ref="I4:J4"/>
    <mergeCell ref="K4:L4"/>
    <mergeCell ref="Q4:R4"/>
    <mergeCell ref="S4:T4"/>
    <mergeCell ref="U4:V4"/>
    <mergeCell ref="W4:X4"/>
    <mergeCell ref="Y4:Z4"/>
    <mergeCell ref="AA4:AB4"/>
    <mergeCell ref="W3:X3"/>
    <mergeCell ref="Y3:Z3"/>
    <mergeCell ref="AA3:AB3"/>
    <mergeCell ref="AC3:AD3"/>
    <mergeCell ref="AE3:AF3"/>
    <mergeCell ref="Q3:R3"/>
    <mergeCell ref="S3:T3"/>
    <mergeCell ref="U3:V3"/>
    <mergeCell ref="B49:L49"/>
    <mergeCell ref="C50:D50"/>
    <mergeCell ref="E50:F50"/>
    <mergeCell ref="G50:H50"/>
    <mergeCell ref="I50:J50"/>
    <mergeCell ref="K50:L50"/>
    <mergeCell ref="AC4:AD4"/>
    <mergeCell ref="AE4:AF4"/>
    <mergeCell ref="U50:V50"/>
    <mergeCell ref="AG4:AH4"/>
    <mergeCell ref="AG51:AH51"/>
    <mergeCell ref="AI51:AJ51"/>
    <mergeCell ref="AG50:AH50"/>
    <mergeCell ref="AI50:AJ50"/>
    <mergeCell ref="B51:B52"/>
    <mergeCell ref="C51:D51"/>
    <mergeCell ref="E51:F51"/>
    <mergeCell ref="G51:H51"/>
    <mergeCell ref="I51:J51"/>
    <mergeCell ref="K51:L51"/>
    <mergeCell ref="Q51:R51"/>
    <mergeCell ref="S51:T51"/>
    <mergeCell ref="U51:V51"/>
    <mergeCell ref="W51:X51"/>
    <mergeCell ref="Y51:Z51"/>
    <mergeCell ref="AA51:AB51"/>
    <mergeCell ref="W50:X50"/>
    <mergeCell ref="Y50:Z50"/>
    <mergeCell ref="AA50:AB50"/>
    <mergeCell ref="AC50:AD50"/>
    <mergeCell ref="AE50:AF50"/>
    <mergeCell ref="Q50:R50"/>
    <mergeCell ref="S50:T50"/>
    <mergeCell ref="U97:V97"/>
    <mergeCell ref="B96:L96"/>
    <mergeCell ref="C97:D97"/>
    <mergeCell ref="E97:F97"/>
    <mergeCell ref="G97:H97"/>
    <mergeCell ref="I97:J97"/>
    <mergeCell ref="K97:L97"/>
    <mergeCell ref="AC51:AD51"/>
    <mergeCell ref="AE51:AF51"/>
    <mergeCell ref="AE98:AF98"/>
    <mergeCell ref="AG98:AH98"/>
    <mergeCell ref="AI98:AJ98"/>
    <mergeCell ref="AG97:AH97"/>
    <mergeCell ref="AI97:AJ97"/>
    <mergeCell ref="B98:B99"/>
    <mergeCell ref="C98:D98"/>
    <mergeCell ref="E98:F98"/>
    <mergeCell ref="G98:H98"/>
    <mergeCell ref="I98:J98"/>
    <mergeCell ref="K98:L98"/>
    <mergeCell ref="Q98:R98"/>
    <mergeCell ref="S98:T98"/>
    <mergeCell ref="U98:V98"/>
    <mergeCell ref="W98:X98"/>
    <mergeCell ref="Y98:Z98"/>
    <mergeCell ref="AA98:AB98"/>
    <mergeCell ref="W97:X97"/>
    <mergeCell ref="Y97:Z97"/>
    <mergeCell ref="AA97:AB97"/>
    <mergeCell ref="AC97:AD97"/>
    <mergeCell ref="AE97:AF97"/>
    <mergeCell ref="Q97:R97"/>
    <mergeCell ref="S97:T97"/>
    <mergeCell ref="S144:T144"/>
    <mergeCell ref="U144:V144"/>
    <mergeCell ref="B143:L143"/>
    <mergeCell ref="C144:D144"/>
    <mergeCell ref="E144:F144"/>
    <mergeCell ref="G144:H144"/>
    <mergeCell ref="I144:J144"/>
    <mergeCell ref="K144:L144"/>
    <mergeCell ref="AC98:AD98"/>
    <mergeCell ref="AC145:AD145"/>
    <mergeCell ref="AE145:AF145"/>
    <mergeCell ref="AG145:AH145"/>
    <mergeCell ref="AI145:AJ145"/>
    <mergeCell ref="AG144:AH144"/>
    <mergeCell ref="AI144:AJ144"/>
    <mergeCell ref="B145:B146"/>
    <mergeCell ref="C145:D145"/>
    <mergeCell ref="E145:F145"/>
    <mergeCell ref="G145:H145"/>
    <mergeCell ref="I145:J145"/>
    <mergeCell ref="K145:L145"/>
    <mergeCell ref="Q145:R145"/>
    <mergeCell ref="S145:T145"/>
    <mergeCell ref="U145:V145"/>
    <mergeCell ref="W145:X145"/>
    <mergeCell ref="Y145:Z145"/>
    <mergeCell ref="AA145:AB145"/>
    <mergeCell ref="W144:X144"/>
    <mergeCell ref="Y144:Z144"/>
    <mergeCell ref="AA144:AB144"/>
    <mergeCell ref="AC144:AD144"/>
    <mergeCell ref="AE144:AF144"/>
    <mergeCell ref="Q144:R144"/>
    <mergeCell ref="Q191:R191"/>
    <mergeCell ref="S191:T191"/>
    <mergeCell ref="U191:V191"/>
    <mergeCell ref="B190:L190"/>
    <mergeCell ref="C191:D191"/>
    <mergeCell ref="E191:F191"/>
    <mergeCell ref="G191:H191"/>
    <mergeCell ref="I191:J191"/>
    <mergeCell ref="K191:L191"/>
    <mergeCell ref="B1:L1"/>
    <mergeCell ref="AC192:AD192"/>
    <mergeCell ref="AE192:AF192"/>
    <mergeCell ref="AG192:AH192"/>
    <mergeCell ref="AI192:AJ192"/>
    <mergeCell ref="AG191:AH191"/>
    <mergeCell ref="AI191:AJ191"/>
    <mergeCell ref="B192:B193"/>
    <mergeCell ref="C192:D192"/>
    <mergeCell ref="E192:F192"/>
    <mergeCell ref="G192:H192"/>
    <mergeCell ref="I192:J192"/>
    <mergeCell ref="K192:L192"/>
    <mergeCell ref="Q192:R192"/>
    <mergeCell ref="S192:T192"/>
    <mergeCell ref="U192:V192"/>
    <mergeCell ref="W192:X192"/>
    <mergeCell ref="Y192:Z192"/>
    <mergeCell ref="AA192:AB192"/>
    <mergeCell ref="W191:X191"/>
    <mergeCell ref="Y191:Z191"/>
    <mergeCell ref="AA191:AB191"/>
    <mergeCell ref="AC191:AD191"/>
    <mergeCell ref="AE191:AF191"/>
  </mergeCells>
  <hyperlinks>
    <hyperlink ref="N3" location="ÍNDICE!A1" display="(Voltar ao Índice)" xr:uid="{BB786B78-05B6-4FC9-99DB-FE3838B65374}"/>
  </hyperlinks>
  <printOptions horizontalCentered="1"/>
  <pageMargins left="0.45275590551181105" right="0.45275590551181105" top="0.6692913385826772" bottom="0.6692913385826772" header="0" footer="0"/>
  <pageSetup paperSize="9" scale="14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D3BC5-4D48-4F4A-ABD5-CF1E9048BE07}">
  <sheetPr>
    <pageSetUpPr fitToPage="1"/>
  </sheetPr>
  <dimension ref="B1:AK76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113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x14ac:dyDescent="0.25">
      <c r="B2" s="43" t="s">
        <v>0</v>
      </c>
      <c r="C2" s="60">
        <v>2001</v>
      </c>
      <c r="D2" s="61"/>
      <c r="E2" s="62">
        <v>2006</v>
      </c>
      <c r="F2" s="63"/>
      <c r="G2" s="62">
        <v>2011</v>
      </c>
      <c r="H2" s="63"/>
      <c r="I2" s="62">
        <v>2016</v>
      </c>
      <c r="J2" s="63"/>
      <c r="K2" s="62">
        <v>2021</v>
      </c>
      <c r="L2" s="64"/>
      <c r="M2" s="46"/>
      <c r="N2" s="46"/>
      <c r="O2" s="46"/>
      <c r="P2" s="46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22"/>
    </row>
    <row r="3" spans="2:37" x14ac:dyDescent="0.25">
      <c r="B3" s="55" t="s">
        <v>1</v>
      </c>
      <c r="C3" s="53">
        <v>44940</v>
      </c>
      <c r="D3" s="57"/>
      <c r="E3" s="53">
        <v>44948</v>
      </c>
      <c r="F3" s="57"/>
      <c r="G3" s="53">
        <v>44949</v>
      </c>
      <c r="H3" s="57"/>
      <c r="I3" s="53">
        <v>44950</v>
      </c>
      <c r="J3" s="57"/>
      <c r="K3" s="53">
        <v>44950</v>
      </c>
      <c r="L3" s="54"/>
      <c r="M3" s="47"/>
      <c r="N3" s="70" t="s">
        <v>119</v>
      </c>
      <c r="O3" s="47"/>
      <c r="P3" s="46"/>
      <c r="Q3" s="51"/>
      <c r="R3" s="52"/>
      <c r="S3" s="51"/>
      <c r="T3" s="52"/>
      <c r="U3" s="51"/>
      <c r="V3" s="52"/>
      <c r="W3" s="51"/>
      <c r="X3" s="52"/>
      <c r="Y3" s="51"/>
      <c r="Z3" s="52"/>
      <c r="AA3" s="51"/>
      <c r="AB3" s="52"/>
      <c r="AC3" s="51"/>
      <c r="AD3" s="52"/>
      <c r="AE3" s="51"/>
      <c r="AF3" s="52"/>
      <c r="AG3" s="51"/>
      <c r="AH3" s="52"/>
      <c r="AI3" s="51"/>
      <c r="AJ3" s="52"/>
      <c r="AK3" s="22"/>
    </row>
    <row r="4" spans="2:37" x14ac:dyDescent="0.25">
      <c r="B4" s="5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8611</v>
      </c>
      <c r="D5" s="3">
        <v>100</v>
      </c>
      <c r="E5" s="2">
        <v>8801</v>
      </c>
      <c r="F5" s="3">
        <v>100</v>
      </c>
      <c r="G5" s="2">
        <v>8910</v>
      </c>
      <c r="H5" s="3">
        <v>100</v>
      </c>
      <c r="I5" s="2">
        <v>8190</v>
      </c>
      <c r="J5" s="3">
        <v>100</v>
      </c>
      <c r="K5" s="2">
        <v>7589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4369</v>
      </c>
      <c r="D6" s="3">
        <f>C6*100/C5</f>
        <v>50.737428870049939</v>
      </c>
      <c r="E6" s="2">
        <v>5099</v>
      </c>
      <c r="F6" s="3">
        <f>E6*100/E5</f>
        <v>57.9365981138507</v>
      </c>
      <c r="G6" s="2">
        <v>4523</v>
      </c>
      <c r="H6" s="3">
        <f>G6*100/G5</f>
        <v>50.763187429854099</v>
      </c>
      <c r="I6" s="2">
        <v>3841</v>
      </c>
      <c r="J6" s="3">
        <f>I6*100/I5</f>
        <v>46.898656898656895</v>
      </c>
      <c r="K6" s="2">
        <v>3367</v>
      </c>
      <c r="L6" s="8">
        <f>K6*100/K5</f>
        <v>44.366846751877716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39</v>
      </c>
      <c r="D7" s="3">
        <f>C7*100/C6</f>
        <v>0.89265278095674072</v>
      </c>
      <c r="E7" s="4">
        <v>51</v>
      </c>
      <c r="F7" s="3">
        <f>E7*100/E6</f>
        <v>1.0001961168856639</v>
      </c>
      <c r="G7" s="2">
        <v>39</v>
      </c>
      <c r="H7" s="3">
        <f>G7*100/G6</f>
        <v>0.86225956223745304</v>
      </c>
      <c r="I7" s="2">
        <v>19</v>
      </c>
      <c r="J7" s="3">
        <f>I7*100/I6</f>
        <v>0.49466284821661027</v>
      </c>
      <c r="K7" s="2">
        <v>11</v>
      </c>
      <c r="L7" s="8">
        <f>K7*100/K6</f>
        <v>0.32670032670032673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64</v>
      </c>
      <c r="D8" s="3">
        <f>C8*100/C6</f>
        <v>1.4648661020828564</v>
      </c>
      <c r="E8" s="2">
        <v>94</v>
      </c>
      <c r="F8" s="3">
        <f>E8*100/E6</f>
        <v>1.8434987252402433</v>
      </c>
      <c r="G8" s="2">
        <v>82</v>
      </c>
      <c r="H8" s="3">
        <f>G8*100/G6</f>
        <v>1.8129560026531064</v>
      </c>
      <c r="I8" s="2">
        <v>80</v>
      </c>
      <c r="J8" s="3">
        <f>I8*100/I6</f>
        <v>2.0827909398594118</v>
      </c>
      <c r="K8" s="2">
        <v>34</v>
      </c>
      <c r="L8" s="8">
        <f>K8*100/K6</f>
        <v>1.0098010098010097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1692</v>
      </c>
      <c r="D10" s="19">
        <f>C10*100/C6</f>
        <v>38.727397573815516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2261</v>
      </c>
      <c r="D11" s="3">
        <f>C11*100/C6</f>
        <v>51.750972762645915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164</v>
      </c>
      <c r="D12" s="3">
        <f>C12*100/C6</f>
        <v>3.7537193865873197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95</v>
      </c>
      <c r="D13" s="3">
        <f>C13*100/C6</f>
        <v>2.1744106202792399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54</v>
      </c>
      <c r="D14" s="31">
        <f>C14*100/C6</f>
        <v>1.2359807736324102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3548</v>
      </c>
      <c r="F15" s="19">
        <f>E15*100/E6</f>
        <v>69.582271033535989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512</v>
      </c>
      <c r="F16" s="19">
        <f>E16*100/E6</f>
        <v>10.04118454598941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415</v>
      </c>
      <c r="F17" s="19">
        <f>E17*100/E6</f>
        <v>8.1388507550500098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304</v>
      </c>
      <c r="F18" s="19">
        <f>E18*100/E6</f>
        <v>5.9619533241812119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128</v>
      </c>
      <c r="F19" s="19">
        <f>E19*100/E6</f>
        <v>2.5102961364973524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47</v>
      </c>
      <c r="F20" s="19">
        <f>E20*100/E6</f>
        <v>0.92174936262012164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 t="s">
        <v>37</v>
      </c>
      <c r="F21" s="6"/>
      <c r="G21" s="24">
        <v>1535</v>
      </c>
      <c r="H21" s="25">
        <f>G21*100/G6</f>
        <v>33.93765200088437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2345</v>
      </c>
      <c r="H22" s="25">
        <f>G22*100/G6</f>
        <v>51.846119831969929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234</v>
      </c>
      <c r="H23" s="25">
        <f>G23*100/G6</f>
        <v>5.1735573734247184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165</v>
      </c>
      <c r="H24" s="25">
        <f>G24*100/G6</f>
        <v>3.6480212248507629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83</v>
      </c>
      <c r="H25" s="25">
        <f>G25*100/G6</f>
        <v>1.8350652221976564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40</v>
      </c>
      <c r="H26" s="25">
        <f>G26*100/G6</f>
        <v>0.88436878178200307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2198</v>
      </c>
      <c r="J27" s="25">
        <f>I27*100/I6</f>
        <v>57.224681072637331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506</v>
      </c>
      <c r="J28" s="25">
        <f>I28*100/I6</f>
        <v>13.173652694610778</v>
      </c>
      <c r="K28" s="5"/>
      <c r="L28" s="7"/>
      <c r="M28" s="24"/>
      <c r="N28" s="25"/>
      <c r="O28" s="24" t="s">
        <v>43</v>
      </c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312</v>
      </c>
      <c r="J29" s="25">
        <f>I29*100/I6</f>
        <v>8.1228846654517053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404</v>
      </c>
      <c r="J30" s="25">
        <f>I30*100/I6</f>
        <v>10.518094246290028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77</v>
      </c>
      <c r="J31" s="25">
        <f>I31*100/I6</f>
        <v>2.0046862796146838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106</v>
      </c>
      <c r="J32" s="25">
        <f>I32*100/I6</f>
        <v>2.7596979953137204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57</v>
      </c>
      <c r="J33" s="25">
        <f>I33*100/I6</f>
        <v>1.4839885446498309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36</v>
      </c>
      <c r="J34" s="25">
        <f>I34*100/I6</f>
        <v>0.93725592293673521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23</v>
      </c>
      <c r="J35" s="25">
        <f>I35*100/I6</f>
        <v>0.59880239520958078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23</v>
      </c>
      <c r="J36" s="25">
        <f>I36*100/I6</f>
        <v>0.59880239520958078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2623</v>
      </c>
      <c r="L37" s="25">
        <f>K37*100/K6</f>
        <v>77.903177903177905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233</v>
      </c>
      <c r="L38" s="25">
        <f>K38*100/K6</f>
        <v>6.9201069201069201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155</v>
      </c>
      <c r="L39" s="25">
        <f>K39*100/K6</f>
        <v>4.6035046035046037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136</v>
      </c>
      <c r="L40" s="25">
        <f>K40*100/K6</f>
        <v>4.0392040392040389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58</v>
      </c>
      <c r="L41" s="25">
        <f>K41*100/K6</f>
        <v>1.7226017226017225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43</v>
      </c>
      <c r="L42" s="25">
        <f>K42*100/K6</f>
        <v>1.2771012771012771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74</v>
      </c>
      <c r="L43" s="25">
        <f>K43*100/K6</f>
        <v>2.197802197802198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x14ac:dyDescent="0.2">
      <c r="B45" s="13" t="s">
        <v>38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5" customHeight="1" x14ac:dyDescent="0.2">
      <c r="B46" s="11" t="s">
        <v>42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Y3:Z3"/>
    <mergeCell ref="Q3:R3"/>
    <mergeCell ref="S3:T3"/>
    <mergeCell ref="U3:V3"/>
    <mergeCell ref="W3:X3"/>
    <mergeCell ref="K3:L3"/>
    <mergeCell ref="B3:B4"/>
    <mergeCell ref="C3:D3"/>
    <mergeCell ref="E3:F3"/>
    <mergeCell ref="G3:H3"/>
    <mergeCell ref="I3:J3"/>
    <mergeCell ref="AA3:AB3"/>
    <mergeCell ref="AC3:AD3"/>
    <mergeCell ref="AE3:AF3"/>
    <mergeCell ref="AG3:AH3"/>
    <mergeCell ref="AI3:AJ3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B1:L1"/>
    <mergeCell ref="C2:D2"/>
    <mergeCell ref="E2:F2"/>
    <mergeCell ref="G2:H2"/>
    <mergeCell ref="I2:J2"/>
    <mergeCell ref="K2:L2"/>
  </mergeCells>
  <hyperlinks>
    <hyperlink ref="N3" location="ÍNDICE!A1" display="(Voltar ao Índice)" xr:uid="{CF672C74-0C1B-4BAC-A668-44B4F6539D30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1D2D-E90D-42B0-987F-F6E59A2B5900}">
  <sheetPr>
    <pageSetUpPr fitToPage="1"/>
  </sheetPr>
  <dimension ref="B1:AK76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.75" customHeight="1" x14ac:dyDescent="0.25">
      <c r="B1" s="58" t="s">
        <v>96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2"/>
    </row>
    <row r="2" spans="2:37" x14ac:dyDescent="0.25">
      <c r="B2" s="43" t="s">
        <v>0</v>
      </c>
      <c r="C2" s="60">
        <v>2001</v>
      </c>
      <c r="D2" s="61"/>
      <c r="E2" s="62">
        <v>2006</v>
      </c>
      <c r="F2" s="63"/>
      <c r="G2" s="62">
        <v>2011</v>
      </c>
      <c r="H2" s="63"/>
      <c r="I2" s="62">
        <v>2016</v>
      </c>
      <c r="J2" s="63"/>
      <c r="K2" s="62">
        <v>2021</v>
      </c>
      <c r="L2" s="64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22"/>
    </row>
    <row r="3" spans="2:37" x14ac:dyDescent="0.25">
      <c r="B3" s="55" t="s">
        <v>1</v>
      </c>
      <c r="C3" s="53">
        <v>44940</v>
      </c>
      <c r="D3" s="57"/>
      <c r="E3" s="53">
        <v>44948</v>
      </c>
      <c r="F3" s="57"/>
      <c r="G3" s="53">
        <v>44949</v>
      </c>
      <c r="H3" s="57"/>
      <c r="I3" s="53">
        <v>44950</v>
      </c>
      <c r="J3" s="57"/>
      <c r="K3" s="53">
        <v>44950</v>
      </c>
      <c r="L3" s="54"/>
      <c r="M3" s="47"/>
      <c r="N3" s="70" t="s">
        <v>119</v>
      </c>
      <c r="O3" s="51"/>
      <c r="P3" s="52"/>
      <c r="Q3" s="51"/>
      <c r="R3" s="52"/>
      <c r="S3" s="51"/>
      <c r="T3" s="52"/>
      <c r="U3" s="51"/>
      <c r="V3" s="52"/>
      <c r="W3" s="51"/>
      <c r="X3" s="52"/>
      <c r="Y3" s="51"/>
      <c r="Z3" s="52"/>
      <c r="AA3" s="51"/>
      <c r="AB3" s="52"/>
      <c r="AC3" s="51"/>
      <c r="AD3" s="52"/>
      <c r="AE3" s="51"/>
      <c r="AF3" s="52"/>
      <c r="AG3" s="51"/>
      <c r="AH3" s="52"/>
      <c r="AI3" s="51"/>
      <c r="AJ3" s="52"/>
      <c r="AK3" s="22"/>
    </row>
    <row r="4" spans="2:37" x14ac:dyDescent="0.25">
      <c r="B4" s="56"/>
      <c r="C4" s="36" t="s">
        <v>2</v>
      </c>
      <c r="D4" s="38" t="s">
        <v>3</v>
      </c>
      <c r="E4" s="38"/>
      <c r="F4" s="38"/>
      <c r="G4" s="38" t="s">
        <v>2</v>
      </c>
      <c r="H4" s="38" t="s">
        <v>3</v>
      </c>
      <c r="I4" s="38"/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211467</v>
      </c>
      <c r="D5" s="3">
        <v>100</v>
      </c>
      <c r="E5" s="2">
        <v>231649</v>
      </c>
      <c r="F5" s="3">
        <v>100</v>
      </c>
      <c r="G5" s="2">
        <v>255705</v>
      </c>
      <c r="H5" s="3">
        <v>100</v>
      </c>
      <c r="I5" s="2">
        <v>256058</v>
      </c>
      <c r="J5" s="3">
        <v>100</v>
      </c>
      <c r="K5" s="2">
        <v>258045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104169</v>
      </c>
      <c r="D6" s="3">
        <f>C6*100/C5</f>
        <v>49.260168253202629</v>
      </c>
      <c r="E6" s="2">
        <v>134791</v>
      </c>
      <c r="F6" s="3">
        <f>E6*100/E5</f>
        <v>58.187602795608875</v>
      </c>
      <c r="G6" s="2">
        <v>122543</v>
      </c>
      <c r="H6" s="3">
        <f>G6*100/G5</f>
        <v>47.923583817289455</v>
      </c>
      <c r="I6" s="2">
        <v>116517</v>
      </c>
      <c r="J6" s="3">
        <f>I6*100/I5</f>
        <v>45.504143592467329</v>
      </c>
      <c r="K6" s="2">
        <v>110200</v>
      </c>
      <c r="L6" s="8">
        <f>K6*100/K5</f>
        <v>42.705729620802572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2">
        <v>1257</v>
      </c>
      <c r="D7" s="3">
        <f>C7*100/C6</f>
        <v>1.2066929700774702</v>
      </c>
      <c r="E7" s="2">
        <v>1428</v>
      </c>
      <c r="F7" s="3">
        <f>E7*100/E6</f>
        <v>1.0594179136589239</v>
      </c>
      <c r="G7" s="2">
        <v>1641</v>
      </c>
      <c r="H7" s="3">
        <f>G7*100/G6</f>
        <v>1.3391217776617188</v>
      </c>
      <c r="I7" s="2">
        <v>669</v>
      </c>
      <c r="J7" s="3">
        <f>I7*100/I6</f>
        <v>0.57416514328381263</v>
      </c>
      <c r="K7" s="2">
        <v>533</v>
      </c>
      <c r="L7" s="8">
        <f>K7*100/K6</f>
        <v>0.48366606170598914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44" t="s">
        <v>7</v>
      </c>
      <c r="C8" s="2">
        <v>1299</v>
      </c>
      <c r="D8" s="3">
        <f>C8*100/C6</f>
        <v>1.2470120669297007</v>
      </c>
      <c r="E8" s="2">
        <v>2354</v>
      </c>
      <c r="F8" s="3">
        <f>E8*100/E6</f>
        <v>1.7464074010876096</v>
      </c>
      <c r="G8" s="2">
        <v>2363</v>
      </c>
      <c r="H8" s="3">
        <f>G8*100/G6</f>
        <v>1.9283027182295194</v>
      </c>
      <c r="I8" s="2">
        <v>2084</v>
      </c>
      <c r="J8" s="3">
        <f>I8*100/I6</f>
        <v>1.788580207180068</v>
      </c>
      <c r="K8" s="2">
        <v>1644</v>
      </c>
      <c r="L8" s="8">
        <f>K8*100/K6</f>
        <v>1.4918330308529946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51837</v>
      </c>
      <c r="D10" s="19">
        <f>C10*100/C6</f>
        <v>49.762405322120784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43092</v>
      </c>
      <c r="D11" s="3">
        <f>C11*100/C6</f>
        <v>41.367393370388506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3237</v>
      </c>
      <c r="D12" s="3">
        <f>C12*100/C6</f>
        <v>3.1074503931111943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1970</v>
      </c>
      <c r="D13" s="3">
        <f>C13*100/C6</f>
        <v>1.8911576380689072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1477</v>
      </c>
      <c r="D14" s="31">
        <f>C14*100/C6</f>
        <v>1.4178882393034395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76598</v>
      </c>
      <c r="F15" s="19">
        <f>E15*100/E6</f>
        <v>56.827236239808293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20601</v>
      </c>
      <c r="F16" s="19">
        <f>E16*100/E6</f>
        <v>15.283661372050062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15595</v>
      </c>
      <c r="F17" s="19">
        <f>E17*100/E6</f>
        <v>11.569763559881595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10206</v>
      </c>
      <c r="F18" s="19">
        <f>E18*100/E6</f>
        <v>7.5717221476211316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6757</v>
      </c>
      <c r="F19" s="19">
        <f>E19*100/E6</f>
        <v>5.0129459682026249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1252</v>
      </c>
      <c r="F20" s="19">
        <f>E20*100/E6</f>
        <v>0.92884539768975671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 t="s">
        <v>37</v>
      </c>
      <c r="F21" s="6"/>
      <c r="G21" s="24">
        <v>46247</v>
      </c>
      <c r="H21" s="25">
        <f>G21*100/G6</f>
        <v>37.739405759610911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52168</v>
      </c>
      <c r="H22" s="25">
        <f>G22*100/G6</f>
        <v>42.571179096317209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9105</v>
      </c>
      <c r="H23" s="25">
        <f>G23*100/G6</f>
        <v>7.4300449638086219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7687</v>
      </c>
      <c r="H24" s="25">
        <f>G24*100/G6</f>
        <v>6.2729001248541332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2346</v>
      </c>
      <c r="H25" s="25">
        <f>G25*100/G6</f>
        <v>1.9144300368034077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986</v>
      </c>
      <c r="H26" s="25">
        <f>G26*100/G6</f>
        <v>0.80461552271447578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58423</v>
      </c>
      <c r="J27" s="25">
        <f>I27*100/I6</f>
        <v>50.141181115202073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22414</v>
      </c>
      <c r="J28" s="25">
        <f>I28*100/I6</f>
        <v>19.23667790966125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12825</v>
      </c>
      <c r="J29" s="25">
        <f>I29*100/I6</f>
        <v>11.006977522593269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11448</v>
      </c>
      <c r="J30" s="25">
        <f>I30*100/I6</f>
        <v>9.8251757254306238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2699</v>
      </c>
      <c r="J31" s="25">
        <f>I31*100/I6</f>
        <v>2.3164001819476985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3157</v>
      </c>
      <c r="J32" s="25">
        <f>I32*100/I6</f>
        <v>2.7094758704738364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1044</v>
      </c>
      <c r="J33" s="25">
        <f>I33*100/I6</f>
        <v>0.89600659131285565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884</v>
      </c>
      <c r="J34" s="25">
        <f>I34*100/I6</f>
        <v>0.75868757348713067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498</v>
      </c>
      <c r="J35" s="25">
        <f>I35*100/I6</f>
        <v>0.42740544298256905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372</v>
      </c>
      <c r="J36" s="25">
        <f>I36*100/I6</f>
        <v>0.31926671644481064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77945</v>
      </c>
      <c r="L37" s="25">
        <f>K37*100/K6</f>
        <v>70.730490018148814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10642</v>
      </c>
      <c r="L38" s="25">
        <f>K38*100/K6</f>
        <v>9.6569872958257719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8510</v>
      </c>
      <c r="L39" s="25">
        <f>K39*100/K6</f>
        <v>7.7223230490018153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4601</v>
      </c>
      <c r="L40" s="25">
        <f>K40*100/K6</f>
        <v>4.1751361161524505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2484</v>
      </c>
      <c r="L41" s="25">
        <f>K41*100/K6</f>
        <v>2.2540834845735027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1855</v>
      </c>
      <c r="L42" s="25">
        <f>K42*100/K6</f>
        <v>1.6833030852994555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1986</v>
      </c>
      <c r="L43" s="25">
        <f>K43*100/K6</f>
        <v>1.8021778584392014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customHeight="1" x14ac:dyDescent="0.2">
      <c r="B45" s="13" t="s">
        <v>38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42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5">
    <mergeCell ref="B1:L1"/>
    <mergeCell ref="C2:D2"/>
    <mergeCell ref="E2:F2"/>
    <mergeCell ref="G2:H2"/>
    <mergeCell ref="I2:J2"/>
    <mergeCell ref="K2:L2"/>
    <mergeCell ref="AG2:AH2"/>
    <mergeCell ref="AI2:AJ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A3:AB3"/>
    <mergeCell ref="AC3:AD3"/>
    <mergeCell ref="AE3:AF3"/>
    <mergeCell ref="AG3:AH3"/>
    <mergeCell ref="AI3:AJ3"/>
    <mergeCell ref="K3:L3"/>
    <mergeCell ref="B3:B4"/>
    <mergeCell ref="C3:D3"/>
    <mergeCell ref="E3:F3"/>
    <mergeCell ref="G3:H3"/>
    <mergeCell ref="I3:J3"/>
    <mergeCell ref="Y3:Z3"/>
    <mergeCell ref="O3:P3"/>
    <mergeCell ref="Q3:R3"/>
    <mergeCell ref="S3:T3"/>
    <mergeCell ref="U3:V3"/>
    <mergeCell ref="W3:X3"/>
  </mergeCells>
  <hyperlinks>
    <hyperlink ref="N3" location="ÍNDICE!A1" display="(Voltar ao Índice)" xr:uid="{0E199DE2-96A2-44BD-B29F-0EE8A37D9D39}"/>
  </hyperlinks>
  <printOptions horizontalCentered="1"/>
  <pageMargins left="0.45275590551181105" right="0.45275590551181105" top="0.6692913385826772" bottom="0.6692913385826772" header="0" footer="0"/>
  <pageSetup paperSize="9" scale="73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00483-CCEC-4A14-A28C-F952A82C1FEF}">
  <sheetPr>
    <pageSetUpPr fitToPage="1"/>
  </sheetPr>
  <dimension ref="B1:AK282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114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ht="30.75" customHeight="1" x14ac:dyDescent="0.25">
      <c r="B2" s="58" t="s">
        <v>87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60">
        <v>2001</v>
      </c>
      <c r="D3" s="61"/>
      <c r="E3" s="62">
        <v>2006</v>
      </c>
      <c r="F3" s="63"/>
      <c r="G3" s="62">
        <v>2011</v>
      </c>
      <c r="H3" s="63"/>
      <c r="I3" s="62">
        <v>2016</v>
      </c>
      <c r="J3" s="63"/>
      <c r="K3" s="62">
        <v>2021</v>
      </c>
      <c r="L3" s="64"/>
      <c r="M3" s="46"/>
      <c r="N3" s="70" t="s">
        <v>119</v>
      </c>
      <c r="O3" s="46"/>
      <c r="P3" s="4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22"/>
    </row>
    <row r="4" spans="2:37" x14ac:dyDescent="0.25">
      <c r="B4" s="55" t="s">
        <v>1</v>
      </c>
      <c r="C4" s="53">
        <v>44940</v>
      </c>
      <c r="D4" s="57"/>
      <c r="E4" s="53">
        <v>44948</v>
      </c>
      <c r="F4" s="57"/>
      <c r="G4" s="53">
        <v>44949</v>
      </c>
      <c r="H4" s="57"/>
      <c r="I4" s="53">
        <v>44950</v>
      </c>
      <c r="J4" s="57"/>
      <c r="K4" s="53">
        <v>44950</v>
      </c>
      <c r="L4" s="54"/>
      <c r="M4" s="47"/>
      <c r="N4" s="46"/>
      <c r="O4" s="47"/>
      <c r="P4" s="46"/>
      <c r="Q4" s="51"/>
      <c r="R4" s="52"/>
      <c r="S4" s="51"/>
      <c r="T4" s="52"/>
      <c r="U4" s="51"/>
      <c r="V4" s="52"/>
      <c r="W4" s="51"/>
      <c r="X4" s="52"/>
      <c r="Y4" s="51"/>
      <c r="Z4" s="52"/>
      <c r="AA4" s="51"/>
      <c r="AB4" s="52"/>
      <c r="AC4" s="51"/>
      <c r="AD4" s="52"/>
      <c r="AE4" s="51"/>
      <c r="AF4" s="52"/>
      <c r="AG4" s="51"/>
      <c r="AH4" s="52"/>
      <c r="AI4" s="51"/>
      <c r="AJ4" s="52"/>
      <c r="AK4" s="22"/>
    </row>
    <row r="5" spans="2:37" x14ac:dyDescent="0.25">
      <c r="B5" s="5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/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520</v>
      </c>
      <c r="D6" s="3">
        <v>100</v>
      </c>
      <c r="E6" s="2">
        <v>507</v>
      </c>
      <c r="F6" s="3">
        <v>100</v>
      </c>
      <c r="G6" s="2">
        <v>481</v>
      </c>
      <c r="H6" s="3">
        <v>100</v>
      </c>
      <c r="I6" s="2">
        <v>439</v>
      </c>
      <c r="J6" s="3">
        <v>100</v>
      </c>
      <c r="K6" s="2">
        <v>405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296</v>
      </c>
      <c r="D7" s="3">
        <f>C7*100/C6</f>
        <v>56.92307692307692</v>
      </c>
      <c r="E7" s="2">
        <v>334</v>
      </c>
      <c r="F7" s="3">
        <f>E7*100/E6</f>
        <v>65.87771203155819</v>
      </c>
      <c r="G7" s="2">
        <v>284</v>
      </c>
      <c r="H7" s="3">
        <f>G7*100/G6</f>
        <v>59.043659043659041</v>
      </c>
      <c r="I7" s="2">
        <v>250</v>
      </c>
      <c r="J7" s="3">
        <f>I7*100/I6</f>
        <v>56.947608200455583</v>
      </c>
      <c r="K7" s="2">
        <v>215</v>
      </c>
      <c r="L7" s="3">
        <f>K7*100/K6</f>
        <v>53.086419753086417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1</v>
      </c>
      <c r="D8" s="3">
        <f>C8*100/C7</f>
        <v>0.33783783783783783</v>
      </c>
      <c r="E8" s="4">
        <v>2</v>
      </c>
      <c r="F8" s="3">
        <f>E8*100/E7</f>
        <v>0.59880239520958078</v>
      </c>
      <c r="G8" s="4">
        <v>0</v>
      </c>
      <c r="H8" s="3">
        <f>G8*100/G7</f>
        <v>0</v>
      </c>
      <c r="I8" s="2">
        <v>1</v>
      </c>
      <c r="J8" s="3">
        <f>I8*100/I7</f>
        <v>0.4</v>
      </c>
      <c r="K8" s="4">
        <v>1</v>
      </c>
      <c r="L8" s="3">
        <f t="shared" ref="L8" si="0">K8*100/K7</f>
        <v>0.46511627906976744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5</v>
      </c>
      <c r="D9" s="3">
        <f>C9*100/C7</f>
        <v>1.6891891891891893</v>
      </c>
      <c r="E9" s="2">
        <v>4</v>
      </c>
      <c r="F9" s="3">
        <f>E9*100/E7</f>
        <v>1.1976047904191616</v>
      </c>
      <c r="G9" s="2">
        <v>5</v>
      </c>
      <c r="H9" s="3">
        <f>G9*100/G7</f>
        <v>1.7605633802816902</v>
      </c>
      <c r="I9" s="2">
        <v>3</v>
      </c>
      <c r="J9" s="3">
        <f>I9*100/I7</f>
        <v>1.2</v>
      </c>
      <c r="K9" s="2">
        <v>2</v>
      </c>
      <c r="L9" s="3">
        <f>K9*100/K7</f>
        <v>0.93023255813953487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140</v>
      </c>
      <c r="D11" s="19">
        <f>C11*100/C7</f>
        <v>47.297297297297298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131</v>
      </c>
      <c r="D12" s="19">
        <f>C12*100/C7</f>
        <v>44.256756756756758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13</v>
      </c>
      <c r="D13" s="19">
        <f>C13*100/C7</f>
        <v>4.3918918918918921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2</v>
      </c>
      <c r="D14" s="19">
        <f>C14*100/C7</f>
        <v>0.67567567567567566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4</v>
      </c>
      <c r="D15" s="19">
        <f>C15*100/C7</f>
        <v>1.3513513513513513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195</v>
      </c>
      <c r="F16" s="19">
        <f>E16*100/E7</f>
        <v>58.383233532934135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47</v>
      </c>
      <c r="F17" s="19">
        <f>E17*100/E7</f>
        <v>14.071856287425149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49</v>
      </c>
      <c r="F18" s="19">
        <f>E18*100/E7</f>
        <v>14.67065868263473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25</v>
      </c>
      <c r="F19" s="19">
        <f>E19*100/E7</f>
        <v>7.4850299401197606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8</v>
      </c>
      <c r="F20" s="19">
        <f>E20*100/E7</f>
        <v>2.3952095808383231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4</v>
      </c>
      <c r="F21" s="19">
        <f>E21*100/E7</f>
        <v>1.1976047904191616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 t="s">
        <v>37</v>
      </c>
      <c r="F22" s="6"/>
      <c r="G22" s="24">
        <v>101</v>
      </c>
      <c r="H22" s="25">
        <f>G22*100/G7</f>
        <v>35.563380281690144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147</v>
      </c>
      <c r="H23" s="25">
        <f>G23*100/G7</f>
        <v>51.760563380281688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17</v>
      </c>
      <c r="H24" s="25">
        <f>G24*100/G7</f>
        <v>5.9859154929577461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9</v>
      </c>
      <c r="H25" s="25">
        <f>G25*100/G7</f>
        <v>3.1690140845070425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2</v>
      </c>
      <c r="H26" s="25">
        <f>G26*100/G7</f>
        <v>0.70422535211267601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3</v>
      </c>
      <c r="H27" s="25">
        <f>G27*100/G7</f>
        <v>1.056338028169014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136</v>
      </c>
      <c r="J28" s="25">
        <f>I28*100/I7</f>
        <v>54.4</v>
      </c>
      <c r="K28" s="5"/>
      <c r="L28" s="7"/>
      <c r="M28" s="24"/>
      <c r="N28" s="25" t="s">
        <v>44</v>
      </c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28</v>
      </c>
      <c r="J29" s="25">
        <f>I29*100/I7</f>
        <v>11.2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25</v>
      </c>
      <c r="J30" s="25">
        <f>I30*100/I7</f>
        <v>10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36</v>
      </c>
      <c r="J31" s="25">
        <f>I31*100/I7</f>
        <v>14.4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6">
        <v>0</v>
      </c>
      <c r="J32" s="25">
        <f>I32*100/I7</f>
        <v>0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9</v>
      </c>
      <c r="J33" s="25">
        <f>I33*100/I7</f>
        <v>3.6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6</v>
      </c>
      <c r="J34" s="25">
        <f>I34*100/I7</f>
        <v>2.4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1</v>
      </c>
      <c r="J35" s="25">
        <f>I35*100/I7</f>
        <v>0.4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2</v>
      </c>
      <c r="J36" s="25">
        <f>I36*100/I7</f>
        <v>0.8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3</v>
      </c>
      <c r="J37" s="25">
        <f>I37*100/I7</f>
        <v>1.2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171</v>
      </c>
      <c r="L38" s="25">
        <f>K38*100/K7</f>
        <v>79.534883720930239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10</v>
      </c>
      <c r="L39" s="25">
        <f>K39*100/K7</f>
        <v>4.6511627906976747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14</v>
      </c>
      <c r="L40" s="25">
        <f>K40*100/K7</f>
        <v>6.5116279069767442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12</v>
      </c>
      <c r="L41" s="25">
        <f>K41*100/K7</f>
        <v>5.5813953488372094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2</v>
      </c>
      <c r="L42" s="25">
        <f>K42*100/K7</f>
        <v>0.93023255813953487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3</v>
      </c>
      <c r="L43" s="25">
        <f>K43*100/K7</f>
        <v>1.3953488372093024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6">
        <v>0</v>
      </c>
      <c r="L44" s="25">
        <f>K44*100/K7</f>
        <v>0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5" customHeight="1" x14ac:dyDescent="0.2">
      <c r="B47" s="11" t="s">
        <v>42</v>
      </c>
      <c r="C47" s="15"/>
      <c r="D47" s="15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7" ht="30.75" customHeight="1" x14ac:dyDescent="0.25">
      <c r="B49" s="58" t="s">
        <v>88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2:37" x14ac:dyDescent="0.25">
      <c r="B50" s="43" t="s">
        <v>0</v>
      </c>
      <c r="C50" s="60">
        <v>2001</v>
      </c>
      <c r="D50" s="61"/>
      <c r="E50" s="62">
        <v>2006</v>
      </c>
      <c r="F50" s="63"/>
      <c r="G50" s="62">
        <v>2011</v>
      </c>
      <c r="H50" s="63"/>
      <c r="I50" s="62">
        <v>2016</v>
      </c>
      <c r="J50" s="63"/>
      <c r="K50" s="62">
        <v>2021</v>
      </c>
      <c r="L50" s="64"/>
      <c r="M50" s="23"/>
      <c r="N50" s="23"/>
      <c r="O50" s="23"/>
      <c r="P50" s="23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22"/>
    </row>
    <row r="51" spans="2:37" x14ac:dyDescent="0.25">
      <c r="B51" s="55" t="s">
        <v>1</v>
      </c>
      <c r="C51" s="53">
        <v>44940</v>
      </c>
      <c r="D51" s="57"/>
      <c r="E51" s="53">
        <v>44948</v>
      </c>
      <c r="F51" s="57"/>
      <c r="G51" s="53">
        <v>44949</v>
      </c>
      <c r="H51" s="57"/>
      <c r="I51" s="53">
        <v>44950</v>
      </c>
      <c r="J51" s="57"/>
      <c r="K51" s="53">
        <v>44950</v>
      </c>
      <c r="L51" s="54"/>
      <c r="M51" s="45"/>
      <c r="N51" s="23"/>
      <c r="O51" s="45"/>
      <c r="P51" s="23"/>
      <c r="Q51" s="51"/>
      <c r="R51" s="52"/>
      <c r="S51" s="51"/>
      <c r="T51" s="52"/>
      <c r="U51" s="51"/>
      <c r="V51" s="52"/>
      <c r="W51" s="51"/>
      <c r="X51" s="52"/>
      <c r="Y51" s="51"/>
      <c r="Z51" s="52"/>
      <c r="AA51" s="51"/>
      <c r="AB51" s="52"/>
      <c r="AC51" s="51"/>
      <c r="AD51" s="52"/>
      <c r="AE51" s="51"/>
      <c r="AF51" s="52"/>
      <c r="AG51" s="51"/>
      <c r="AH51" s="52"/>
      <c r="AI51" s="51"/>
      <c r="AJ51" s="52"/>
      <c r="AK51" s="22"/>
    </row>
    <row r="52" spans="2:37" x14ac:dyDescent="0.25">
      <c r="B52" s="56"/>
      <c r="C52" s="36" t="s">
        <v>2</v>
      </c>
      <c r="D52" s="38" t="s">
        <v>3</v>
      </c>
      <c r="E52" s="38" t="s">
        <v>2</v>
      </c>
      <c r="F52" s="38" t="s">
        <v>3</v>
      </c>
      <c r="G52" s="38" t="s">
        <v>2</v>
      </c>
      <c r="H52" s="38" t="s">
        <v>3</v>
      </c>
      <c r="I52" s="38" t="s">
        <v>2</v>
      </c>
      <c r="J52" s="38" t="s">
        <v>3</v>
      </c>
      <c r="K52" s="38"/>
      <c r="L52" s="37" t="s">
        <v>3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</row>
    <row r="53" spans="2:37" x14ac:dyDescent="0.25">
      <c r="B53" s="42" t="s">
        <v>4</v>
      </c>
      <c r="C53" s="2">
        <v>1898</v>
      </c>
      <c r="D53" s="3">
        <v>100</v>
      </c>
      <c r="E53" s="2">
        <v>1862</v>
      </c>
      <c r="F53" s="3">
        <v>100</v>
      </c>
      <c r="G53" s="2">
        <v>1848</v>
      </c>
      <c r="H53" s="3">
        <v>100</v>
      </c>
      <c r="I53" s="2">
        <v>1728</v>
      </c>
      <c r="J53" s="3">
        <v>100</v>
      </c>
      <c r="K53" s="2">
        <v>1608</v>
      </c>
      <c r="L53" s="8">
        <v>100</v>
      </c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2"/>
    </row>
    <row r="54" spans="2:37" x14ac:dyDescent="0.25">
      <c r="B54" s="13" t="s">
        <v>5</v>
      </c>
      <c r="C54" s="2">
        <v>855</v>
      </c>
      <c r="D54" s="3">
        <f>C54*100/C53</f>
        <v>45.047418335089567</v>
      </c>
      <c r="E54" s="2">
        <v>1044</v>
      </c>
      <c r="F54" s="3">
        <f>E54*100/E53</f>
        <v>56.068743286788397</v>
      </c>
      <c r="G54" s="2">
        <v>924</v>
      </c>
      <c r="H54" s="3">
        <f>G54*100/G53</f>
        <v>50</v>
      </c>
      <c r="I54" s="2">
        <v>767</v>
      </c>
      <c r="J54" s="3">
        <f>I54*100/I53</f>
        <v>44.386574074074076</v>
      </c>
      <c r="K54" s="2">
        <v>588</v>
      </c>
      <c r="L54" s="8">
        <f>K54*100/K53</f>
        <v>36.567164179104481</v>
      </c>
      <c r="M54" s="24"/>
      <c r="N54" s="25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6</v>
      </c>
      <c r="C55" s="4">
        <v>3</v>
      </c>
      <c r="D55" s="3">
        <f>C55*100/C54</f>
        <v>0.35087719298245612</v>
      </c>
      <c r="E55" s="4">
        <v>6</v>
      </c>
      <c r="F55" s="3">
        <f>E55*100/E54</f>
        <v>0.57471264367816088</v>
      </c>
      <c r="G55" s="2">
        <v>7</v>
      </c>
      <c r="H55" s="3">
        <f>G55*100/G54</f>
        <v>0.75757575757575757</v>
      </c>
      <c r="I55" s="2">
        <v>4</v>
      </c>
      <c r="J55" s="3">
        <f>I55*100/I54</f>
        <v>0.5215123859191656</v>
      </c>
      <c r="K55" s="2">
        <v>3</v>
      </c>
      <c r="L55" s="8">
        <f>K55*100/K54</f>
        <v>0.51020408163265307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7</v>
      </c>
      <c r="C56" s="2">
        <v>13</v>
      </c>
      <c r="D56" s="3">
        <f>C56*100/C54</f>
        <v>1.5204678362573099</v>
      </c>
      <c r="E56" s="2">
        <v>20</v>
      </c>
      <c r="F56" s="3">
        <f>E56*100/E54</f>
        <v>1.9157088122605364</v>
      </c>
      <c r="G56" s="2">
        <v>21</v>
      </c>
      <c r="H56" s="3">
        <f>G56*100/G54</f>
        <v>2.2727272727272729</v>
      </c>
      <c r="I56" s="2">
        <v>22</v>
      </c>
      <c r="J56" s="3">
        <f>I56*100/I54</f>
        <v>2.8683181225554106</v>
      </c>
      <c r="K56" s="2">
        <v>6</v>
      </c>
      <c r="L56" s="8">
        <f>K56*100/K54</f>
        <v>1.0204081632653061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ht="18" customHeight="1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x14ac:dyDescent="0.25">
      <c r="B58" s="16" t="s">
        <v>8</v>
      </c>
      <c r="C58" s="20">
        <v>263</v>
      </c>
      <c r="D58" s="19">
        <f>C58*100/C54</f>
        <v>30.760233918128655</v>
      </c>
      <c r="E58" s="5"/>
      <c r="F58" s="6"/>
      <c r="G58" s="6"/>
      <c r="H58" s="6"/>
      <c r="I58" s="6"/>
      <c r="J58" s="6"/>
      <c r="K58" s="6"/>
      <c r="L58" s="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9</v>
      </c>
      <c r="C59" s="20">
        <v>518</v>
      </c>
      <c r="D59" s="3">
        <f>C59*100/C54</f>
        <v>60.584795321637429</v>
      </c>
      <c r="E59" s="5"/>
      <c r="F59" s="6"/>
      <c r="G59" s="5"/>
      <c r="H59" s="6"/>
      <c r="I59" s="5"/>
      <c r="J59" s="6"/>
      <c r="K59" s="5"/>
      <c r="L59" s="7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  <c r="AH59" s="25"/>
      <c r="AI59" s="24"/>
      <c r="AJ59" s="25"/>
      <c r="AK59" s="22"/>
    </row>
    <row r="60" spans="2:37" x14ac:dyDescent="0.25">
      <c r="B60" s="16" t="s">
        <v>10</v>
      </c>
      <c r="C60" s="20">
        <v>24</v>
      </c>
      <c r="D60" s="3">
        <f>C60*100/C54</f>
        <v>2.807017543859649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22"/>
    </row>
    <row r="61" spans="2:37" x14ac:dyDescent="0.25">
      <c r="B61" s="16" t="s">
        <v>11</v>
      </c>
      <c r="C61" s="20">
        <v>25</v>
      </c>
      <c r="D61" s="3">
        <f>C61*100/C54</f>
        <v>2.9239766081871346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12</v>
      </c>
      <c r="C62" s="30">
        <v>9</v>
      </c>
      <c r="D62" s="31">
        <f>C62*100/C54</f>
        <v>1.0526315789473684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3" t="s">
        <v>13</v>
      </c>
      <c r="C63" s="35"/>
      <c r="D63" s="32"/>
      <c r="E63" s="20">
        <v>829</v>
      </c>
      <c r="F63" s="19">
        <f>E63*100/E54</f>
        <v>79.406130268199234</v>
      </c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14</v>
      </c>
      <c r="C64" s="5"/>
      <c r="D64" s="33"/>
      <c r="E64" s="20">
        <v>58</v>
      </c>
      <c r="F64" s="19">
        <f>E64*100/E54</f>
        <v>5.5555555555555554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15</v>
      </c>
      <c r="C65" s="5"/>
      <c r="D65" s="6"/>
      <c r="E65" s="20">
        <v>58</v>
      </c>
      <c r="F65" s="19">
        <f>E65*100/E54</f>
        <v>5.5555555555555554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6" t="s">
        <v>16</v>
      </c>
      <c r="C66" s="34"/>
      <c r="D66" s="33"/>
      <c r="E66" s="20">
        <v>43</v>
      </c>
      <c r="F66" s="19">
        <f>E66*100/E54</f>
        <v>4.1187739463601529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17</v>
      </c>
      <c r="C67" s="5"/>
      <c r="D67" s="6"/>
      <c r="E67" s="20">
        <v>18</v>
      </c>
      <c r="F67" s="19">
        <f>E67*100/E54</f>
        <v>1.7241379310344827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11</v>
      </c>
      <c r="C68" s="34"/>
      <c r="D68" s="6"/>
      <c r="E68" s="20">
        <v>12</v>
      </c>
      <c r="F68" s="19">
        <f>E68*100/E54</f>
        <v>1.1494252873563218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18</v>
      </c>
      <c r="C69" s="5"/>
      <c r="D69" s="6"/>
      <c r="E69" s="6" t="s">
        <v>37</v>
      </c>
      <c r="F69" s="6"/>
      <c r="G69" s="24">
        <v>321</v>
      </c>
      <c r="H69" s="25">
        <f>G69*100/G54</f>
        <v>34.740259740259738</v>
      </c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13</v>
      </c>
      <c r="C70" s="34"/>
      <c r="D70" s="6"/>
      <c r="E70" s="6"/>
      <c r="F70" s="6"/>
      <c r="G70" s="24">
        <v>496</v>
      </c>
      <c r="H70" s="25">
        <f>G70*100/G54</f>
        <v>53.679653679653683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3" t="s">
        <v>14</v>
      </c>
      <c r="C71" s="5"/>
      <c r="D71" s="6"/>
      <c r="E71" s="6"/>
      <c r="F71" s="6"/>
      <c r="G71" s="24">
        <v>31</v>
      </c>
      <c r="H71" s="25">
        <f>G71*100/G54</f>
        <v>3.3549783549783552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6" t="s">
        <v>19</v>
      </c>
      <c r="C72" s="34"/>
      <c r="D72" s="6"/>
      <c r="E72" s="6"/>
      <c r="F72" s="6"/>
      <c r="G72" s="24">
        <v>26</v>
      </c>
      <c r="H72" s="25">
        <f>G72*100/G54</f>
        <v>2.8138528138528138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20</v>
      </c>
      <c r="C73" s="5"/>
      <c r="D73" s="6"/>
      <c r="E73" s="6"/>
      <c r="F73" s="6"/>
      <c r="G73" s="24">
        <v>17</v>
      </c>
      <c r="H73" s="25">
        <f>G73*100/G54</f>
        <v>1.8398268398268398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3" t="s">
        <v>21</v>
      </c>
      <c r="C74" s="34"/>
      <c r="D74" s="6"/>
      <c r="E74" s="6"/>
      <c r="F74" s="6"/>
      <c r="G74" s="24">
        <v>5</v>
      </c>
      <c r="H74" s="25">
        <f>G74*100/G54</f>
        <v>0.54112554112554112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6" t="s">
        <v>22</v>
      </c>
      <c r="C75" s="34"/>
      <c r="D75" s="6"/>
      <c r="E75" s="6"/>
      <c r="F75" s="6"/>
      <c r="G75" s="6"/>
      <c r="H75" s="6"/>
      <c r="I75" s="24">
        <v>473</v>
      </c>
      <c r="J75" s="25">
        <f>I75*100/I54</f>
        <v>61.668839634941328</v>
      </c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23</v>
      </c>
      <c r="C76" s="34"/>
      <c r="D76" s="6"/>
      <c r="E76" s="6"/>
      <c r="F76" s="6"/>
      <c r="G76" s="6"/>
      <c r="H76" s="6"/>
      <c r="I76" s="24">
        <v>84</v>
      </c>
      <c r="J76" s="25">
        <f>I76*100/I54</f>
        <v>10.951760104302478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24</v>
      </c>
      <c r="C77" s="34"/>
      <c r="D77" s="6"/>
      <c r="E77" s="6"/>
      <c r="F77" s="6"/>
      <c r="G77" s="6"/>
      <c r="H77" s="6"/>
      <c r="I77" s="24">
        <v>44</v>
      </c>
      <c r="J77" s="25">
        <f>I77*100/I54</f>
        <v>5.7366362451108213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25</v>
      </c>
      <c r="C78" s="34"/>
      <c r="D78" s="6"/>
      <c r="E78" s="6"/>
      <c r="F78" s="6"/>
      <c r="G78" s="6"/>
      <c r="H78" s="6"/>
      <c r="I78" s="24">
        <v>77</v>
      </c>
      <c r="J78" s="25">
        <f>I78*100/I54</f>
        <v>10.039113428943937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26</v>
      </c>
      <c r="C79" s="34"/>
      <c r="D79" s="6"/>
      <c r="E79" s="6"/>
      <c r="F79" s="6"/>
      <c r="G79" s="6"/>
      <c r="H79" s="6"/>
      <c r="I79" s="24">
        <v>18</v>
      </c>
      <c r="J79" s="25">
        <f>I79*100/I54</f>
        <v>2.3468057366362451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3" t="s">
        <v>27</v>
      </c>
      <c r="C80" s="34"/>
      <c r="D80" s="6"/>
      <c r="E80" s="6"/>
      <c r="F80" s="6"/>
      <c r="G80" s="6"/>
      <c r="H80" s="6"/>
      <c r="I80" s="24">
        <v>20</v>
      </c>
      <c r="J80" s="25">
        <f>I80*100/I54</f>
        <v>2.6075619295958279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6" t="s">
        <v>28</v>
      </c>
      <c r="C81" s="34"/>
      <c r="D81" s="6"/>
      <c r="E81" s="6"/>
      <c r="F81" s="6"/>
      <c r="G81" s="6"/>
      <c r="H81" s="6"/>
      <c r="I81" s="24">
        <v>10</v>
      </c>
      <c r="J81" s="25">
        <f>I81*100/I54</f>
        <v>1.3037809647979139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29</v>
      </c>
      <c r="C82" s="34"/>
      <c r="D82" s="6"/>
      <c r="E82" s="6"/>
      <c r="F82" s="6"/>
      <c r="G82" s="6"/>
      <c r="H82" s="6"/>
      <c r="I82" s="24">
        <v>9</v>
      </c>
      <c r="J82" s="25">
        <f>I82*100/I54</f>
        <v>1.1734028683181226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30</v>
      </c>
      <c r="C83" s="34"/>
      <c r="D83" s="6"/>
      <c r="E83" s="6"/>
      <c r="F83" s="6"/>
      <c r="G83" s="6"/>
      <c r="H83" s="6"/>
      <c r="I83" s="24">
        <v>4</v>
      </c>
      <c r="J83" s="25">
        <f>I83*100/I54</f>
        <v>0.5215123859191656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3" t="s">
        <v>31</v>
      </c>
      <c r="C84" s="34"/>
      <c r="D84" s="6"/>
      <c r="E84" s="6"/>
      <c r="F84" s="6"/>
      <c r="G84" s="6"/>
      <c r="H84" s="6"/>
      <c r="I84" s="24">
        <v>2</v>
      </c>
      <c r="J84" s="25">
        <f>I84*100/I54</f>
        <v>0.2607561929595828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449</v>
      </c>
      <c r="L85" s="25">
        <f>K85*100/K54</f>
        <v>76.360544217687078</v>
      </c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43</v>
      </c>
      <c r="L86" s="25">
        <f>K86*100/K54</f>
        <v>7.3129251700680271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4">
        <v>20</v>
      </c>
      <c r="L87" s="25">
        <f>K87*100/K54</f>
        <v>3.4013605442176869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4">
        <v>31</v>
      </c>
      <c r="L88" s="25">
        <f>K88*100/K54</f>
        <v>5.2721088435374153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4">
        <v>13</v>
      </c>
      <c r="L89" s="25">
        <f>K89*100/K54</f>
        <v>2.2108843537414966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4">
        <v>11</v>
      </c>
      <c r="L90" s="25">
        <f>K90*100/K54</f>
        <v>1.870748299319728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4">
        <v>12</v>
      </c>
      <c r="L91" s="25">
        <f>K91*100/K54</f>
        <v>2.0408163265306123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s="12" customFormat="1" ht="5.0999999999999996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8"/>
    </row>
    <row r="93" spans="2:37" s="12" customFormat="1" ht="14.25" x14ac:dyDescent="0.2">
      <c r="B93" s="13" t="s">
        <v>38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  <c r="M93" s="27"/>
      <c r="N93" s="29"/>
      <c r="O93" s="27"/>
      <c r="P93" s="29"/>
      <c r="Q93" s="27"/>
      <c r="R93" s="29"/>
      <c r="S93" s="27"/>
      <c r="T93" s="29"/>
      <c r="U93" s="27"/>
      <c r="V93" s="29"/>
      <c r="W93" s="27"/>
      <c r="X93" s="29"/>
      <c r="Y93" s="27"/>
      <c r="Z93" s="29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 s="11" customFormat="1" ht="15" customHeight="1" x14ac:dyDescent="0.2">
      <c r="B94" s="11" t="s">
        <v>42</v>
      </c>
      <c r="C94" s="15"/>
      <c r="D94" s="15"/>
    </row>
    <row r="96" spans="2:37" ht="30.75" customHeight="1" x14ac:dyDescent="0.25">
      <c r="B96" s="58" t="s">
        <v>86</v>
      </c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</row>
    <row r="97" spans="2:37" x14ac:dyDescent="0.25">
      <c r="B97" s="43" t="s">
        <v>0</v>
      </c>
      <c r="C97" s="60">
        <v>2001</v>
      </c>
      <c r="D97" s="61"/>
      <c r="E97" s="62">
        <v>2006</v>
      </c>
      <c r="F97" s="63"/>
      <c r="G97" s="62">
        <v>2011</v>
      </c>
      <c r="H97" s="63"/>
      <c r="I97" s="62">
        <v>2016</v>
      </c>
      <c r="J97" s="63"/>
      <c r="K97" s="62">
        <v>2021</v>
      </c>
      <c r="L97" s="64"/>
      <c r="M97" s="23"/>
      <c r="N97" s="23"/>
      <c r="O97" s="23"/>
      <c r="P97" s="23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22"/>
    </row>
    <row r="98" spans="2:37" x14ac:dyDescent="0.25">
      <c r="B98" s="55" t="s">
        <v>1</v>
      </c>
      <c r="C98" s="53">
        <v>44940</v>
      </c>
      <c r="D98" s="57"/>
      <c r="E98" s="53">
        <v>44948</v>
      </c>
      <c r="F98" s="57"/>
      <c r="G98" s="53">
        <v>44949</v>
      </c>
      <c r="H98" s="57"/>
      <c r="I98" s="53">
        <v>44950</v>
      </c>
      <c r="J98" s="57"/>
      <c r="K98" s="53">
        <v>44950</v>
      </c>
      <c r="L98" s="54"/>
      <c r="M98" s="45"/>
      <c r="N98" s="23"/>
      <c r="O98" s="45"/>
      <c r="P98" s="23"/>
      <c r="Q98" s="51"/>
      <c r="R98" s="52"/>
      <c r="S98" s="51"/>
      <c r="T98" s="52"/>
      <c r="U98" s="51"/>
      <c r="V98" s="52"/>
      <c r="W98" s="51"/>
      <c r="X98" s="52"/>
      <c r="Y98" s="51"/>
      <c r="Z98" s="52"/>
      <c r="AA98" s="51"/>
      <c r="AB98" s="52"/>
      <c r="AC98" s="51"/>
      <c r="AD98" s="52"/>
      <c r="AE98" s="51"/>
      <c r="AF98" s="52"/>
      <c r="AG98" s="51"/>
      <c r="AH98" s="52"/>
      <c r="AI98" s="51"/>
      <c r="AJ98" s="52"/>
      <c r="AK98" s="22"/>
    </row>
    <row r="99" spans="2:37" x14ac:dyDescent="0.25">
      <c r="B99" s="56"/>
      <c r="C99" s="36" t="s">
        <v>2</v>
      </c>
      <c r="D99" s="38" t="s">
        <v>3</v>
      </c>
      <c r="E99" s="38" t="s">
        <v>2</v>
      </c>
      <c r="F99" s="38" t="s">
        <v>3</v>
      </c>
      <c r="G99" s="38" t="s">
        <v>2</v>
      </c>
      <c r="H99" s="38" t="s">
        <v>3</v>
      </c>
      <c r="I99" s="38" t="s">
        <v>2</v>
      </c>
      <c r="J99" s="38" t="s">
        <v>3</v>
      </c>
      <c r="K99" s="38"/>
      <c r="L99" s="37" t="s">
        <v>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</row>
    <row r="100" spans="2:37" x14ac:dyDescent="0.25">
      <c r="B100" s="42" t="s">
        <v>4</v>
      </c>
      <c r="C100" s="2">
        <v>3245</v>
      </c>
      <c r="D100" s="3">
        <v>100</v>
      </c>
      <c r="E100" s="2">
        <v>3554</v>
      </c>
      <c r="F100" s="3">
        <v>100</v>
      </c>
      <c r="G100" s="2">
        <v>3761</v>
      </c>
      <c r="H100" s="3">
        <v>100</v>
      </c>
      <c r="I100" s="2">
        <v>3486</v>
      </c>
      <c r="J100" s="3">
        <v>100</v>
      </c>
      <c r="K100" s="2">
        <v>3264</v>
      </c>
      <c r="L100" s="8">
        <v>100</v>
      </c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2"/>
    </row>
    <row r="101" spans="2:37" x14ac:dyDescent="0.25">
      <c r="B101" s="13" t="s">
        <v>5</v>
      </c>
      <c r="C101" s="2">
        <v>1557</v>
      </c>
      <c r="D101" s="3">
        <f>C101*100/C100</f>
        <v>47.981510015408318</v>
      </c>
      <c r="E101" s="2">
        <v>1976</v>
      </c>
      <c r="F101" s="3">
        <f>E101*100/E100</f>
        <v>55.599324704558242</v>
      </c>
      <c r="G101" s="2">
        <v>1809</v>
      </c>
      <c r="H101" s="3">
        <f>G101*100/G100</f>
        <v>48.098909864397768</v>
      </c>
      <c r="I101" s="2">
        <v>1555</v>
      </c>
      <c r="J101" s="3">
        <f>I101*100/I100</f>
        <v>44.606999426276538</v>
      </c>
      <c r="K101" s="2">
        <v>1429</v>
      </c>
      <c r="L101" s="8">
        <f>K101*100/K100</f>
        <v>43.780637254901961</v>
      </c>
      <c r="M101" s="24"/>
      <c r="N101" s="25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2"/>
    </row>
    <row r="102" spans="2:37" x14ac:dyDescent="0.25">
      <c r="B102" s="13" t="s">
        <v>6</v>
      </c>
      <c r="C102" s="4">
        <v>22</v>
      </c>
      <c r="D102" s="3">
        <f>C102*100/C101</f>
        <v>1.4129736673089275</v>
      </c>
      <c r="E102" s="4">
        <v>21</v>
      </c>
      <c r="F102" s="3">
        <f>E102*100/E101</f>
        <v>1.0627530364372471</v>
      </c>
      <c r="G102" s="2">
        <v>22</v>
      </c>
      <c r="H102" s="3">
        <f>G102*100/G101</f>
        <v>1.2161415146489774</v>
      </c>
      <c r="I102" s="2">
        <v>5</v>
      </c>
      <c r="J102" s="3">
        <f>I102*100/I101</f>
        <v>0.32154340836012862</v>
      </c>
      <c r="K102" s="2">
        <v>4</v>
      </c>
      <c r="L102" s="8">
        <f>K102*100/K101</f>
        <v>0.27991602519244224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7</v>
      </c>
      <c r="C103" s="2">
        <v>27</v>
      </c>
      <c r="D103" s="3">
        <f>C103*100/C101</f>
        <v>1.7341040462427746</v>
      </c>
      <c r="E103" s="2">
        <v>39</v>
      </c>
      <c r="F103" s="3">
        <f>E103*100/E101</f>
        <v>1.9736842105263157</v>
      </c>
      <c r="G103" s="2">
        <v>31</v>
      </c>
      <c r="H103" s="3">
        <f>G103*100/G101</f>
        <v>1.7136539524599226</v>
      </c>
      <c r="I103" s="2">
        <v>26</v>
      </c>
      <c r="J103" s="3">
        <f>I103*100/I101</f>
        <v>1.6720257234726688</v>
      </c>
      <c r="K103" s="2">
        <v>17</v>
      </c>
      <c r="L103" s="8">
        <f>K103*100/K101</f>
        <v>1.1896431070678797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ht="18" customHeight="1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6" t="s">
        <v>8</v>
      </c>
      <c r="C105" s="20">
        <v>678</v>
      </c>
      <c r="D105" s="19">
        <f>C105*100/C101</f>
        <v>43.545279383429673</v>
      </c>
      <c r="E105" s="5"/>
      <c r="F105" s="6"/>
      <c r="G105" s="6"/>
      <c r="H105" s="6"/>
      <c r="I105" s="6"/>
      <c r="J105" s="6"/>
      <c r="K105" s="6"/>
      <c r="L105" s="6"/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x14ac:dyDescent="0.25">
      <c r="B106" s="16" t="s">
        <v>9</v>
      </c>
      <c r="C106" s="20">
        <v>711</v>
      </c>
      <c r="D106" s="3">
        <f>C106*100/C101</f>
        <v>45.664739884393065</v>
      </c>
      <c r="E106" s="5"/>
      <c r="F106" s="6"/>
      <c r="G106" s="5"/>
      <c r="H106" s="6"/>
      <c r="I106" s="5"/>
      <c r="J106" s="6"/>
      <c r="K106" s="5"/>
      <c r="L106" s="7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6"/>
      <c r="AH106" s="25"/>
      <c r="AI106" s="24"/>
      <c r="AJ106" s="25"/>
      <c r="AK106" s="22"/>
    </row>
    <row r="107" spans="2:37" x14ac:dyDescent="0.25">
      <c r="B107" s="16" t="s">
        <v>10</v>
      </c>
      <c r="C107" s="20">
        <v>66</v>
      </c>
      <c r="D107" s="3">
        <f>C107*100/C101</f>
        <v>4.2389210019267827</v>
      </c>
      <c r="E107" s="5"/>
      <c r="F107" s="6"/>
      <c r="G107" s="5"/>
      <c r="H107" s="6"/>
      <c r="I107" s="5"/>
      <c r="J107" s="6"/>
      <c r="K107" s="5"/>
      <c r="L107" s="7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11</v>
      </c>
      <c r="C108" s="20">
        <v>34</v>
      </c>
      <c r="D108" s="3">
        <f>C108*100/C101</f>
        <v>2.1836865767501608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2"/>
    </row>
    <row r="109" spans="2:37" x14ac:dyDescent="0.25">
      <c r="B109" s="16" t="s">
        <v>12</v>
      </c>
      <c r="C109" s="30">
        <v>19</v>
      </c>
      <c r="D109" s="31">
        <f>C109*100/C101</f>
        <v>1.2202954399486192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3" t="s">
        <v>13</v>
      </c>
      <c r="C110" s="35"/>
      <c r="D110" s="32"/>
      <c r="E110" s="20">
        <v>1295</v>
      </c>
      <c r="F110" s="19">
        <f>E110*100/E101</f>
        <v>65.536437246963558</v>
      </c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3" t="s">
        <v>14</v>
      </c>
      <c r="C111" s="5"/>
      <c r="D111" s="33"/>
      <c r="E111" s="20">
        <v>236</v>
      </c>
      <c r="F111" s="19">
        <f>E111*100/E101</f>
        <v>11.943319838056681</v>
      </c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15</v>
      </c>
      <c r="C112" s="5"/>
      <c r="D112" s="6"/>
      <c r="E112" s="20">
        <v>159</v>
      </c>
      <c r="F112" s="19">
        <f>E112*100/E101</f>
        <v>8.0465587044534406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6" t="s">
        <v>16</v>
      </c>
      <c r="C113" s="34"/>
      <c r="D113" s="33"/>
      <c r="E113" s="20">
        <v>135</v>
      </c>
      <c r="F113" s="19">
        <f>E113*100/E101</f>
        <v>6.831983805668016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6" t="s">
        <v>17</v>
      </c>
      <c r="C114" s="5"/>
      <c r="D114" s="6"/>
      <c r="E114" s="20">
        <v>70</v>
      </c>
      <c r="F114" s="19">
        <f>E114*100/E101</f>
        <v>3.5425101214574899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11</v>
      </c>
      <c r="C115" s="34"/>
      <c r="D115" s="6"/>
      <c r="E115" s="20">
        <v>21</v>
      </c>
      <c r="F115" s="19">
        <f>E115*100/E101</f>
        <v>1.0627530364372471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18</v>
      </c>
      <c r="C116" s="5"/>
      <c r="D116" s="6"/>
      <c r="E116" s="6" t="s">
        <v>37</v>
      </c>
      <c r="F116" s="6"/>
      <c r="G116" s="24">
        <v>704</v>
      </c>
      <c r="H116" s="25">
        <f>G116*100/G101</f>
        <v>38.916528468767275</v>
      </c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13</v>
      </c>
      <c r="C117" s="34"/>
      <c r="D117" s="6"/>
      <c r="E117" s="6"/>
      <c r="F117" s="6"/>
      <c r="G117" s="24">
        <v>822</v>
      </c>
      <c r="H117" s="25">
        <f>G117*100/G101</f>
        <v>45.439469320066337</v>
      </c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3" t="s">
        <v>14</v>
      </c>
      <c r="C118" s="5"/>
      <c r="D118" s="6"/>
      <c r="E118" s="6"/>
      <c r="F118" s="6"/>
      <c r="G118" s="24">
        <v>106</v>
      </c>
      <c r="H118" s="25">
        <f>G118*100/G101</f>
        <v>5.8595909342177999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19</v>
      </c>
      <c r="C119" s="34"/>
      <c r="D119" s="6"/>
      <c r="E119" s="6"/>
      <c r="F119" s="6"/>
      <c r="G119" s="24">
        <v>77</v>
      </c>
      <c r="H119" s="25">
        <f>G119*100/G101</f>
        <v>4.2564953012714204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6" t="s">
        <v>20</v>
      </c>
      <c r="C120" s="5"/>
      <c r="D120" s="6"/>
      <c r="E120" s="6"/>
      <c r="F120" s="6"/>
      <c r="G120" s="24">
        <v>30</v>
      </c>
      <c r="H120" s="25">
        <f>G120*100/G101</f>
        <v>1.6583747927031509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3" t="s">
        <v>21</v>
      </c>
      <c r="C121" s="34"/>
      <c r="D121" s="6"/>
      <c r="E121" s="6"/>
      <c r="F121" s="6"/>
      <c r="G121" s="24">
        <v>17</v>
      </c>
      <c r="H121" s="25">
        <f>G121*100/G101</f>
        <v>0.9397457158651189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828</v>
      </c>
      <c r="J122" s="25">
        <f>I122*100/I101</f>
        <v>53.247588424437296</v>
      </c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229</v>
      </c>
      <c r="J123" s="25">
        <f>I123*100/I101</f>
        <v>14.72668810289389</v>
      </c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143</v>
      </c>
      <c r="J124" s="25">
        <f>I124*100/I101</f>
        <v>9.1961414790996781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192</v>
      </c>
      <c r="J125" s="25">
        <f>I125*100/I101</f>
        <v>12.347266881028938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38</v>
      </c>
      <c r="J126" s="25">
        <f>I126*100/I101</f>
        <v>2.4437299035369775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39</v>
      </c>
      <c r="J127" s="25">
        <f>I127*100/I101</f>
        <v>2.508038585209003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28</v>
      </c>
      <c r="C128" s="34"/>
      <c r="D128" s="6"/>
      <c r="E128" s="6"/>
      <c r="F128" s="6"/>
      <c r="G128" s="6"/>
      <c r="H128" s="6"/>
      <c r="I128" s="24">
        <v>26</v>
      </c>
      <c r="J128" s="25">
        <f>I128*100/I101</f>
        <v>1.6720257234726688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6" t="s">
        <v>29</v>
      </c>
      <c r="C129" s="34"/>
      <c r="D129" s="6"/>
      <c r="E129" s="6"/>
      <c r="F129" s="6"/>
      <c r="G129" s="6"/>
      <c r="H129" s="6"/>
      <c r="I129" s="24">
        <v>13</v>
      </c>
      <c r="J129" s="25">
        <f>I129*100/I101</f>
        <v>0.83601286173633438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30</v>
      </c>
      <c r="C130" s="34"/>
      <c r="D130" s="6"/>
      <c r="E130" s="6"/>
      <c r="F130" s="6"/>
      <c r="G130" s="6"/>
      <c r="H130" s="6"/>
      <c r="I130" s="24">
        <v>7</v>
      </c>
      <c r="J130" s="25">
        <f>I130*100/I101</f>
        <v>0.45016077170418006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3" t="s">
        <v>31</v>
      </c>
      <c r="C131" s="34"/>
      <c r="D131" s="6"/>
      <c r="E131" s="6"/>
      <c r="F131" s="6"/>
      <c r="G131" s="6"/>
      <c r="H131" s="6"/>
      <c r="I131" s="24">
        <v>9</v>
      </c>
      <c r="J131" s="25">
        <f>I131*100/I101</f>
        <v>0.5787781350482315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1104</v>
      </c>
      <c r="L132" s="25">
        <f>K132*100/K101</f>
        <v>77.256822953114067</v>
      </c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112</v>
      </c>
      <c r="L133" s="25">
        <f>K133*100/K101</f>
        <v>7.8376487053883839</v>
      </c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64</v>
      </c>
      <c r="L134" s="25">
        <f>K134*100/K101</f>
        <v>4.4786564030790759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53</v>
      </c>
      <c r="L135" s="25">
        <f>K135*100/K101</f>
        <v>3.70888733379986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23</v>
      </c>
      <c r="L136" s="25">
        <f>K136*100/K101</f>
        <v>1.6095171448565431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15</v>
      </c>
      <c r="L137" s="25">
        <f>K137*100/K101</f>
        <v>1.0496850944716585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37</v>
      </c>
      <c r="L138" s="25">
        <f>K138*100/K101</f>
        <v>2.5892232330300908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s="12" customFormat="1" ht="5.0999999999999996" customHeight="1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8"/>
    </row>
    <row r="140" spans="2:37" s="12" customFormat="1" ht="14.25" x14ac:dyDescent="0.2">
      <c r="B140" s="13" t="s">
        <v>38</v>
      </c>
      <c r="C140" s="11"/>
      <c r="D140" s="14"/>
      <c r="E140" s="11"/>
      <c r="F140" s="14"/>
      <c r="G140" s="11"/>
      <c r="H140" s="14"/>
      <c r="I140" s="11"/>
      <c r="J140" s="14"/>
      <c r="K140" s="11"/>
      <c r="L140" s="14"/>
      <c r="M140" s="27"/>
      <c r="N140" s="29"/>
      <c r="O140" s="27"/>
      <c r="P140" s="29"/>
      <c r="Q140" s="27"/>
      <c r="R140" s="29"/>
      <c r="S140" s="27"/>
      <c r="T140" s="29"/>
      <c r="U140" s="27"/>
      <c r="V140" s="29"/>
      <c r="W140" s="27"/>
      <c r="X140" s="29"/>
      <c r="Y140" s="27"/>
      <c r="Z140" s="29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 s="11" customFormat="1" ht="15" customHeight="1" x14ac:dyDescent="0.2">
      <c r="B141" s="11" t="s">
        <v>42</v>
      </c>
      <c r="C141" s="15"/>
      <c r="D141" s="15"/>
    </row>
    <row r="143" spans="2:37" ht="30.75" customHeight="1" x14ac:dyDescent="0.25">
      <c r="B143" s="58" t="s">
        <v>89</v>
      </c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2"/>
    </row>
    <row r="144" spans="2:37" x14ac:dyDescent="0.25">
      <c r="B144" s="43" t="s">
        <v>0</v>
      </c>
      <c r="C144" s="60">
        <v>2001</v>
      </c>
      <c r="D144" s="61"/>
      <c r="E144" s="62">
        <v>2006</v>
      </c>
      <c r="F144" s="63"/>
      <c r="G144" s="62">
        <v>2011</v>
      </c>
      <c r="H144" s="63"/>
      <c r="I144" s="62">
        <v>2016</v>
      </c>
      <c r="J144" s="63"/>
      <c r="K144" s="62">
        <v>2021</v>
      </c>
      <c r="L144" s="64"/>
      <c r="M144" s="23"/>
      <c r="N144" s="23"/>
      <c r="O144" s="23"/>
      <c r="P144" s="23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22"/>
    </row>
    <row r="145" spans="2:37" x14ac:dyDescent="0.25">
      <c r="B145" s="55" t="s">
        <v>1</v>
      </c>
      <c r="C145" s="53">
        <v>44940</v>
      </c>
      <c r="D145" s="57"/>
      <c r="E145" s="53">
        <v>44948</v>
      </c>
      <c r="F145" s="57"/>
      <c r="G145" s="53">
        <v>44949</v>
      </c>
      <c r="H145" s="57"/>
      <c r="I145" s="53">
        <v>44950</v>
      </c>
      <c r="J145" s="57"/>
      <c r="K145" s="53">
        <v>44950</v>
      </c>
      <c r="L145" s="54"/>
      <c r="M145" s="45"/>
      <c r="N145" s="23"/>
      <c r="O145" s="45"/>
      <c r="P145" s="23"/>
      <c r="Q145" s="51"/>
      <c r="R145" s="52"/>
      <c r="S145" s="51"/>
      <c r="T145" s="52"/>
      <c r="U145" s="51"/>
      <c r="V145" s="52"/>
      <c r="W145" s="51"/>
      <c r="X145" s="52"/>
      <c r="Y145" s="51"/>
      <c r="Z145" s="52"/>
      <c r="AA145" s="51"/>
      <c r="AB145" s="52"/>
      <c r="AC145" s="51"/>
      <c r="AD145" s="52"/>
      <c r="AE145" s="51"/>
      <c r="AF145" s="52"/>
      <c r="AG145" s="51"/>
      <c r="AH145" s="52"/>
      <c r="AI145" s="51"/>
      <c r="AJ145" s="52"/>
      <c r="AK145" s="22"/>
    </row>
    <row r="146" spans="2:37" x14ac:dyDescent="0.25">
      <c r="B146" s="56"/>
      <c r="C146" s="36" t="s">
        <v>2</v>
      </c>
      <c r="D146" s="38" t="s">
        <v>3</v>
      </c>
      <c r="E146" s="38" t="s">
        <v>2</v>
      </c>
      <c r="F146" s="38" t="s">
        <v>3</v>
      </c>
      <c r="G146" s="38" t="s">
        <v>2</v>
      </c>
      <c r="H146" s="38" t="s">
        <v>3</v>
      </c>
      <c r="I146" s="38" t="s">
        <v>2</v>
      </c>
      <c r="J146" s="38" t="s">
        <v>3</v>
      </c>
      <c r="K146" s="38"/>
      <c r="L146" s="37" t="s">
        <v>3</v>
      </c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</row>
    <row r="147" spans="2:37" x14ac:dyDescent="0.25">
      <c r="B147" s="42" t="s">
        <v>4</v>
      </c>
      <c r="C147" s="2">
        <v>1723</v>
      </c>
      <c r="D147" s="3">
        <v>100</v>
      </c>
      <c r="E147" s="2">
        <v>1715</v>
      </c>
      <c r="F147" s="3">
        <v>100</v>
      </c>
      <c r="G147" s="2">
        <v>1734</v>
      </c>
      <c r="H147" s="3">
        <v>100</v>
      </c>
      <c r="I147" s="2">
        <v>1568</v>
      </c>
      <c r="J147" s="3">
        <v>100</v>
      </c>
      <c r="K147" s="2">
        <v>1433</v>
      </c>
      <c r="L147" s="8">
        <v>100</v>
      </c>
      <c r="M147" s="24"/>
      <c r="N147" s="25"/>
      <c r="O147" s="24"/>
      <c r="P147" s="25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2"/>
    </row>
    <row r="148" spans="2:37" x14ac:dyDescent="0.25">
      <c r="B148" s="13" t="s">
        <v>5</v>
      </c>
      <c r="C148" s="2">
        <v>971</v>
      </c>
      <c r="D148" s="3">
        <f>C148*100/C147</f>
        <v>56.35519442832269</v>
      </c>
      <c r="E148" s="2">
        <v>1019</v>
      </c>
      <c r="F148" s="3">
        <f>E148*100/E147</f>
        <v>59.416909620991255</v>
      </c>
      <c r="G148" s="2">
        <v>877</v>
      </c>
      <c r="H148" s="3">
        <f>G148*100/G147</f>
        <v>50.576701268742788</v>
      </c>
      <c r="I148" s="2">
        <v>742</v>
      </c>
      <c r="J148" s="3">
        <f>I148*100/I147</f>
        <v>47.321428571428569</v>
      </c>
      <c r="K148" s="2">
        <v>689</v>
      </c>
      <c r="L148" s="8">
        <f>K148*100/K147</f>
        <v>48.080949057920449</v>
      </c>
      <c r="M148" s="24"/>
      <c r="N148" s="25"/>
      <c r="O148" s="24"/>
      <c r="P148" s="25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2"/>
    </row>
    <row r="149" spans="2:37" x14ac:dyDescent="0.25">
      <c r="B149" s="13" t="s">
        <v>6</v>
      </c>
      <c r="C149" s="4">
        <v>12</v>
      </c>
      <c r="D149" s="3">
        <f>C149*100/C148</f>
        <v>1.2358393408856849</v>
      </c>
      <c r="E149" s="4">
        <v>15</v>
      </c>
      <c r="F149" s="3">
        <f>E149*100/E148</f>
        <v>1.4720314033366044</v>
      </c>
      <c r="G149" s="2">
        <v>5</v>
      </c>
      <c r="H149" s="3">
        <f>G149*100/G148</f>
        <v>0.5701254275940707</v>
      </c>
      <c r="I149" s="2">
        <v>6</v>
      </c>
      <c r="J149" s="3">
        <f>I149*100/I148</f>
        <v>0.80862533692722371</v>
      </c>
      <c r="K149" s="2">
        <v>2</v>
      </c>
      <c r="L149" s="8">
        <f>K149*100/K148</f>
        <v>0.29027576197387517</v>
      </c>
      <c r="M149" s="24"/>
      <c r="N149" s="25"/>
      <c r="O149" s="24"/>
      <c r="P149" s="25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2"/>
    </row>
    <row r="150" spans="2:37" x14ac:dyDescent="0.25">
      <c r="B150" s="13" t="s">
        <v>7</v>
      </c>
      <c r="C150" s="2">
        <v>14</v>
      </c>
      <c r="D150" s="3">
        <f>C150*100/C148</f>
        <v>1.4418125643666324</v>
      </c>
      <c r="E150" s="2">
        <v>18</v>
      </c>
      <c r="F150" s="3">
        <f>E150*100/E148</f>
        <v>1.7664376840039253</v>
      </c>
      <c r="G150" s="2">
        <v>16</v>
      </c>
      <c r="H150" s="3">
        <f>G150*100/G148</f>
        <v>1.8244013683010263</v>
      </c>
      <c r="I150" s="2">
        <v>21</v>
      </c>
      <c r="J150" s="3">
        <f>I150*100/I148</f>
        <v>2.8301886792452828</v>
      </c>
      <c r="K150" s="2">
        <v>7</v>
      </c>
      <c r="L150" s="8">
        <f>K150*100/K148</f>
        <v>1.0159651669085632</v>
      </c>
      <c r="M150" s="24"/>
      <c r="N150" s="25"/>
      <c r="O150" s="24"/>
      <c r="P150" s="25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2"/>
    </row>
    <row r="151" spans="2:37" ht="18" customHeight="1" x14ac:dyDescent="0.25">
      <c r="B151" s="36" t="s">
        <v>36</v>
      </c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24"/>
      <c r="N151" s="25"/>
      <c r="O151" s="24"/>
      <c r="P151" s="25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2"/>
    </row>
    <row r="152" spans="2:37" x14ac:dyDescent="0.25">
      <c r="B152" s="16" t="s">
        <v>8</v>
      </c>
      <c r="C152" s="20">
        <v>420</v>
      </c>
      <c r="D152" s="19">
        <f>C152*100/C148</f>
        <v>43.254376930998973</v>
      </c>
      <c r="E152" s="5"/>
      <c r="F152" s="6"/>
      <c r="G152" s="6"/>
      <c r="H152" s="6"/>
      <c r="I152" s="6"/>
      <c r="J152" s="6"/>
      <c r="K152" s="6"/>
      <c r="L152" s="6"/>
      <c r="M152" s="24"/>
      <c r="N152" s="25"/>
      <c r="O152" s="24"/>
      <c r="P152" s="2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2"/>
    </row>
    <row r="153" spans="2:37" x14ac:dyDescent="0.25">
      <c r="B153" s="16" t="s">
        <v>9</v>
      </c>
      <c r="C153" s="20">
        <v>448</v>
      </c>
      <c r="D153" s="3">
        <f>C153*100/C148</f>
        <v>46.138002059732237</v>
      </c>
      <c r="E153" s="5"/>
      <c r="F153" s="6"/>
      <c r="G153" s="5"/>
      <c r="H153" s="6"/>
      <c r="I153" s="5"/>
      <c r="J153" s="6"/>
      <c r="K153" s="5"/>
      <c r="L153" s="7"/>
      <c r="M153" s="24"/>
      <c r="N153" s="25"/>
      <c r="O153" s="24"/>
      <c r="P153" s="2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6"/>
      <c r="AH153" s="25"/>
      <c r="AI153" s="24"/>
      <c r="AJ153" s="25"/>
      <c r="AK153" s="22"/>
    </row>
    <row r="154" spans="2:37" x14ac:dyDescent="0.25">
      <c r="B154" s="16" t="s">
        <v>10</v>
      </c>
      <c r="C154" s="20">
        <v>38</v>
      </c>
      <c r="D154" s="3">
        <f>C154*100/C148</f>
        <v>3.913491246138002</v>
      </c>
      <c r="E154" s="5"/>
      <c r="F154" s="6"/>
      <c r="G154" s="5"/>
      <c r="H154" s="6"/>
      <c r="I154" s="5"/>
      <c r="J154" s="6"/>
      <c r="K154" s="5"/>
      <c r="L154" s="7"/>
      <c r="M154" s="24"/>
      <c r="N154" s="25"/>
      <c r="O154" s="24"/>
      <c r="P154" s="2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2"/>
    </row>
    <row r="155" spans="2:37" x14ac:dyDescent="0.25">
      <c r="B155" s="16" t="s">
        <v>11</v>
      </c>
      <c r="C155" s="20">
        <v>22</v>
      </c>
      <c r="D155" s="3">
        <f>C155*100/C148</f>
        <v>2.2657054582904221</v>
      </c>
      <c r="E155" s="5"/>
      <c r="F155" s="6"/>
      <c r="G155" s="5"/>
      <c r="H155" s="6"/>
      <c r="I155" s="5"/>
      <c r="J155" s="6"/>
      <c r="K155" s="5"/>
      <c r="L155" s="7"/>
      <c r="M155" s="24"/>
      <c r="N155" s="25"/>
      <c r="O155" s="24"/>
      <c r="P155" s="2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2"/>
    </row>
    <row r="156" spans="2:37" x14ac:dyDescent="0.25">
      <c r="B156" s="16" t="s">
        <v>12</v>
      </c>
      <c r="C156" s="30">
        <v>17</v>
      </c>
      <c r="D156" s="31">
        <f>C156*100/C148</f>
        <v>1.7507723995880535</v>
      </c>
      <c r="E156" s="5"/>
      <c r="F156" s="6"/>
      <c r="G156" s="5"/>
      <c r="H156" s="6"/>
      <c r="I156" s="5"/>
      <c r="J156" s="6"/>
      <c r="K156" s="5"/>
      <c r="L156" s="7"/>
      <c r="M156" s="24"/>
      <c r="N156" s="25"/>
      <c r="O156" s="24"/>
      <c r="P156" s="2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2"/>
    </row>
    <row r="157" spans="2:37" x14ac:dyDescent="0.25">
      <c r="B157" s="13" t="s">
        <v>13</v>
      </c>
      <c r="C157" s="35"/>
      <c r="D157" s="32"/>
      <c r="E157" s="20">
        <v>699</v>
      </c>
      <c r="F157" s="19">
        <f>E157*100/E148</f>
        <v>68.596663395485777</v>
      </c>
      <c r="G157" s="5"/>
      <c r="H157" s="6"/>
      <c r="I157" s="5"/>
      <c r="J157" s="6"/>
      <c r="K157" s="5"/>
      <c r="L157" s="7"/>
      <c r="M157" s="24"/>
      <c r="N157" s="25"/>
      <c r="O157" s="24"/>
      <c r="P157" s="2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2"/>
    </row>
    <row r="158" spans="2:37" x14ac:dyDescent="0.25">
      <c r="B158" s="13" t="s">
        <v>14</v>
      </c>
      <c r="C158" s="5"/>
      <c r="D158" s="33"/>
      <c r="E158" s="20">
        <v>104</v>
      </c>
      <c r="F158" s="19">
        <f>E158*100/E148</f>
        <v>10.206084396467125</v>
      </c>
      <c r="G158" s="5"/>
      <c r="H158" s="6"/>
      <c r="I158" s="5"/>
      <c r="J158" s="6"/>
      <c r="K158" s="5"/>
      <c r="L158" s="7"/>
      <c r="M158" s="24"/>
      <c r="N158" s="25"/>
      <c r="O158" s="24"/>
      <c r="P158" s="25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2"/>
    </row>
    <row r="159" spans="2:37" x14ac:dyDescent="0.25">
      <c r="B159" s="13" t="s">
        <v>15</v>
      </c>
      <c r="C159" s="5"/>
      <c r="D159" s="6"/>
      <c r="E159" s="20">
        <v>98</v>
      </c>
      <c r="F159" s="19">
        <f>E159*100/E148</f>
        <v>9.6172718351324828</v>
      </c>
      <c r="G159" s="5"/>
      <c r="H159" s="6"/>
      <c r="I159" s="5"/>
      <c r="J159" s="6"/>
      <c r="K159" s="5"/>
      <c r="L159" s="7"/>
      <c r="M159" s="24"/>
      <c r="N159" s="25"/>
      <c r="O159" s="24"/>
      <c r="P159" s="25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2"/>
    </row>
    <row r="160" spans="2:37" x14ac:dyDescent="0.25">
      <c r="B160" s="16" t="s">
        <v>16</v>
      </c>
      <c r="C160" s="34"/>
      <c r="D160" s="33"/>
      <c r="E160" s="20">
        <v>59</v>
      </c>
      <c r="F160" s="19">
        <f>E160*100/E148</f>
        <v>5.7899901864573113</v>
      </c>
      <c r="G160" s="5"/>
      <c r="H160" s="6"/>
      <c r="I160" s="5"/>
      <c r="J160" s="6"/>
      <c r="K160" s="5"/>
      <c r="L160" s="7"/>
      <c r="M160" s="24"/>
      <c r="N160" s="25"/>
      <c r="O160" s="24"/>
      <c r="P160" s="25"/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2"/>
    </row>
    <row r="161" spans="2:37" x14ac:dyDescent="0.25">
      <c r="B161" s="16" t="s">
        <v>17</v>
      </c>
      <c r="C161" s="5"/>
      <c r="D161" s="6"/>
      <c r="E161" s="20">
        <v>20</v>
      </c>
      <c r="F161" s="19">
        <f>E161*100/E148</f>
        <v>1.9627085377821394</v>
      </c>
      <c r="G161" s="5"/>
      <c r="H161" s="6"/>
      <c r="I161" s="5"/>
      <c r="J161" s="6"/>
      <c r="K161" s="5"/>
      <c r="L161" s="7"/>
      <c r="M161" s="24"/>
      <c r="N161" s="25"/>
      <c r="O161" s="24"/>
      <c r="P161" s="25"/>
      <c r="Q161" s="24"/>
      <c r="R161" s="25"/>
      <c r="S161" s="24"/>
      <c r="T161" s="25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2"/>
    </row>
    <row r="162" spans="2:37" x14ac:dyDescent="0.25">
      <c r="B162" s="16" t="s">
        <v>11</v>
      </c>
      <c r="C162" s="34"/>
      <c r="D162" s="6"/>
      <c r="E162" s="20">
        <v>6</v>
      </c>
      <c r="F162" s="19">
        <f>E162*100/E148</f>
        <v>0.58881256133464177</v>
      </c>
      <c r="G162" s="5"/>
      <c r="H162" s="6"/>
      <c r="I162" s="5"/>
      <c r="J162" s="6"/>
      <c r="K162" s="5"/>
      <c r="L162" s="7"/>
      <c r="M162" s="24"/>
      <c r="N162" s="25"/>
      <c r="O162" s="24"/>
      <c r="P162" s="25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2"/>
    </row>
    <row r="163" spans="2:37" x14ac:dyDescent="0.25">
      <c r="B163" s="16" t="s">
        <v>18</v>
      </c>
      <c r="C163" s="5"/>
      <c r="D163" s="6"/>
      <c r="E163" s="6" t="s">
        <v>37</v>
      </c>
      <c r="F163" s="6"/>
      <c r="G163" s="24">
        <v>234</v>
      </c>
      <c r="H163" s="25">
        <f>G163*100/G148</f>
        <v>26.681870011402509</v>
      </c>
      <c r="I163" s="5"/>
      <c r="J163" s="6"/>
      <c r="K163" s="5"/>
      <c r="L163" s="7"/>
      <c r="M163" s="24"/>
      <c r="N163" s="25"/>
      <c r="O163" s="24"/>
      <c r="P163" s="25"/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2"/>
    </row>
    <row r="164" spans="2:37" x14ac:dyDescent="0.25">
      <c r="B164" s="16" t="s">
        <v>13</v>
      </c>
      <c r="C164" s="34"/>
      <c r="D164" s="6"/>
      <c r="E164" s="6"/>
      <c r="F164" s="6"/>
      <c r="G164" s="24">
        <v>494</v>
      </c>
      <c r="H164" s="25">
        <f>G164*100/G148</f>
        <v>56.328392246294186</v>
      </c>
      <c r="I164" s="5"/>
      <c r="J164" s="6"/>
      <c r="K164" s="5"/>
      <c r="L164" s="7"/>
      <c r="M164" s="24"/>
      <c r="N164" s="25"/>
      <c r="O164" s="24"/>
      <c r="P164" s="25"/>
      <c r="Q164" s="24"/>
      <c r="R164" s="25"/>
      <c r="S164" s="24"/>
      <c r="T164" s="25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2"/>
    </row>
    <row r="165" spans="2:37" x14ac:dyDescent="0.25">
      <c r="B165" s="13" t="s">
        <v>14</v>
      </c>
      <c r="C165" s="5"/>
      <c r="D165" s="6"/>
      <c r="E165" s="6"/>
      <c r="F165" s="6"/>
      <c r="G165" s="24">
        <v>56</v>
      </c>
      <c r="H165" s="25">
        <f>G165*100/G148</f>
        <v>6.3854047890535917</v>
      </c>
      <c r="I165" s="5"/>
      <c r="J165" s="6"/>
      <c r="K165" s="5"/>
      <c r="L165" s="7"/>
      <c r="M165" s="24"/>
      <c r="N165" s="25"/>
      <c r="O165" s="24"/>
      <c r="P165" s="25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2"/>
    </row>
    <row r="166" spans="2:37" x14ac:dyDescent="0.25">
      <c r="B166" s="16" t="s">
        <v>19</v>
      </c>
      <c r="C166" s="34"/>
      <c r="D166" s="6"/>
      <c r="E166" s="6"/>
      <c r="F166" s="6"/>
      <c r="G166" s="24">
        <v>41</v>
      </c>
      <c r="H166" s="25">
        <f>G166*100/G148</f>
        <v>4.6750285062713797</v>
      </c>
      <c r="I166" s="5"/>
      <c r="J166" s="6"/>
      <c r="K166" s="5"/>
      <c r="L166" s="7"/>
      <c r="M166" s="24"/>
      <c r="N166" s="25"/>
      <c r="O166" s="24"/>
      <c r="P166" s="25"/>
      <c r="Q166" s="24"/>
      <c r="R166" s="25"/>
      <c r="S166" s="24"/>
      <c r="T166" s="25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2"/>
    </row>
    <row r="167" spans="2:37" x14ac:dyDescent="0.25">
      <c r="B167" s="16" t="s">
        <v>20</v>
      </c>
      <c r="C167" s="5"/>
      <c r="D167" s="6"/>
      <c r="E167" s="6"/>
      <c r="F167" s="6"/>
      <c r="G167" s="24">
        <v>23</v>
      </c>
      <c r="H167" s="25">
        <f>G167*100/G148</f>
        <v>2.622576966932725</v>
      </c>
      <c r="I167" s="5"/>
      <c r="J167" s="6"/>
      <c r="K167" s="5"/>
      <c r="L167" s="7"/>
      <c r="M167" s="24"/>
      <c r="N167" s="25"/>
      <c r="O167" s="24"/>
      <c r="P167" s="25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2"/>
    </row>
    <row r="168" spans="2:37" x14ac:dyDescent="0.25">
      <c r="B168" s="13" t="s">
        <v>21</v>
      </c>
      <c r="C168" s="34"/>
      <c r="D168" s="6"/>
      <c r="E168" s="6"/>
      <c r="F168" s="6"/>
      <c r="G168" s="24">
        <v>8</v>
      </c>
      <c r="H168" s="25">
        <f>G168*100/G148</f>
        <v>0.91220068415051314</v>
      </c>
      <c r="I168" s="5"/>
      <c r="J168" s="6"/>
      <c r="K168" s="5"/>
      <c r="L168" s="7"/>
      <c r="M168" s="24"/>
      <c r="N168" s="25"/>
      <c r="O168" s="24"/>
      <c r="P168" s="25"/>
      <c r="Q168" s="24"/>
      <c r="R168" s="25"/>
      <c r="S168" s="24"/>
      <c r="T168" s="25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2"/>
    </row>
    <row r="169" spans="2:37" x14ac:dyDescent="0.25">
      <c r="B169" s="16" t="s">
        <v>22</v>
      </c>
      <c r="C169" s="34"/>
      <c r="D169" s="6"/>
      <c r="E169" s="6"/>
      <c r="F169" s="6"/>
      <c r="G169" s="6"/>
      <c r="H169" s="6"/>
      <c r="I169" s="24">
        <v>428</v>
      </c>
      <c r="J169" s="25">
        <f>I169*100/I148</f>
        <v>57.681940700808624</v>
      </c>
      <c r="K169" s="5"/>
      <c r="L169" s="7"/>
      <c r="M169" s="24"/>
      <c r="N169" s="25"/>
      <c r="O169" s="24"/>
      <c r="P169" s="25"/>
      <c r="Q169" s="24"/>
      <c r="R169" s="25"/>
      <c r="S169" s="24"/>
      <c r="T169" s="25"/>
      <c r="U169" s="24"/>
      <c r="V169" s="25"/>
      <c r="W169" s="24"/>
      <c r="X169" s="25"/>
      <c r="Y169" s="24"/>
      <c r="Z169" s="25"/>
      <c r="AA169" s="24"/>
      <c r="AB169" s="25"/>
      <c r="AC169" s="24"/>
      <c r="AD169" s="25"/>
      <c r="AE169" s="24"/>
      <c r="AF169" s="25"/>
      <c r="AG169" s="24"/>
      <c r="AH169" s="25"/>
      <c r="AI169" s="24"/>
      <c r="AJ169" s="25"/>
      <c r="AK169" s="22"/>
    </row>
    <row r="170" spans="2:37" x14ac:dyDescent="0.25">
      <c r="B170" s="16" t="s">
        <v>23</v>
      </c>
      <c r="C170" s="34"/>
      <c r="D170" s="6"/>
      <c r="E170" s="6"/>
      <c r="F170" s="6"/>
      <c r="G170" s="6"/>
      <c r="H170" s="6"/>
      <c r="I170" s="24">
        <v>103</v>
      </c>
      <c r="J170" s="25">
        <f>I170*100/I148</f>
        <v>13.881401617250674</v>
      </c>
      <c r="K170" s="5"/>
      <c r="L170" s="7"/>
      <c r="M170" s="24"/>
      <c r="N170" s="25"/>
      <c r="O170" s="24"/>
      <c r="P170" s="25"/>
      <c r="Q170" s="24"/>
      <c r="R170" s="25"/>
      <c r="S170" s="24"/>
      <c r="T170" s="25"/>
      <c r="U170" s="24"/>
      <c r="V170" s="25"/>
      <c r="W170" s="24"/>
      <c r="X170" s="25"/>
      <c r="Y170" s="24"/>
      <c r="Z170" s="25"/>
      <c r="AA170" s="24"/>
      <c r="AB170" s="25"/>
      <c r="AC170" s="24"/>
      <c r="AD170" s="25"/>
      <c r="AE170" s="24"/>
      <c r="AF170" s="25"/>
      <c r="AG170" s="24"/>
      <c r="AH170" s="25"/>
      <c r="AI170" s="24"/>
      <c r="AJ170" s="25"/>
      <c r="AK170" s="22"/>
    </row>
    <row r="171" spans="2:37" x14ac:dyDescent="0.25">
      <c r="B171" s="16" t="s">
        <v>24</v>
      </c>
      <c r="C171" s="34"/>
      <c r="D171" s="6"/>
      <c r="E171" s="6"/>
      <c r="F171" s="6"/>
      <c r="G171" s="6"/>
      <c r="H171" s="6"/>
      <c r="I171" s="24">
        <v>60</v>
      </c>
      <c r="J171" s="25">
        <f>I171*100/I148</f>
        <v>8.0862533692722369</v>
      </c>
      <c r="K171" s="5"/>
      <c r="L171" s="7"/>
      <c r="M171" s="24"/>
      <c r="N171" s="25"/>
      <c r="O171" s="24"/>
      <c r="P171" s="25"/>
      <c r="Q171" s="24"/>
      <c r="R171" s="25"/>
      <c r="S171" s="24"/>
      <c r="T171" s="25"/>
      <c r="U171" s="24"/>
      <c r="V171" s="25"/>
      <c r="W171" s="24"/>
      <c r="X171" s="25"/>
      <c r="Y171" s="24"/>
      <c r="Z171" s="25"/>
      <c r="AA171" s="24"/>
      <c r="AB171" s="25"/>
      <c r="AC171" s="24"/>
      <c r="AD171" s="25"/>
      <c r="AE171" s="24"/>
      <c r="AF171" s="25"/>
      <c r="AG171" s="24"/>
      <c r="AH171" s="25"/>
      <c r="AI171" s="24"/>
      <c r="AJ171" s="25"/>
      <c r="AK171" s="22"/>
    </row>
    <row r="172" spans="2:37" x14ac:dyDescent="0.25">
      <c r="B172" s="16" t="s">
        <v>25</v>
      </c>
      <c r="C172" s="34"/>
      <c r="D172" s="6"/>
      <c r="E172" s="6"/>
      <c r="F172" s="6"/>
      <c r="G172" s="6"/>
      <c r="H172" s="6"/>
      <c r="I172" s="24">
        <v>56</v>
      </c>
      <c r="J172" s="25">
        <f>I172*100/I148</f>
        <v>7.5471698113207548</v>
      </c>
      <c r="K172" s="5"/>
      <c r="L172" s="7"/>
      <c r="M172" s="24"/>
      <c r="N172" s="25"/>
      <c r="O172" s="24"/>
      <c r="P172" s="25"/>
      <c r="Q172" s="24"/>
      <c r="R172" s="25"/>
      <c r="S172" s="24"/>
      <c r="T172" s="25"/>
      <c r="U172" s="24"/>
      <c r="V172" s="25"/>
      <c r="W172" s="24"/>
      <c r="X172" s="25"/>
      <c r="Y172" s="24"/>
      <c r="Z172" s="25"/>
      <c r="AA172" s="24"/>
      <c r="AB172" s="25"/>
      <c r="AC172" s="24"/>
      <c r="AD172" s="25"/>
      <c r="AE172" s="24"/>
      <c r="AF172" s="25"/>
      <c r="AG172" s="24"/>
      <c r="AH172" s="25"/>
      <c r="AI172" s="24"/>
      <c r="AJ172" s="25"/>
      <c r="AK172" s="22"/>
    </row>
    <row r="173" spans="2:37" x14ac:dyDescent="0.25">
      <c r="B173" s="16" t="s">
        <v>26</v>
      </c>
      <c r="C173" s="34"/>
      <c r="D173" s="6"/>
      <c r="E173" s="6"/>
      <c r="F173" s="6"/>
      <c r="G173" s="6"/>
      <c r="H173" s="6"/>
      <c r="I173" s="24">
        <v>12</v>
      </c>
      <c r="J173" s="25">
        <f>I173*100/I148</f>
        <v>1.6172506738544474</v>
      </c>
      <c r="K173" s="5"/>
      <c r="L173" s="7"/>
      <c r="M173" s="24"/>
      <c r="N173" s="25"/>
      <c r="O173" s="24"/>
      <c r="P173" s="25"/>
      <c r="Q173" s="24"/>
      <c r="R173" s="25"/>
      <c r="S173" s="24"/>
      <c r="T173" s="25"/>
      <c r="U173" s="24"/>
      <c r="V173" s="25"/>
      <c r="W173" s="24"/>
      <c r="X173" s="25"/>
      <c r="Y173" s="24"/>
      <c r="Z173" s="25"/>
      <c r="AA173" s="24"/>
      <c r="AB173" s="25"/>
      <c r="AC173" s="24"/>
      <c r="AD173" s="25"/>
      <c r="AE173" s="24"/>
      <c r="AF173" s="25"/>
      <c r="AG173" s="24"/>
      <c r="AH173" s="25"/>
      <c r="AI173" s="24"/>
      <c r="AJ173" s="25"/>
      <c r="AK173" s="22"/>
    </row>
    <row r="174" spans="2:37" x14ac:dyDescent="0.25">
      <c r="B174" s="13" t="s">
        <v>27</v>
      </c>
      <c r="C174" s="34"/>
      <c r="D174" s="6"/>
      <c r="E174" s="6"/>
      <c r="F174" s="6"/>
      <c r="G174" s="6"/>
      <c r="H174" s="6"/>
      <c r="I174" s="24">
        <v>24</v>
      </c>
      <c r="J174" s="25">
        <f>I174*100/I148</f>
        <v>3.2345013477088949</v>
      </c>
      <c r="K174" s="5"/>
      <c r="L174" s="7"/>
      <c r="M174" s="24"/>
      <c r="N174" s="25"/>
      <c r="O174" s="24"/>
      <c r="P174" s="25"/>
      <c r="Q174" s="24"/>
      <c r="R174" s="25"/>
      <c r="S174" s="24"/>
      <c r="T174" s="25"/>
      <c r="U174" s="24"/>
      <c r="V174" s="25"/>
      <c r="W174" s="24"/>
      <c r="X174" s="25"/>
      <c r="Y174" s="24"/>
      <c r="Z174" s="25"/>
      <c r="AA174" s="24"/>
      <c r="AB174" s="25"/>
      <c r="AC174" s="24"/>
      <c r="AD174" s="25"/>
      <c r="AE174" s="24"/>
      <c r="AF174" s="25"/>
      <c r="AG174" s="24"/>
      <c r="AH174" s="25"/>
      <c r="AI174" s="24"/>
      <c r="AJ174" s="25"/>
      <c r="AK174" s="22"/>
    </row>
    <row r="175" spans="2:37" x14ac:dyDescent="0.25">
      <c r="B175" s="16" t="s">
        <v>28</v>
      </c>
      <c r="C175" s="34"/>
      <c r="D175" s="6"/>
      <c r="E175" s="6"/>
      <c r="F175" s="6"/>
      <c r="G175" s="6"/>
      <c r="H175" s="6"/>
      <c r="I175" s="24">
        <v>11</v>
      </c>
      <c r="J175" s="25">
        <f>I175*100/I148</f>
        <v>1.4824797843665769</v>
      </c>
      <c r="K175" s="5"/>
      <c r="L175" s="7"/>
      <c r="M175" s="24"/>
      <c r="N175" s="25"/>
      <c r="O175" s="24"/>
      <c r="P175" s="25"/>
      <c r="Q175" s="24"/>
      <c r="R175" s="25"/>
      <c r="S175" s="24"/>
      <c r="T175" s="25"/>
      <c r="U175" s="24"/>
      <c r="V175" s="25"/>
      <c r="W175" s="24"/>
      <c r="X175" s="25"/>
      <c r="Y175" s="24"/>
      <c r="Z175" s="25"/>
      <c r="AA175" s="24"/>
      <c r="AB175" s="25"/>
      <c r="AC175" s="24"/>
      <c r="AD175" s="25"/>
      <c r="AE175" s="24"/>
      <c r="AF175" s="25"/>
      <c r="AG175" s="24"/>
      <c r="AH175" s="25"/>
      <c r="AI175" s="24"/>
      <c r="AJ175" s="25"/>
      <c r="AK175" s="22"/>
    </row>
    <row r="176" spans="2:37" x14ac:dyDescent="0.25">
      <c r="B176" s="16" t="s">
        <v>29</v>
      </c>
      <c r="C176" s="34"/>
      <c r="D176" s="6"/>
      <c r="E176" s="6"/>
      <c r="F176" s="6"/>
      <c r="G176" s="6"/>
      <c r="H176" s="6"/>
      <c r="I176" s="24">
        <v>8</v>
      </c>
      <c r="J176" s="25">
        <f>I176*100/I148</f>
        <v>1.0781671159029649</v>
      </c>
      <c r="K176" s="5"/>
      <c r="L176" s="7"/>
      <c r="M176" s="24"/>
      <c r="N176" s="25"/>
      <c r="O176" s="24"/>
      <c r="P176" s="25"/>
      <c r="Q176" s="24"/>
      <c r="R176" s="25"/>
      <c r="S176" s="24"/>
      <c r="T176" s="25"/>
      <c r="U176" s="24"/>
      <c r="V176" s="25"/>
      <c r="W176" s="24"/>
      <c r="X176" s="25"/>
      <c r="Y176" s="24"/>
      <c r="Z176" s="25"/>
      <c r="AA176" s="24"/>
      <c r="AB176" s="25"/>
      <c r="AC176" s="24"/>
      <c r="AD176" s="25"/>
      <c r="AE176" s="24"/>
      <c r="AF176" s="25"/>
      <c r="AG176" s="24"/>
      <c r="AH176" s="25"/>
      <c r="AI176" s="24"/>
      <c r="AJ176" s="25"/>
      <c r="AK176" s="22"/>
    </row>
    <row r="177" spans="2:37" x14ac:dyDescent="0.25">
      <c r="B177" s="16" t="s">
        <v>30</v>
      </c>
      <c r="C177" s="34"/>
      <c r="D177" s="6"/>
      <c r="E177" s="6"/>
      <c r="F177" s="6"/>
      <c r="G177" s="6"/>
      <c r="H177" s="6"/>
      <c r="I177" s="24">
        <v>6</v>
      </c>
      <c r="J177" s="25">
        <f>I177*100/I148</f>
        <v>0.80862533692722371</v>
      </c>
      <c r="K177" s="5"/>
      <c r="L177" s="7"/>
      <c r="M177" s="24"/>
      <c r="N177" s="25"/>
      <c r="O177" s="24"/>
      <c r="P177" s="25"/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2"/>
    </row>
    <row r="178" spans="2:37" x14ac:dyDescent="0.25">
      <c r="B178" s="13" t="s">
        <v>31</v>
      </c>
      <c r="C178" s="34"/>
      <c r="D178" s="6"/>
      <c r="E178" s="6"/>
      <c r="F178" s="6"/>
      <c r="G178" s="6"/>
      <c r="H178" s="6"/>
      <c r="I178" s="24">
        <v>7</v>
      </c>
      <c r="J178" s="25">
        <f>I178*100/I148</f>
        <v>0.94339622641509435</v>
      </c>
      <c r="K178" s="5"/>
      <c r="L178" s="7"/>
      <c r="M178" s="24"/>
      <c r="N178" s="25"/>
      <c r="O178" s="24"/>
      <c r="P178" s="25"/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2"/>
    </row>
    <row r="179" spans="2:37" x14ac:dyDescent="0.25">
      <c r="B179" s="16" t="s">
        <v>22</v>
      </c>
      <c r="C179" s="34"/>
      <c r="D179" s="6"/>
      <c r="E179" s="6"/>
      <c r="F179" s="6"/>
      <c r="G179" s="6"/>
      <c r="H179" s="6"/>
      <c r="I179" s="6"/>
      <c r="J179" s="6"/>
      <c r="K179" s="24">
        <v>545</v>
      </c>
      <c r="L179" s="25">
        <f>K179*100/K148</f>
        <v>79.100145137880986</v>
      </c>
      <c r="M179" s="24"/>
      <c r="N179" s="25"/>
      <c r="O179" s="24"/>
      <c r="P179" s="25"/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2"/>
    </row>
    <row r="180" spans="2:37" x14ac:dyDescent="0.25">
      <c r="B180" s="16" t="s">
        <v>35</v>
      </c>
      <c r="C180" s="34"/>
      <c r="D180" s="6"/>
      <c r="E180" s="6"/>
      <c r="F180" s="6"/>
      <c r="G180" s="6"/>
      <c r="H180" s="6"/>
      <c r="I180" s="6"/>
      <c r="J180" s="6"/>
      <c r="K180" s="24">
        <v>44</v>
      </c>
      <c r="L180" s="25">
        <f>K180*100/K148</f>
        <v>6.3860667634252541</v>
      </c>
      <c r="M180" s="24"/>
      <c r="N180" s="25"/>
      <c r="O180" s="24"/>
      <c r="P180" s="25"/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2"/>
    </row>
    <row r="181" spans="2:37" x14ac:dyDescent="0.25">
      <c r="B181" s="16" t="s">
        <v>32</v>
      </c>
      <c r="C181" s="34"/>
      <c r="D181" s="6"/>
      <c r="E181" s="6"/>
      <c r="F181" s="6"/>
      <c r="G181" s="6"/>
      <c r="H181" s="6"/>
      <c r="I181" s="6"/>
      <c r="J181" s="6"/>
      <c r="K181" s="24">
        <v>35</v>
      </c>
      <c r="L181" s="25">
        <f>K181*100/K148</f>
        <v>5.0798258345428158</v>
      </c>
      <c r="M181" s="24"/>
      <c r="N181" s="25"/>
      <c r="O181" s="24"/>
      <c r="P181" s="25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2"/>
    </row>
    <row r="182" spans="2:37" x14ac:dyDescent="0.25">
      <c r="B182" s="16" t="s">
        <v>25</v>
      </c>
      <c r="C182" s="34"/>
      <c r="D182" s="6"/>
      <c r="E182" s="6"/>
      <c r="F182" s="6"/>
      <c r="G182" s="6"/>
      <c r="H182" s="6"/>
      <c r="I182" s="6"/>
      <c r="J182" s="6"/>
      <c r="K182" s="24">
        <v>18</v>
      </c>
      <c r="L182" s="25">
        <f>K182*100/K148</f>
        <v>2.6124818577648767</v>
      </c>
      <c r="M182" s="24"/>
      <c r="N182" s="25"/>
      <c r="O182" s="24"/>
      <c r="P182" s="25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2"/>
    </row>
    <row r="183" spans="2:37" x14ac:dyDescent="0.25">
      <c r="B183" s="16" t="s">
        <v>33</v>
      </c>
      <c r="C183" s="34"/>
      <c r="D183" s="6"/>
      <c r="E183" s="6"/>
      <c r="F183" s="6"/>
      <c r="G183" s="6"/>
      <c r="H183" s="6"/>
      <c r="I183" s="6"/>
      <c r="J183" s="6"/>
      <c r="K183" s="24">
        <v>8</v>
      </c>
      <c r="L183" s="25">
        <f>K183*100/K148</f>
        <v>1.1611030478955007</v>
      </c>
      <c r="M183" s="24"/>
      <c r="N183" s="25"/>
      <c r="O183" s="24"/>
      <c r="P183" s="25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2"/>
    </row>
    <row r="184" spans="2:37" x14ac:dyDescent="0.25">
      <c r="B184" s="16" t="s">
        <v>34</v>
      </c>
      <c r="C184" s="34"/>
      <c r="D184" s="6"/>
      <c r="E184" s="6"/>
      <c r="F184" s="6"/>
      <c r="G184" s="6"/>
      <c r="H184" s="6"/>
      <c r="I184" s="6"/>
      <c r="J184" s="6"/>
      <c r="K184" s="24">
        <v>13</v>
      </c>
      <c r="L184" s="25">
        <f>K184*100/K148</f>
        <v>1.8867924528301887</v>
      </c>
      <c r="M184" s="24"/>
      <c r="N184" s="25"/>
      <c r="O184" s="24"/>
      <c r="P184" s="25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2"/>
    </row>
    <row r="185" spans="2:37" x14ac:dyDescent="0.25">
      <c r="B185" s="13" t="s">
        <v>28</v>
      </c>
      <c r="C185" s="34"/>
      <c r="D185" s="6"/>
      <c r="E185" s="6"/>
      <c r="F185" s="6"/>
      <c r="G185" s="6"/>
      <c r="H185" s="6"/>
      <c r="I185" s="6"/>
      <c r="J185" s="6"/>
      <c r="K185" s="24">
        <v>17</v>
      </c>
      <c r="L185" s="25">
        <f>K185*100/K148</f>
        <v>2.467343976777939</v>
      </c>
      <c r="M185" s="24"/>
      <c r="N185" s="25"/>
      <c r="O185" s="24"/>
      <c r="P185" s="25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2"/>
    </row>
    <row r="186" spans="2:37" s="12" customFormat="1" ht="5.0999999999999996" customHeight="1" x14ac:dyDescent="0.2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8"/>
    </row>
    <row r="187" spans="2:37" s="12" customFormat="1" ht="14.25" x14ac:dyDescent="0.2">
      <c r="B187" s="13" t="s">
        <v>38</v>
      </c>
      <c r="C187" s="11"/>
      <c r="D187" s="14"/>
      <c r="E187" s="11"/>
      <c r="F187" s="14"/>
      <c r="G187" s="11"/>
      <c r="H187" s="14"/>
      <c r="I187" s="11"/>
      <c r="J187" s="14"/>
      <c r="K187" s="11"/>
      <c r="L187" s="14"/>
      <c r="M187" s="27"/>
      <c r="N187" s="29"/>
      <c r="O187" s="27"/>
      <c r="P187" s="29"/>
      <c r="Q187" s="27"/>
      <c r="R187" s="29"/>
      <c r="S187" s="27"/>
      <c r="T187" s="29"/>
      <c r="U187" s="27"/>
      <c r="V187" s="29"/>
      <c r="W187" s="27"/>
      <c r="X187" s="29"/>
      <c r="Y187" s="27"/>
      <c r="Z187" s="29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</row>
    <row r="188" spans="2:37" s="11" customFormat="1" ht="15" customHeight="1" x14ac:dyDescent="0.2">
      <c r="B188" s="11" t="s">
        <v>42</v>
      </c>
      <c r="C188" s="15"/>
      <c r="D188" s="15"/>
    </row>
    <row r="190" spans="2:37" ht="30.75" customHeight="1" x14ac:dyDescent="0.25">
      <c r="B190" s="58" t="s">
        <v>90</v>
      </c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2"/>
    </row>
    <row r="191" spans="2:37" x14ac:dyDescent="0.25">
      <c r="B191" s="43" t="s">
        <v>0</v>
      </c>
      <c r="C191" s="60">
        <v>2001</v>
      </c>
      <c r="D191" s="61"/>
      <c r="E191" s="62">
        <v>2006</v>
      </c>
      <c r="F191" s="63"/>
      <c r="G191" s="62">
        <v>2011</v>
      </c>
      <c r="H191" s="63"/>
      <c r="I191" s="62">
        <v>2016</v>
      </c>
      <c r="J191" s="63"/>
      <c r="K191" s="62">
        <v>2021</v>
      </c>
      <c r="L191" s="64"/>
      <c r="M191" s="23"/>
      <c r="N191" s="23"/>
      <c r="O191" s="23"/>
      <c r="P191" s="23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22"/>
    </row>
    <row r="192" spans="2:37" x14ac:dyDescent="0.25">
      <c r="B192" s="55" t="s">
        <v>1</v>
      </c>
      <c r="C192" s="53">
        <v>44940</v>
      </c>
      <c r="D192" s="57"/>
      <c r="E192" s="53">
        <v>44948</v>
      </c>
      <c r="F192" s="57"/>
      <c r="G192" s="53">
        <v>44949</v>
      </c>
      <c r="H192" s="57"/>
      <c r="I192" s="53">
        <v>44950</v>
      </c>
      <c r="J192" s="57"/>
      <c r="K192" s="53">
        <v>44950</v>
      </c>
      <c r="L192" s="54"/>
      <c r="M192" s="45"/>
      <c r="N192" s="23"/>
      <c r="O192" s="45"/>
      <c r="P192" s="23"/>
      <c r="Q192" s="51"/>
      <c r="R192" s="52"/>
      <c r="S192" s="51"/>
      <c r="T192" s="52"/>
      <c r="U192" s="51"/>
      <c r="V192" s="52"/>
      <c r="W192" s="51"/>
      <c r="X192" s="52"/>
      <c r="Y192" s="51"/>
      <c r="Z192" s="52"/>
      <c r="AA192" s="51"/>
      <c r="AB192" s="52"/>
      <c r="AC192" s="51"/>
      <c r="AD192" s="52"/>
      <c r="AE192" s="51"/>
      <c r="AF192" s="52"/>
      <c r="AG192" s="51"/>
      <c r="AH192" s="52"/>
      <c r="AI192" s="51"/>
      <c r="AJ192" s="52"/>
      <c r="AK192" s="22"/>
    </row>
    <row r="193" spans="2:37" x14ac:dyDescent="0.25">
      <c r="B193" s="56"/>
      <c r="C193" s="36" t="s">
        <v>2</v>
      </c>
      <c r="D193" s="38" t="s">
        <v>3</v>
      </c>
      <c r="E193" s="38" t="s">
        <v>2</v>
      </c>
      <c r="F193" s="38" t="s">
        <v>3</v>
      </c>
      <c r="G193" s="38" t="s">
        <v>2</v>
      </c>
      <c r="H193" s="38" t="s">
        <v>3</v>
      </c>
      <c r="I193" s="38" t="s">
        <v>2</v>
      </c>
      <c r="J193" s="38" t="s">
        <v>3</v>
      </c>
      <c r="K193" s="38"/>
      <c r="L193" s="37" t="s">
        <v>3</v>
      </c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2"/>
    </row>
    <row r="194" spans="2:37" x14ac:dyDescent="0.25">
      <c r="B194" s="42" t="s">
        <v>4</v>
      </c>
      <c r="C194" s="2">
        <v>837</v>
      </c>
      <c r="D194" s="3">
        <v>100</v>
      </c>
      <c r="E194" s="2">
        <v>775</v>
      </c>
      <c r="F194" s="3">
        <v>100</v>
      </c>
      <c r="G194" s="2">
        <v>720</v>
      </c>
      <c r="H194" s="3">
        <v>100</v>
      </c>
      <c r="I194" s="2">
        <v>661</v>
      </c>
      <c r="J194" s="3">
        <v>100</v>
      </c>
      <c r="K194" s="2">
        <v>617</v>
      </c>
      <c r="L194" s="8">
        <v>100</v>
      </c>
      <c r="M194" s="24"/>
      <c r="N194" s="25"/>
      <c r="O194" s="24"/>
      <c r="P194" s="25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2"/>
    </row>
    <row r="195" spans="2:37" x14ac:dyDescent="0.25">
      <c r="B195" s="13" t="s">
        <v>5</v>
      </c>
      <c r="C195" s="2">
        <v>502</v>
      </c>
      <c r="D195" s="3">
        <f>C195*100/C194</f>
        <v>59.976105137395457</v>
      </c>
      <c r="E195" s="2">
        <v>513</v>
      </c>
      <c r="F195" s="3">
        <f>E195*100/E194</f>
        <v>66.193548387096769</v>
      </c>
      <c r="G195" s="2">
        <v>450</v>
      </c>
      <c r="H195" s="3">
        <f>G195*100/G194</f>
        <v>62.5</v>
      </c>
      <c r="I195" s="2">
        <v>382</v>
      </c>
      <c r="J195" s="3">
        <f>I195*100/I194</f>
        <v>57.791225416036312</v>
      </c>
      <c r="K195" s="2">
        <v>319</v>
      </c>
      <c r="L195" s="8">
        <f>K195*100/K194</f>
        <v>51.701782820097243</v>
      </c>
      <c r="M195" s="24"/>
      <c r="N195" s="25"/>
      <c r="O195" s="24"/>
      <c r="P195" s="25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2"/>
    </row>
    <row r="196" spans="2:37" x14ac:dyDescent="0.25">
      <c r="B196" s="13" t="s">
        <v>6</v>
      </c>
      <c r="C196" s="4">
        <v>1</v>
      </c>
      <c r="D196" s="3">
        <f>C196*100/C195</f>
        <v>0.19920318725099601</v>
      </c>
      <c r="E196" s="4">
        <v>5</v>
      </c>
      <c r="F196" s="3">
        <f>E196*100/E195</f>
        <v>0.97465886939571145</v>
      </c>
      <c r="G196" s="2">
        <v>3</v>
      </c>
      <c r="H196" s="3">
        <f>G196*100/G195</f>
        <v>0.66666666666666663</v>
      </c>
      <c r="I196" s="2">
        <v>2</v>
      </c>
      <c r="J196" s="3">
        <f>I196*100/I195</f>
        <v>0.52356020942408377</v>
      </c>
      <c r="K196" s="2">
        <v>1</v>
      </c>
      <c r="L196" s="8">
        <f>K196*100/K195</f>
        <v>0.31347962382445144</v>
      </c>
      <c r="M196" s="24"/>
      <c r="N196" s="25"/>
      <c r="O196" s="24"/>
      <c r="P196" s="25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2"/>
    </row>
    <row r="197" spans="2:37" x14ac:dyDescent="0.25">
      <c r="B197" s="13" t="s">
        <v>7</v>
      </c>
      <c r="C197" s="2">
        <v>4</v>
      </c>
      <c r="D197" s="3">
        <f>C197*100/C195</f>
        <v>0.79681274900398402</v>
      </c>
      <c r="E197" s="2">
        <v>8</v>
      </c>
      <c r="F197" s="3">
        <f>E197*100/E195</f>
        <v>1.5594541910331383</v>
      </c>
      <c r="G197" s="2">
        <v>5</v>
      </c>
      <c r="H197" s="3">
        <f>G197*100/G195</f>
        <v>1.1111111111111112</v>
      </c>
      <c r="I197" s="2">
        <v>7</v>
      </c>
      <c r="J197" s="3">
        <f>I197*100/I195</f>
        <v>1.8324607329842932</v>
      </c>
      <c r="K197" s="4">
        <v>0</v>
      </c>
      <c r="L197" s="8">
        <f>K197*100/K195</f>
        <v>0</v>
      </c>
      <c r="M197" s="24"/>
      <c r="N197" s="25"/>
      <c r="O197" s="24"/>
      <c r="P197" s="25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2"/>
    </row>
    <row r="198" spans="2:37" ht="18" customHeight="1" x14ac:dyDescent="0.25">
      <c r="B198" s="36" t="s">
        <v>36</v>
      </c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24"/>
      <c r="N198" s="25"/>
      <c r="O198" s="24"/>
      <c r="P198" s="25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2"/>
    </row>
    <row r="199" spans="2:37" x14ac:dyDescent="0.25">
      <c r="B199" s="16" t="s">
        <v>8</v>
      </c>
      <c r="C199" s="20">
        <v>136</v>
      </c>
      <c r="D199" s="19">
        <f>C199*100/C195</f>
        <v>27.091633466135459</v>
      </c>
      <c r="E199" s="5"/>
      <c r="F199" s="6"/>
      <c r="G199" s="6"/>
      <c r="H199" s="6"/>
      <c r="I199" s="6"/>
      <c r="J199" s="6"/>
      <c r="K199" s="6"/>
      <c r="L199" s="6"/>
      <c r="M199" s="24"/>
      <c r="N199" s="25"/>
      <c r="O199" s="24"/>
      <c r="P199" s="25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2"/>
    </row>
    <row r="200" spans="2:37" x14ac:dyDescent="0.25">
      <c r="B200" s="16" t="s">
        <v>9</v>
      </c>
      <c r="C200" s="20">
        <v>331</v>
      </c>
      <c r="D200" s="3">
        <f>C200*100/C195</f>
        <v>65.936254980079681</v>
      </c>
      <c r="E200" s="5"/>
      <c r="F200" s="6"/>
      <c r="G200" s="5"/>
      <c r="H200" s="6"/>
      <c r="I200" s="5"/>
      <c r="J200" s="6"/>
      <c r="K200" s="5"/>
      <c r="L200" s="7"/>
      <c r="M200" s="24"/>
      <c r="N200" s="25"/>
      <c r="O200" s="24"/>
      <c r="P200" s="25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6"/>
      <c r="AH200" s="25"/>
      <c r="AI200" s="24"/>
      <c r="AJ200" s="25"/>
      <c r="AK200" s="22"/>
    </row>
    <row r="201" spans="2:37" x14ac:dyDescent="0.25">
      <c r="B201" s="16" t="s">
        <v>10</v>
      </c>
      <c r="C201" s="20">
        <v>15</v>
      </c>
      <c r="D201" s="3">
        <f>C201*100/C195</f>
        <v>2.9880478087649402</v>
      </c>
      <c r="E201" s="5"/>
      <c r="F201" s="6"/>
      <c r="G201" s="5"/>
      <c r="H201" s="6"/>
      <c r="I201" s="5"/>
      <c r="J201" s="6"/>
      <c r="K201" s="5"/>
      <c r="L201" s="7"/>
      <c r="M201" s="24"/>
      <c r="N201" s="25"/>
      <c r="O201" s="24"/>
      <c r="P201" s="25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2"/>
    </row>
    <row r="202" spans="2:37" x14ac:dyDescent="0.25">
      <c r="B202" s="16" t="s">
        <v>11</v>
      </c>
      <c r="C202" s="20">
        <v>11</v>
      </c>
      <c r="D202" s="3">
        <f>C202*100/C195</f>
        <v>2.191235059760956</v>
      </c>
      <c r="E202" s="5"/>
      <c r="F202" s="6"/>
      <c r="G202" s="5"/>
      <c r="H202" s="6"/>
      <c r="I202" s="5"/>
      <c r="J202" s="6"/>
      <c r="K202" s="5"/>
      <c r="L202" s="7"/>
      <c r="M202" s="24"/>
      <c r="N202" s="25"/>
      <c r="O202" s="24"/>
      <c r="P202" s="25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2"/>
    </row>
    <row r="203" spans="2:37" x14ac:dyDescent="0.25">
      <c r="B203" s="16" t="s">
        <v>12</v>
      </c>
      <c r="C203" s="30">
        <v>4</v>
      </c>
      <c r="D203" s="31">
        <f>C203*100/C195</f>
        <v>0.79681274900398402</v>
      </c>
      <c r="E203" s="5"/>
      <c r="F203" s="6"/>
      <c r="G203" s="5"/>
      <c r="H203" s="6"/>
      <c r="I203" s="5"/>
      <c r="J203" s="6"/>
      <c r="K203" s="5"/>
      <c r="L203" s="7"/>
      <c r="M203" s="24"/>
      <c r="N203" s="25"/>
      <c r="O203" s="24"/>
      <c r="P203" s="25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2"/>
    </row>
    <row r="204" spans="2:37" x14ac:dyDescent="0.25">
      <c r="B204" s="13" t="s">
        <v>13</v>
      </c>
      <c r="C204" s="35"/>
      <c r="D204" s="32"/>
      <c r="E204" s="20">
        <v>380</v>
      </c>
      <c r="F204" s="19">
        <f>E204*100/E195</f>
        <v>74.074074074074076</v>
      </c>
      <c r="G204" s="5"/>
      <c r="H204" s="6"/>
      <c r="I204" s="5"/>
      <c r="J204" s="6"/>
      <c r="K204" s="5"/>
      <c r="L204" s="7"/>
      <c r="M204" s="24"/>
      <c r="N204" s="25"/>
      <c r="O204" s="24"/>
      <c r="P204" s="25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2"/>
    </row>
    <row r="205" spans="2:37" x14ac:dyDescent="0.25">
      <c r="B205" s="13" t="s">
        <v>14</v>
      </c>
      <c r="C205" s="5"/>
      <c r="D205" s="33"/>
      <c r="E205" s="20">
        <v>36</v>
      </c>
      <c r="F205" s="19">
        <f>E205*100/E195</f>
        <v>7.0175438596491224</v>
      </c>
      <c r="G205" s="5"/>
      <c r="H205" s="6"/>
      <c r="I205" s="5"/>
      <c r="J205" s="6"/>
      <c r="K205" s="5"/>
      <c r="L205" s="7"/>
      <c r="M205" s="24"/>
      <c r="N205" s="25"/>
      <c r="O205" s="24"/>
      <c r="P205" s="25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2"/>
    </row>
    <row r="206" spans="2:37" x14ac:dyDescent="0.25">
      <c r="B206" s="13" t="s">
        <v>15</v>
      </c>
      <c r="C206" s="5"/>
      <c r="D206" s="6"/>
      <c r="E206" s="20">
        <v>37</v>
      </c>
      <c r="F206" s="19">
        <f>E206*100/E195</f>
        <v>7.2124756335282649</v>
      </c>
      <c r="G206" s="5"/>
      <c r="H206" s="6"/>
      <c r="I206" s="5"/>
      <c r="J206" s="6"/>
      <c r="K206" s="5"/>
      <c r="L206" s="7"/>
      <c r="M206" s="24"/>
      <c r="N206" s="25"/>
      <c r="O206" s="24"/>
      <c r="P206" s="25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2"/>
    </row>
    <row r="207" spans="2:37" x14ac:dyDescent="0.25">
      <c r="B207" s="16" t="s">
        <v>16</v>
      </c>
      <c r="C207" s="34"/>
      <c r="D207" s="33"/>
      <c r="E207" s="20">
        <v>34</v>
      </c>
      <c r="F207" s="19">
        <f>E207*100/E195</f>
        <v>6.6276803118908383</v>
      </c>
      <c r="G207" s="5"/>
      <c r="H207" s="6"/>
      <c r="I207" s="5"/>
      <c r="J207" s="6"/>
      <c r="K207" s="5"/>
      <c r="L207" s="7"/>
      <c r="M207" s="24"/>
      <c r="N207" s="25"/>
      <c r="O207" s="24"/>
      <c r="P207" s="25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2"/>
    </row>
    <row r="208" spans="2:37" x14ac:dyDescent="0.25">
      <c r="B208" s="16" t="s">
        <v>17</v>
      </c>
      <c r="C208" s="5"/>
      <c r="D208" s="6"/>
      <c r="E208" s="20">
        <v>11</v>
      </c>
      <c r="F208" s="19">
        <f>E208*100/E195</f>
        <v>2.1442495126705654</v>
      </c>
      <c r="G208" s="5"/>
      <c r="H208" s="6"/>
      <c r="I208" s="5"/>
      <c r="J208" s="6"/>
      <c r="K208" s="5"/>
      <c r="L208" s="7"/>
      <c r="M208" s="24"/>
      <c r="N208" s="25"/>
      <c r="O208" s="24"/>
      <c r="P208" s="25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2"/>
    </row>
    <row r="209" spans="2:37" x14ac:dyDescent="0.25">
      <c r="B209" s="16" t="s">
        <v>11</v>
      </c>
      <c r="C209" s="34"/>
      <c r="D209" s="6"/>
      <c r="E209" s="20">
        <v>2</v>
      </c>
      <c r="F209" s="19">
        <f>E209*100/E195</f>
        <v>0.38986354775828458</v>
      </c>
      <c r="G209" s="5"/>
      <c r="H209" s="6"/>
      <c r="I209" s="5"/>
      <c r="J209" s="6"/>
      <c r="K209" s="5"/>
      <c r="L209" s="7"/>
      <c r="M209" s="24"/>
      <c r="N209" s="25"/>
      <c r="O209" s="24"/>
      <c r="P209" s="25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2"/>
    </row>
    <row r="210" spans="2:37" x14ac:dyDescent="0.25">
      <c r="B210" s="16" t="s">
        <v>18</v>
      </c>
      <c r="C210" s="5"/>
      <c r="D210" s="6"/>
      <c r="E210" s="6" t="s">
        <v>37</v>
      </c>
      <c r="F210" s="6"/>
      <c r="G210" s="24">
        <v>151</v>
      </c>
      <c r="H210" s="25">
        <f>G210*100/G195</f>
        <v>33.555555555555557</v>
      </c>
      <c r="I210" s="5"/>
      <c r="J210" s="6"/>
      <c r="K210" s="5"/>
      <c r="L210" s="7"/>
      <c r="M210" s="24"/>
      <c r="N210" s="25"/>
      <c r="O210" s="24"/>
      <c r="P210" s="25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2"/>
    </row>
    <row r="211" spans="2:37" x14ac:dyDescent="0.25">
      <c r="B211" s="16" t="s">
        <v>13</v>
      </c>
      <c r="C211" s="34"/>
      <c r="D211" s="6"/>
      <c r="E211" s="6"/>
      <c r="F211" s="6"/>
      <c r="G211" s="24">
        <v>248</v>
      </c>
      <c r="H211" s="25">
        <f>G211*100/G195</f>
        <v>55.111111111111114</v>
      </c>
      <c r="I211" s="5"/>
      <c r="J211" s="6"/>
      <c r="K211" s="5"/>
      <c r="L211" s="7"/>
      <c r="M211" s="24"/>
      <c r="N211" s="25"/>
      <c r="O211" s="24"/>
      <c r="P211" s="25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2"/>
    </row>
    <row r="212" spans="2:37" x14ac:dyDescent="0.25">
      <c r="B212" s="13" t="s">
        <v>14</v>
      </c>
      <c r="C212" s="5"/>
      <c r="D212" s="6"/>
      <c r="E212" s="6"/>
      <c r="F212" s="6"/>
      <c r="G212" s="24">
        <v>15</v>
      </c>
      <c r="H212" s="25">
        <f>G212*100/G195</f>
        <v>3.3333333333333335</v>
      </c>
      <c r="I212" s="5"/>
      <c r="J212" s="6"/>
      <c r="K212" s="5"/>
      <c r="L212" s="7"/>
      <c r="M212" s="24"/>
      <c r="N212" s="25"/>
      <c r="O212" s="24"/>
      <c r="P212" s="25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2"/>
    </row>
    <row r="213" spans="2:37" x14ac:dyDescent="0.25">
      <c r="B213" s="16" t="s">
        <v>19</v>
      </c>
      <c r="C213" s="34"/>
      <c r="D213" s="6"/>
      <c r="E213" s="6"/>
      <c r="F213" s="6"/>
      <c r="G213" s="24">
        <v>11</v>
      </c>
      <c r="H213" s="25">
        <f>G213*100/G195</f>
        <v>2.4444444444444446</v>
      </c>
      <c r="I213" s="5"/>
      <c r="J213" s="6"/>
      <c r="K213" s="5"/>
      <c r="L213" s="7"/>
      <c r="M213" s="24"/>
      <c r="N213" s="25"/>
      <c r="O213" s="24"/>
      <c r="P213" s="25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2"/>
    </row>
    <row r="214" spans="2:37" x14ac:dyDescent="0.25">
      <c r="B214" s="16" t="s">
        <v>20</v>
      </c>
      <c r="C214" s="5"/>
      <c r="D214" s="6"/>
      <c r="E214" s="6"/>
      <c r="F214" s="6"/>
      <c r="G214" s="24">
        <v>11</v>
      </c>
      <c r="H214" s="25">
        <f>G214*100/G195</f>
        <v>2.4444444444444446</v>
      </c>
      <c r="I214" s="5"/>
      <c r="J214" s="6"/>
      <c r="K214" s="5"/>
      <c r="L214" s="7"/>
      <c r="M214" s="24"/>
      <c r="N214" s="25"/>
      <c r="O214" s="24"/>
      <c r="P214" s="25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2"/>
    </row>
    <row r="215" spans="2:37" x14ac:dyDescent="0.25">
      <c r="B215" s="13" t="s">
        <v>21</v>
      </c>
      <c r="C215" s="34"/>
      <c r="D215" s="6"/>
      <c r="E215" s="6"/>
      <c r="F215" s="6"/>
      <c r="G215" s="24">
        <v>6</v>
      </c>
      <c r="H215" s="25">
        <f>G215*100/G195</f>
        <v>1.3333333333333333</v>
      </c>
      <c r="I215" s="5"/>
      <c r="J215" s="6"/>
      <c r="K215" s="5"/>
      <c r="L215" s="7"/>
      <c r="M215" s="24"/>
      <c r="N215" s="25"/>
      <c r="O215" s="24"/>
      <c r="P215" s="25"/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2"/>
    </row>
    <row r="216" spans="2:37" x14ac:dyDescent="0.25">
      <c r="B216" s="16" t="s">
        <v>22</v>
      </c>
      <c r="C216" s="34"/>
      <c r="D216" s="6"/>
      <c r="E216" s="6"/>
      <c r="F216" s="6"/>
      <c r="G216" s="6"/>
      <c r="H216" s="6"/>
      <c r="I216" s="24">
        <v>223</v>
      </c>
      <c r="J216" s="25">
        <f>I216*100/I195</f>
        <v>58.376963350785338</v>
      </c>
      <c r="K216" s="5"/>
      <c r="L216" s="7"/>
      <c r="M216" s="24"/>
      <c r="N216" s="25"/>
      <c r="O216" s="24"/>
      <c r="P216" s="25"/>
      <c r="Q216" s="24"/>
      <c r="R216" s="25"/>
      <c r="S216" s="24"/>
      <c r="T216" s="25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2"/>
    </row>
    <row r="217" spans="2:37" x14ac:dyDescent="0.25">
      <c r="B217" s="16" t="s">
        <v>23</v>
      </c>
      <c r="C217" s="34"/>
      <c r="D217" s="6"/>
      <c r="E217" s="6"/>
      <c r="F217" s="6"/>
      <c r="G217" s="6"/>
      <c r="H217" s="6"/>
      <c r="I217" s="24">
        <v>54</v>
      </c>
      <c r="J217" s="25">
        <f>I217*100/I195</f>
        <v>14.136125654450261</v>
      </c>
      <c r="K217" s="5"/>
      <c r="L217" s="7"/>
      <c r="M217" s="24"/>
      <c r="N217" s="25"/>
      <c r="O217" s="24"/>
      <c r="P217" s="25"/>
      <c r="Q217" s="24"/>
      <c r="R217" s="25"/>
      <c r="S217" s="24"/>
      <c r="T217" s="25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2"/>
    </row>
    <row r="218" spans="2:37" x14ac:dyDescent="0.25">
      <c r="B218" s="16" t="s">
        <v>24</v>
      </c>
      <c r="C218" s="34"/>
      <c r="D218" s="6"/>
      <c r="E218" s="6"/>
      <c r="F218" s="6"/>
      <c r="G218" s="6"/>
      <c r="H218" s="6"/>
      <c r="I218" s="24">
        <v>33</v>
      </c>
      <c r="J218" s="25">
        <f>I218*100/I195</f>
        <v>8.6387434554973819</v>
      </c>
      <c r="K218" s="5"/>
      <c r="L218" s="7"/>
      <c r="M218" s="24"/>
      <c r="N218" s="25"/>
      <c r="O218" s="24"/>
      <c r="P218" s="25"/>
      <c r="Q218" s="24"/>
      <c r="R218" s="25"/>
      <c r="S218" s="24"/>
      <c r="T218" s="25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2"/>
    </row>
    <row r="219" spans="2:37" x14ac:dyDescent="0.25">
      <c r="B219" s="16" t="s">
        <v>25</v>
      </c>
      <c r="C219" s="34"/>
      <c r="D219" s="6"/>
      <c r="E219" s="6"/>
      <c r="F219" s="6"/>
      <c r="G219" s="6"/>
      <c r="H219" s="6"/>
      <c r="I219" s="24">
        <v>33</v>
      </c>
      <c r="J219" s="25">
        <f>I219*100/I195</f>
        <v>8.6387434554973819</v>
      </c>
      <c r="K219" s="5"/>
      <c r="L219" s="7"/>
      <c r="M219" s="24"/>
      <c r="N219" s="25"/>
      <c r="O219" s="24"/>
      <c r="P219" s="25"/>
      <c r="Q219" s="24"/>
      <c r="R219" s="25"/>
      <c r="S219" s="24"/>
      <c r="T219" s="25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2"/>
    </row>
    <row r="220" spans="2:37" x14ac:dyDescent="0.25">
      <c r="B220" s="16" t="s">
        <v>26</v>
      </c>
      <c r="C220" s="34"/>
      <c r="D220" s="6"/>
      <c r="E220" s="6"/>
      <c r="F220" s="6"/>
      <c r="G220" s="6"/>
      <c r="H220" s="6"/>
      <c r="I220" s="24">
        <v>7</v>
      </c>
      <c r="J220" s="25">
        <f>I220*100/I195</f>
        <v>1.8324607329842932</v>
      </c>
      <c r="K220" s="5"/>
      <c r="L220" s="7"/>
      <c r="M220" s="24"/>
      <c r="N220" s="25"/>
      <c r="O220" s="24"/>
      <c r="P220" s="25"/>
      <c r="Q220" s="24"/>
      <c r="R220" s="25"/>
      <c r="S220" s="24"/>
      <c r="T220" s="25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2"/>
    </row>
    <row r="221" spans="2:37" x14ac:dyDescent="0.25">
      <c r="B221" s="13" t="s">
        <v>27</v>
      </c>
      <c r="C221" s="34"/>
      <c r="D221" s="6"/>
      <c r="E221" s="6"/>
      <c r="F221" s="6"/>
      <c r="G221" s="6"/>
      <c r="H221" s="6"/>
      <c r="I221" s="24">
        <v>10</v>
      </c>
      <c r="J221" s="25">
        <f>I221*100/I195</f>
        <v>2.6178010471204187</v>
      </c>
      <c r="K221" s="5"/>
      <c r="L221" s="7"/>
      <c r="M221" s="24"/>
      <c r="N221" s="25"/>
      <c r="O221" s="24"/>
      <c r="P221" s="25"/>
      <c r="Q221" s="24"/>
      <c r="R221" s="25"/>
      <c r="S221" s="24"/>
      <c r="T221" s="25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2"/>
    </row>
    <row r="222" spans="2:37" x14ac:dyDescent="0.25">
      <c r="B222" s="16" t="s">
        <v>28</v>
      </c>
      <c r="C222" s="34"/>
      <c r="D222" s="6"/>
      <c r="E222" s="6"/>
      <c r="F222" s="6"/>
      <c r="G222" s="6"/>
      <c r="H222" s="6"/>
      <c r="I222" s="24">
        <v>4</v>
      </c>
      <c r="J222" s="25">
        <f>I222*100/I195</f>
        <v>1.0471204188481675</v>
      </c>
      <c r="K222" s="5"/>
      <c r="L222" s="7"/>
      <c r="M222" s="24"/>
      <c r="N222" s="25"/>
      <c r="O222" s="24"/>
      <c r="P222" s="25"/>
      <c r="Q222" s="24"/>
      <c r="R222" s="25"/>
      <c r="S222" s="24"/>
      <c r="T222" s="25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2"/>
    </row>
    <row r="223" spans="2:37" x14ac:dyDescent="0.25">
      <c r="B223" s="16" t="s">
        <v>29</v>
      </c>
      <c r="C223" s="34"/>
      <c r="D223" s="6"/>
      <c r="E223" s="6"/>
      <c r="F223" s="6"/>
      <c r="G223" s="6"/>
      <c r="H223" s="6"/>
      <c r="I223" s="24">
        <v>5</v>
      </c>
      <c r="J223" s="25">
        <f>I223*100/I195</f>
        <v>1.3089005235602094</v>
      </c>
      <c r="K223" s="5"/>
      <c r="L223" s="7"/>
      <c r="M223" s="24"/>
      <c r="N223" s="25"/>
      <c r="O223" s="24"/>
      <c r="P223" s="25"/>
      <c r="Q223" s="24"/>
      <c r="R223" s="25"/>
      <c r="S223" s="24"/>
      <c r="T223" s="25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2"/>
    </row>
    <row r="224" spans="2:37" x14ac:dyDescent="0.25">
      <c r="B224" s="16" t="s">
        <v>30</v>
      </c>
      <c r="C224" s="34"/>
      <c r="D224" s="6"/>
      <c r="E224" s="6"/>
      <c r="F224" s="6"/>
      <c r="G224" s="6"/>
      <c r="H224" s="6"/>
      <c r="I224" s="24">
        <v>3</v>
      </c>
      <c r="J224" s="25">
        <f>I224*100/I195</f>
        <v>0.78534031413612571</v>
      </c>
      <c r="K224" s="5"/>
      <c r="L224" s="7"/>
      <c r="M224" s="24"/>
      <c r="N224" s="25"/>
      <c r="O224" s="24"/>
      <c r="P224" s="25"/>
      <c r="Q224" s="24"/>
      <c r="R224" s="25"/>
      <c r="S224" s="24"/>
      <c r="T224" s="25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2"/>
    </row>
    <row r="225" spans="2:37" x14ac:dyDescent="0.25">
      <c r="B225" s="13" t="s">
        <v>31</v>
      </c>
      <c r="C225" s="34"/>
      <c r="D225" s="6"/>
      <c r="E225" s="6"/>
      <c r="F225" s="6"/>
      <c r="G225" s="6"/>
      <c r="H225" s="6"/>
      <c r="I225" s="24">
        <v>1</v>
      </c>
      <c r="J225" s="25">
        <f>I225*100/I195</f>
        <v>0.26178010471204188</v>
      </c>
      <c r="K225" s="5"/>
      <c r="L225" s="7"/>
      <c r="M225" s="24"/>
      <c r="N225" s="25"/>
      <c r="O225" s="24"/>
      <c r="P225" s="25"/>
      <c r="Q225" s="24"/>
      <c r="R225" s="25"/>
      <c r="S225" s="24"/>
      <c r="T225" s="25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2"/>
    </row>
    <row r="226" spans="2:37" x14ac:dyDescent="0.25">
      <c r="B226" s="16" t="s">
        <v>22</v>
      </c>
      <c r="C226" s="34"/>
      <c r="D226" s="6"/>
      <c r="E226" s="6"/>
      <c r="F226" s="6"/>
      <c r="G226" s="6"/>
      <c r="H226" s="6"/>
      <c r="I226" s="6"/>
      <c r="J226" s="6"/>
      <c r="K226" s="24">
        <v>246</v>
      </c>
      <c r="L226" s="25">
        <f>K226*100/K195</f>
        <v>77.115987460815049</v>
      </c>
      <c r="M226" s="24"/>
      <c r="N226" s="25"/>
      <c r="O226" s="24"/>
      <c r="P226" s="25"/>
      <c r="Q226" s="24"/>
      <c r="R226" s="25"/>
      <c r="S226" s="24"/>
      <c r="T226" s="25"/>
      <c r="U226" s="24"/>
      <c r="V226" s="25"/>
      <c r="W226" s="24"/>
      <c r="X226" s="25"/>
      <c r="Y226" s="24"/>
      <c r="Z226" s="25"/>
      <c r="AA226" s="24"/>
      <c r="AB226" s="25"/>
      <c r="AC226" s="24"/>
      <c r="AD226" s="25"/>
      <c r="AE226" s="24"/>
      <c r="AF226" s="25"/>
      <c r="AG226" s="24"/>
      <c r="AH226" s="25"/>
      <c r="AI226" s="24"/>
      <c r="AJ226" s="25"/>
      <c r="AK226" s="22"/>
    </row>
    <row r="227" spans="2:37" x14ac:dyDescent="0.25">
      <c r="B227" s="16" t="s">
        <v>35</v>
      </c>
      <c r="C227" s="34"/>
      <c r="D227" s="6"/>
      <c r="E227" s="6"/>
      <c r="F227" s="6"/>
      <c r="G227" s="6"/>
      <c r="H227" s="6"/>
      <c r="I227" s="6"/>
      <c r="J227" s="6"/>
      <c r="K227" s="24">
        <v>23</v>
      </c>
      <c r="L227" s="25">
        <f>K227*100/K195</f>
        <v>7.2100313479623823</v>
      </c>
      <c r="M227" s="24"/>
      <c r="N227" s="25"/>
      <c r="O227" s="24"/>
      <c r="P227" s="25"/>
      <c r="Q227" s="24"/>
      <c r="R227" s="25"/>
      <c r="S227" s="24"/>
      <c r="T227" s="25"/>
      <c r="U227" s="24"/>
      <c r="V227" s="25"/>
      <c r="W227" s="24"/>
      <c r="X227" s="25"/>
      <c r="Y227" s="24"/>
      <c r="Z227" s="25"/>
      <c r="AA227" s="24"/>
      <c r="AB227" s="25"/>
      <c r="AC227" s="24"/>
      <c r="AD227" s="25"/>
      <c r="AE227" s="24"/>
      <c r="AF227" s="25"/>
      <c r="AG227" s="24"/>
      <c r="AH227" s="25"/>
      <c r="AI227" s="24"/>
      <c r="AJ227" s="25"/>
      <c r="AK227" s="22"/>
    </row>
    <row r="228" spans="2:37" x14ac:dyDescent="0.25">
      <c r="B228" s="16" t="s">
        <v>32</v>
      </c>
      <c r="C228" s="34"/>
      <c r="D228" s="6"/>
      <c r="E228" s="6"/>
      <c r="F228" s="6"/>
      <c r="G228" s="6"/>
      <c r="H228" s="6"/>
      <c r="I228" s="6"/>
      <c r="J228" s="6"/>
      <c r="K228" s="24">
        <v>14</v>
      </c>
      <c r="L228" s="25">
        <f>K228*100/K195</f>
        <v>4.3887147335423196</v>
      </c>
      <c r="M228" s="24"/>
      <c r="N228" s="25"/>
      <c r="O228" s="24"/>
      <c r="P228" s="25"/>
      <c r="Q228" s="24"/>
      <c r="R228" s="25"/>
      <c r="S228" s="24"/>
      <c r="T228" s="25"/>
      <c r="U228" s="24"/>
      <c r="V228" s="25"/>
      <c r="W228" s="24"/>
      <c r="X228" s="25"/>
      <c r="Y228" s="24"/>
      <c r="Z228" s="25"/>
      <c r="AA228" s="24"/>
      <c r="AB228" s="25"/>
      <c r="AC228" s="24"/>
      <c r="AD228" s="25"/>
      <c r="AE228" s="24"/>
      <c r="AF228" s="25"/>
      <c r="AG228" s="24"/>
      <c r="AH228" s="25"/>
      <c r="AI228" s="24"/>
      <c r="AJ228" s="25"/>
      <c r="AK228" s="22"/>
    </row>
    <row r="229" spans="2:37" x14ac:dyDescent="0.25">
      <c r="B229" s="16" t="s">
        <v>25</v>
      </c>
      <c r="C229" s="34"/>
      <c r="D229" s="6"/>
      <c r="E229" s="6"/>
      <c r="F229" s="6"/>
      <c r="G229" s="6"/>
      <c r="H229" s="6"/>
      <c r="I229" s="6"/>
      <c r="J229" s="6"/>
      <c r="K229" s="24">
        <v>16</v>
      </c>
      <c r="L229" s="25">
        <f>K229*100/K195</f>
        <v>5.015673981191223</v>
      </c>
      <c r="M229" s="24"/>
      <c r="N229" s="25"/>
      <c r="O229" s="24"/>
      <c r="P229" s="25"/>
      <c r="Q229" s="24"/>
      <c r="R229" s="25"/>
      <c r="S229" s="24"/>
      <c r="T229" s="25"/>
      <c r="U229" s="24"/>
      <c r="V229" s="25"/>
      <c r="W229" s="24"/>
      <c r="X229" s="25"/>
      <c r="Y229" s="24"/>
      <c r="Z229" s="25"/>
      <c r="AA229" s="24"/>
      <c r="AB229" s="25"/>
      <c r="AC229" s="24"/>
      <c r="AD229" s="25"/>
      <c r="AE229" s="24"/>
      <c r="AF229" s="25"/>
      <c r="AG229" s="24"/>
      <c r="AH229" s="25"/>
      <c r="AI229" s="24"/>
      <c r="AJ229" s="25"/>
      <c r="AK229" s="22"/>
    </row>
    <row r="230" spans="2:37" x14ac:dyDescent="0.25">
      <c r="B230" s="16" t="s">
        <v>33</v>
      </c>
      <c r="C230" s="34"/>
      <c r="D230" s="6"/>
      <c r="E230" s="6"/>
      <c r="F230" s="6"/>
      <c r="G230" s="6"/>
      <c r="H230" s="6"/>
      <c r="I230" s="6"/>
      <c r="J230" s="6"/>
      <c r="K230" s="24">
        <v>10</v>
      </c>
      <c r="L230" s="25">
        <f>K230*100/K195</f>
        <v>3.134796238244514</v>
      </c>
      <c r="M230" s="24"/>
      <c r="N230" s="25"/>
      <c r="O230" s="24"/>
      <c r="P230" s="25"/>
      <c r="Q230" s="24"/>
      <c r="R230" s="25"/>
      <c r="S230" s="24"/>
      <c r="T230" s="25"/>
      <c r="U230" s="24"/>
      <c r="V230" s="25"/>
      <c r="W230" s="24"/>
      <c r="X230" s="25"/>
      <c r="Y230" s="24"/>
      <c r="Z230" s="25"/>
      <c r="AA230" s="24"/>
      <c r="AB230" s="25"/>
      <c r="AC230" s="24"/>
      <c r="AD230" s="25"/>
      <c r="AE230" s="24"/>
      <c r="AF230" s="25"/>
      <c r="AG230" s="24"/>
      <c r="AH230" s="25"/>
      <c r="AI230" s="24"/>
      <c r="AJ230" s="25"/>
      <c r="AK230" s="22"/>
    </row>
    <row r="231" spans="2:37" x14ac:dyDescent="0.25">
      <c r="B231" s="16" t="s">
        <v>34</v>
      </c>
      <c r="C231" s="34"/>
      <c r="D231" s="6"/>
      <c r="E231" s="6"/>
      <c r="F231" s="6"/>
      <c r="G231" s="6"/>
      <c r="H231" s="6"/>
      <c r="I231" s="6"/>
      <c r="J231" s="6"/>
      <c r="K231" s="24">
        <v>1</v>
      </c>
      <c r="L231" s="25">
        <f>K231*100/K195</f>
        <v>0.31347962382445144</v>
      </c>
      <c r="M231" s="24"/>
      <c r="N231" s="25"/>
      <c r="O231" s="24"/>
      <c r="P231" s="25"/>
      <c r="Q231" s="24"/>
      <c r="R231" s="25"/>
      <c r="S231" s="24"/>
      <c r="T231" s="25"/>
      <c r="U231" s="24"/>
      <c r="V231" s="25"/>
      <c r="W231" s="24"/>
      <c r="X231" s="25"/>
      <c r="Y231" s="24"/>
      <c r="Z231" s="25"/>
      <c r="AA231" s="24"/>
      <c r="AB231" s="25"/>
      <c r="AC231" s="24"/>
      <c r="AD231" s="25"/>
      <c r="AE231" s="24"/>
      <c r="AF231" s="25"/>
      <c r="AG231" s="24"/>
      <c r="AH231" s="25"/>
      <c r="AI231" s="24"/>
      <c r="AJ231" s="25"/>
      <c r="AK231" s="22"/>
    </row>
    <row r="232" spans="2:37" x14ac:dyDescent="0.25">
      <c r="B232" s="13" t="s">
        <v>28</v>
      </c>
      <c r="C232" s="34"/>
      <c r="D232" s="6"/>
      <c r="E232" s="6"/>
      <c r="F232" s="6"/>
      <c r="G232" s="6"/>
      <c r="H232" s="6"/>
      <c r="I232" s="6"/>
      <c r="J232" s="6"/>
      <c r="K232" s="24">
        <v>8</v>
      </c>
      <c r="L232" s="25">
        <f>K232*100/K195</f>
        <v>2.5078369905956115</v>
      </c>
      <c r="M232" s="24"/>
      <c r="N232" s="25"/>
      <c r="O232" s="24"/>
      <c r="P232" s="25"/>
      <c r="Q232" s="24"/>
      <c r="R232" s="25"/>
      <c r="S232" s="24"/>
      <c r="T232" s="25"/>
      <c r="U232" s="24"/>
      <c r="V232" s="25"/>
      <c r="W232" s="24"/>
      <c r="X232" s="25"/>
      <c r="Y232" s="24"/>
      <c r="Z232" s="25"/>
      <c r="AA232" s="24"/>
      <c r="AB232" s="25"/>
      <c r="AC232" s="24"/>
      <c r="AD232" s="25"/>
      <c r="AE232" s="24"/>
      <c r="AF232" s="25"/>
      <c r="AG232" s="24"/>
      <c r="AH232" s="25"/>
      <c r="AI232" s="24"/>
      <c r="AJ232" s="25"/>
      <c r="AK232" s="22"/>
    </row>
    <row r="233" spans="2:37" s="12" customFormat="1" ht="5.0999999999999996" customHeight="1" x14ac:dyDescent="0.2"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8"/>
    </row>
    <row r="234" spans="2:37" s="12" customFormat="1" ht="14.25" x14ac:dyDescent="0.2">
      <c r="B234" s="13" t="s">
        <v>38</v>
      </c>
      <c r="C234" s="11"/>
      <c r="D234" s="14"/>
      <c r="E234" s="11"/>
      <c r="F234" s="14"/>
      <c r="G234" s="11"/>
      <c r="H234" s="14"/>
      <c r="I234" s="11"/>
      <c r="J234" s="14"/>
      <c r="K234" s="11"/>
      <c r="L234" s="14"/>
      <c r="M234" s="27"/>
      <c r="N234" s="29"/>
      <c r="O234" s="27"/>
      <c r="P234" s="29"/>
      <c r="Q234" s="27"/>
      <c r="R234" s="29"/>
      <c r="S234" s="27"/>
      <c r="T234" s="29"/>
      <c r="U234" s="27"/>
      <c r="V234" s="29"/>
      <c r="W234" s="27"/>
      <c r="X234" s="29"/>
      <c r="Y234" s="27"/>
      <c r="Z234" s="29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2:37" s="11" customFormat="1" ht="15" customHeight="1" x14ac:dyDescent="0.2">
      <c r="B235" s="11" t="s">
        <v>42</v>
      </c>
      <c r="C235" s="15"/>
      <c r="D235" s="15"/>
    </row>
    <row r="236" spans="2:37" s="11" customFormat="1" ht="15" customHeight="1" x14ac:dyDescent="0.2">
      <c r="C236" s="15"/>
      <c r="D236" s="15"/>
    </row>
    <row r="237" spans="2:37" ht="30.75" customHeight="1" x14ac:dyDescent="0.25">
      <c r="B237" s="58" t="s">
        <v>91</v>
      </c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2"/>
    </row>
    <row r="238" spans="2:37" x14ac:dyDescent="0.25">
      <c r="B238" s="43" t="s">
        <v>0</v>
      </c>
      <c r="C238" s="60">
        <v>2001</v>
      </c>
      <c r="D238" s="61"/>
      <c r="E238" s="62">
        <v>2006</v>
      </c>
      <c r="F238" s="63"/>
      <c r="G238" s="62">
        <v>2011</v>
      </c>
      <c r="H238" s="63"/>
      <c r="I238" s="62">
        <v>2016</v>
      </c>
      <c r="J238" s="63"/>
      <c r="K238" s="62">
        <v>2021</v>
      </c>
      <c r="L238" s="64"/>
      <c r="M238" s="23"/>
      <c r="N238" s="23"/>
      <c r="O238" s="23"/>
      <c r="P238" s="23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22"/>
    </row>
    <row r="239" spans="2:37" x14ac:dyDescent="0.25">
      <c r="B239" s="55" t="s">
        <v>1</v>
      </c>
      <c r="C239" s="53">
        <v>44940</v>
      </c>
      <c r="D239" s="57"/>
      <c r="E239" s="53">
        <v>44948</v>
      </c>
      <c r="F239" s="57"/>
      <c r="G239" s="53">
        <v>44949</v>
      </c>
      <c r="H239" s="57"/>
      <c r="I239" s="53">
        <v>44950</v>
      </c>
      <c r="J239" s="57"/>
      <c r="K239" s="53">
        <v>44950</v>
      </c>
      <c r="L239" s="54"/>
      <c r="M239" s="45"/>
      <c r="N239" s="23"/>
      <c r="O239" s="45"/>
      <c r="P239" s="23"/>
      <c r="Q239" s="51"/>
      <c r="R239" s="52"/>
      <c r="S239" s="51"/>
      <c r="T239" s="52"/>
      <c r="U239" s="51"/>
      <c r="V239" s="52"/>
      <c r="W239" s="51"/>
      <c r="X239" s="52"/>
      <c r="Y239" s="51"/>
      <c r="Z239" s="52"/>
      <c r="AA239" s="51"/>
      <c r="AB239" s="52"/>
      <c r="AC239" s="51"/>
      <c r="AD239" s="52"/>
      <c r="AE239" s="51"/>
      <c r="AF239" s="52"/>
      <c r="AG239" s="51"/>
      <c r="AH239" s="52"/>
      <c r="AI239" s="51"/>
      <c r="AJ239" s="52"/>
      <c r="AK239" s="22"/>
    </row>
    <row r="240" spans="2:37" x14ac:dyDescent="0.25">
      <c r="B240" s="56"/>
      <c r="C240" s="36" t="s">
        <v>2</v>
      </c>
      <c r="D240" s="38" t="s">
        <v>3</v>
      </c>
      <c r="E240" s="38" t="s">
        <v>2</v>
      </c>
      <c r="F240" s="38" t="s">
        <v>3</v>
      </c>
      <c r="G240" s="38" t="s">
        <v>2</v>
      </c>
      <c r="H240" s="38" t="s">
        <v>3</v>
      </c>
      <c r="I240" s="38" t="s">
        <v>2</v>
      </c>
      <c r="J240" s="38" t="s">
        <v>3</v>
      </c>
      <c r="K240" s="38"/>
      <c r="L240" s="37" t="s">
        <v>3</v>
      </c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2"/>
    </row>
    <row r="241" spans="2:37" x14ac:dyDescent="0.25">
      <c r="B241" s="42" t="s">
        <v>4</v>
      </c>
      <c r="C241" s="2">
        <v>388</v>
      </c>
      <c r="D241" s="3">
        <v>100</v>
      </c>
      <c r="E241" s="2">
        <v>388</v>
      </c>
      <c r="F241" s="3">
        <v>100</v>
      </c>
      <c r="G241" s="2">
        <v>366</v>
      </c>
      <c r="H241" s="3">
        <v>100</v>
      </c>
      <c r="I241" s="2">
        <v>308</v>
      </c>
      <c r="J241" s="3">
        <v>100</v>
      </c>
      <c r="K241" s="2">
        <v>262</v>
      </c>
      <c r="L241" s="8">
        <v>100</v>
      </c>
      <c r="M241" s="24"/>
      <c r="N241" s="25"/>
      <c r="O241" s="24"/>
      <c r="P241" s="25"/>
      <c r="Q241" s="24"/>
      <c r="R241" s="25"/>
      <c r="S241" s="24"/>
      <c r="T241" s="25"/>
      <c r="U241" s="24"/>
      <c r="V241" s="25"/>
      <c r="W241" s="24"/>
      <c r="X241" s="25"/>
      <c r="Y241" s="24"/>
      <c r="Z241" s="25"/>
      <c r="AA241" s="24"/>
      <c r="AB241" s="25"/>
      <c r="AC241" s="24"/>
      <c r="AD241" s="25"/>
      <c r="AE241" s="24"/>
      <c r="AF241" s="25"/>
      <c r="AG241" s="24"/>
      <c r="AH241" s="25"/>
      <c r="AI241" s="24"/>
      <c r="AJ241" s="25"/>
      <c r="AK241" s="22"/>
    </row>
    <row r="242" spans="2:37" x14ac:dyDescent="0.25">
      <c r="B242" s="13" t="s">
        <v>5</v>
      </c>
      <c r="C242" s="2">
        <v>188</v>
      </c>
      <c r="D242" s="3">
        <f>C242*100/C241</f>
        <v>48.453608247422679</v>
      </c>
      <c r="E242" s="2">
        <v>213</v>
      </c>
      <c r="F242" s="3">
        <f>E242*100/E241</f>
        <v>54.896907216494846</v>
      </c>
      <c r="G242" s="2">
        <v>179</v>
      </c>
      <c r="H242" s="3">
        <f>G242*100/G241</f>
        <v>48.907103825136609</v>
      </c>
      <c r="I242" s="2">
        <v>145</v>
      </c>
      <c r="J242" s="3">
        <f>I242*100/I241</f>
        <v>47.077922077922075</v>
      </c>
      <c r="K242" s="2">
        <v>127</v>
      </c>
      <c r="L242" s="8">
        <f>K242*100/K241</f>
        <v>48.473282442748094</v>
      </c>
      <c r="M242" s="24"/>
      <c r="N242" s="25"/>
      <c r="O242" s="24"/>
      <c r="P242" s="25"/>
      <c r="Q242" s="24"/>
      <c r="R242" s="25"/>
      <c r="S242" s="24"/>
      <c r="T242" s="25"/>
      <c r="U242" s="24"/>
      <c r="V242" s="25"/>
      <c r="W242" s="24"/>
      <c r="X242" s="25"/>
      <c r="Y242" s="24"/>
      <c r="Z242" s="25"/>
      <c r="AA242" s="24"/>
      <c r="AB242" s="25"/>
      <c r="AC242" s="24"/>
      <c r="AD242" s="25"/>
      <c r="AE242" s="24"/>
      <c r="AF242" s="25"/>
      <c r="AG242" s="24"/>
      <c r="AH242" s="25"/>
      <c r="AI242" s="24"/>
      <c r="AJ242" s="25"/>
      <c r="AK242" s="22"/>
    </row>
    <row r="243" spans="2:37" x14ac:dyDescent="0.25">
      <c r="B243" s="13" t="s">
        <v>6</v>
      </c>
      <c r="C243" s="4">
        <v>0</v>
      </c>
      <c r="D243" s="3">
        <f>C243*100/C242</f>
        <v>0</v>
      </c>
      <c r="E243" s="4">
        <v>2</v>
      </c>
      <c r="F243" s="3">
        <f>E243*100/E242</f>
        <v>0.93896713615023475</v>
      </c>
      <c r="G243" s="2">
        <v>2</v>
      </c>
      <c r="H243" s="3">
        <f>G243*100/G242</f>
        <v>1.1173184357541899</v>
      </c>
      <c r="I243" s="2">
        <v>1</v>
      </c>
      <c r="J243" s="3">
        <f>I243*100/I242</f>
        <v>0.68965517241379315</v>
      </c>
      <c r="K243" s="4">
        <v>0</v>
      </c>
      <c r="L243" s="8">
        <f>K243*100/K242</f>
        <v>0</v>
      </c>
      <c r="M243" s="24"/>
      <c r="N243" s="25"/>
      <c r="O243" s="24"/>
      <c r="P243" s="25"/>
      <c r="Q243" s="24"/>
      <c r="R243" s="25"/>
      <c r="S243" s="24"/>
      <c r="T243" s="25"/>
      <c r="U243" s="24"/>
      <c r="V243" s="25"/>
      <c r="W243" s="24"/>
      <c r="X243" s="25"/>
      <c r="Y243" s="24"/>
      <c r="Z243" s="25"/>
      <c r="AA243" s="24"/>
      <c r="AB243" s="25"/>
      <c r="AC243" s="24"/>
      <c r="AD243" s="25"/>
      <c r="AE243" s="24"/>
      <c r="AF243" s="25"/>
      <c r="AG243" s="24"/>
      <c r="AH243" s="25"/>
      <c r="AI243" s="24"/>
      <c r="AJ243" s="25"/>
      <c r="AK243" s="22"/>
    </row>
    <row r="244" spans="2:37" x14ac:dyDescent="0.25">
      <c r="B244" s="13" t="s">
        <v>7</v>
      </c>
      <c r="C244" s="2">
        <v>1</v>
      </c>
      <c r="D244" s="3">
        <f>C244*100/C242</f>
        <v>0.53191489361702127</v>
      </c>
      <c r="E244" s="2">
        <v>5</v>
      </c>
      <c r="F244" s="3">
        <f>E244*100/E242</f>
        <v>2.347417840375587</v>
      </c>
      <c r="G244" s="2">
        <v>4</v>
      </c>
      <c r="H244" s="3">
        <f>G244*100/G242</f>
        <v>2.2346368715083798</v>
      </c>
      <c r="I244" s="2">
        <v>1</v>
      </c>
      <c r="J244" s="3">
        <f>I244*100/I242</f>
        <v>0.68965517241379315</v>
      </c>
      <c r="K244" s="2">
        <v>2</v>
      </c>
      <c r="L244" s="8">
        <f>K244*100/K242</f>
        <v>1.5748031496062993</v>
      </c>
      <c r="M244" s="24"/>
      <c r="N244" s="25"/>
      <c r="O244" s="24"/>
      <c r="P244" s="25"/>
      <c r="Q244" s="24"/>
      <c r="R244" s="25"/>
      <c r="S244" s="24"/>
      <c r="T244" s="25"/>
      <c r="U244" s="24"/>
      <c r="V244" s="25"/>
      <c r="W244" s="24"/>
      <c r="X244" s="25"/>
      <c r="Y244" s="24"/>
      <c r="Z244" s="25"/>
      <c r="AA244" s="24"/>
      <c r="AB244" s="25"/>
      <c r="AC244" s="24"/>
      <c r="AD244" s="25"/>
      <c r="AE244" s="24"/>
      <c r="AF244" s="25"/>
      <c r="AG244" s="24"/>
      <c r="AH244" s="25"/>
      <c r="AI244" s="24"/>
      <c r="AJ244" s="25"/>
      <c r="AK244" s="22"/>
    </row>
    <row r="245" spans="2:37" ht="18" customHeight="1" x14ac:dyDescent="0.25">
      <c r="B245" s="36" t="s">
        <v>36</v>
      </c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24"/>
      <c r="N245" s="25"/>
      <c r="O245" s="24"/>
      <c r="P245" s="25"/>
      <c r="Q245" s="24"/>
      <c r="R245" s="25"/>
      <c r="S245" s="24"/>
      <c r="T245" s="25"/>
      <c r="U245" s="24"/>
      <c r="V245" s="25"/>
      <c r="W245" s="24"/>
      <c r="X245" s="25"/>
      <c r="Y245" s="24"/>
      <c r="Z245" s="25"/>
      <c r="AA245" s="24"/>
      <c r="AB245" s="25"/>
      <c r="AC245" s="24"/>
      <c r="AD245" s="25"/>
      <c r="AE245" s="24"/>
      <c r="AF245" s="25"/>
      <c r="AG245" s="24"/>
      <c r="AH245" s="25"/>
      <c r="AI245" s="24"/>
      <c r="AJ245" s="25"/>
      <c r="AK245" s="22"/>
    </row>
    <row r="246" spans="2:37" x14ac:dyDescent="0.25">
      <c r="B246" s="16" t="s">
        <v>8</v>
      </c>
      <c r="C246" s="20">
        <v>55</v>
      </c>
      <c r="D246" s="19">
        <f>C246*100/C242</f>
        <v>29.25531914893617</v>
      </c>
      <c r="E246" s="5"/>
      <c r="F246" s="6"/>
      <c r="G246" s="6"/>
      <c r="H246" s="6"/>
      <c r="I246" s="6"/>
      <c r="J246" s="6"/>
      <c r="K246" s="6"/>
      <c r="L246" s="6"/>
      <c r="M246" s="24"/>
      <c r="N246" s="25"/>
      <c r="O246" s="24"/>
      <c r="P246" s="25"/>
      <c r="Q246" s="24"/>
      <c r="R246" s="25"/>
      <c r="S246" s="24"/>
      <c r="T246" s="25"/>
      <c r="U246" s="24"/>
      <c r="V246" s="25"/>
      <c r="W246" s="24"/>
      <c r="X246" s="25"/>
      <c r="Y246" s="24"/>
      <c r="Z246" s="25"/>
      <c r="AA246" s="24"/>
      <c r="AB246" s="25"/>
      <c r="AC246" s="24"/>
      <c r="AD246" s="25"/>
      <c r="AE246" s="24"/>
      <c r="AF246" s="25"/>
      <c r="AG246" s="24"/>
      <c r="AH246" s="25"/>
      <c r="AI246" s="24"/>
      <c r="AJ246" s="25"/>
      <c r="AK246" s="22"/>
    </row>
    <row r="247" spans="2:37" x14ac:dyDescent="0.25">
      <c r="B247" s="16" t="s">
        <v>9</v>
      </c>
      <c r="C247" s="20">
        <v>122</v>
      </c>
      <c r="D247" s="3">
        <f>C247*100/C242</f>
        <v>64.893617021276597</v>
      </c>
      <c r="E247" s="5"/>
      <c r="F247" s="6"/>
      <c r="G247" s="5"/>
      <c r="H247" s="6"/>
      <c r="I247" s="5"/>
      <c r="J247" s="6"/>
      <c r="K247" s="5"/>
      <c r="L247" s="7"/>
      <c r="M247" s="24"/>
      <c r="N247" s="25"/>
      <c r="O247" s="24"/>
      <c r="P247" s="25"/>
      <c r="Q247" s="24"/>
      <c r="R247" s="25"/>
      <c r="S247" s="24"/>
      <c r="T247" s="25"/>
      <c r="U247" s="24"/>
      <c r="V247" s="25"/>
      <c r="W247" s="24"/>
      <c r="X247" s="25"/>
      <c r="Y247" s="24"/>
      <c r="Z247" s="25"/>
      <c r="AA247" s="24"/>
      <c r="AB247" s="25"/>
      <c r="AC247" s="24"/>
      <c r="AD247" s="25"/>
      <c r="AE247" s="24"/>
      <c r="AF247" s="25"/>
      <c r="AG247" s="26"/>
      <c r="AH247" s="25"/>
      <c r="AI247" s="24"/>
      <c r="AJ247" s="25"/>
      <c r="AK247" s="22"/>
    </row>
    <row r="248" spans="2:37" x14ac:dyDescent="0.25">
      <c r="B248" s="16" t="s">
        <v>10</v>
      </c>
      <c r="C248" s="20">
        <v>8</v>
      </c>
      <c r="D248" s="3">
        <f>C248*100/C242</f>
        <v>4.2553191489361701</v>
      </c>
      <c r="E248" s="5"/>
      <c r="F248" s="6"/>
      <c r="G248" s="5"/>
      <c r="H248" s="6"/>
      <c r="I248" s="5"/>
      <c r="J248" s="6"/>
      <c r="K248" s="5"/>
      <c r="L248" s="7"/>
      <c r="M248" s="24"/>
      <c r="N248" s="25"/>
      <c r="O248" s="24"/>
      <c r="P248" s="25"/>
      <c r="Q248" s="24"/>
      <c r="R248" s="25"/>
      <c r="S248" s="24"/>
      <c r="T248" s="25"/>
      <c r="U248" s="24"/>
      <c r="V248" s="25"/>
      <c r="W248" s="24"/>
      <c r="X248" s="25"/>
      <c r="Y248" s="24"/>
      <c r="Z248" s="25"/>
      <c r="AA248" s="24"/>
      <c r="AB248" s="25"/>
      <c r="AC248" s="24"/>
      <c r="AD248" s="25"/>
      <c r="AE248" s="24"/>
      <c r="AF248" s="25"/>
      <c r="AG248" s="24"/>
      <c r="AH248" s="25"/>
      <c r="AI248" s="24"/>
      <c r="AJ248" s="25"/>
      <c r="AK248" s="22"/>
    </row>
    <row r="249" spans="2:37" x14ac:dyDescent="0.25">
      <c r="B249" s="16" t="s">
        <v>11</v>
      </c>
      <c r="C249" s="20">
        <v>1</v>
      </c>
      <c r="D249" s="3">
        <f>C249*100/C242</f>
        <v>0.53191489361702127</v>
      </c>
      <c r="E249" s="5"/>
      <c r="F249" s="6"/>
      <c r="G249" s="5"/>
      <c r="H249" s="6"/>
      <c r="I249" s="5"/>
      <c r="J249" s="6"/>
      <c r="K249" s="5"/>
      <c r="L249" s="7"/>
      <c r="M249" s="24"/>
      <c r="N249" s="25"/>
      <c r="O249" s="24"/>
      <c r="P249" s="25"/>
      <c r="Q249" s="24"/>
      <c r="R249" s="25"/>
      <c r="S249" s="24"/>
      <c r="T249" s="25"/>
      <c r="U249" s="24"/>
      <c r="V249" s="25"/>
      <c r="W249" s="24"/>
      <c r="X249" s="25"/>
      <c r="Y249" s="24"/>
      <c r="Z249" s="25"/>
      <c r="AA249" s="24"/>
      <c r="AB249" s="25"/>
      <c r="AC249" s="24"/>
      <c r="AD249" s="25"/>
      <c r="AE249" s="24"/>
      <c r="AF249" s="25"/>
      <c r="AG249" s="24"/>
      <c r="AH249" s="25"/>
      <c r="AI249" s="24"/>
      <c r="AJ249" s="25"/>
      <c r="AK249" s="22"/>
    </row>
    <row r="250" spans="2:37" x14ac:dyDescent="0.25">
      <c r="B250" s="16" t="s">
        <v>12</v>
      </c>
      <c r="C250" s="30">
        <v>1</v>
      </c>
      <c r="D250" s="31">
        <f>C250*100/C242</f>
        <v>0.53191489361702127</v>
      </c>
      <c r="E250" s="5"/>
      <c r="F250" s="6"/>
      <c r="G250" s="5"/>
      <c r="H250" s="6"/>
      <c r="I250" s="5"/>
      <c r="J250" s="6"/>
      <c r="K250" s="5"/>
      <c r="L250" s="7"/>
      <c r="M250" s="24"/>
      <c r="N250" s="25"/>
      <c r="O250" s="24"/>
      <c r="P250" s="25"/>
      <c r="Q250" s="24"/>
      <c r="R250" s="25"/>
      <c r="S250" s="24"/>
      <c r="T250" s="25"/>
      <c r="U250" s="24"/>
      <c r="V250" s="25"/>
      <c r="W250" s="24"/>
      <c r="X250" s="25"/>
      <c r="Y250" s="24"/>
      <c r="Z250" s="25"/>
      <c r="AA250" s="24"/>
      <c r="AB250" s="25"/>
      <c r="AC250" s="24"/>
      <c r="AD250" s="25"/>
      <c r="AE250" s="24"/>
      <c r="AF250" s="25"/>
      <c r="AG250" s="24"/>
      <c r="AH250" s="25"/>
      <c r="AI250" s="24"/>
      <c r="AJ250" s="25"/>
      <c r="AK250" s="22"/>
    </row>
    <row r="251" spans="2:37" x14ac:dyDescent="0.25">
      <c r="B251" s="13" t="s">
        <v>13</v>
      </c>
      <c r="C251" s="35"/>
      <c r="D251" s="32"/>
      <c r="E251" s="20">
        <v>150</v>
      </c>
      <c r="F251" s="19">
        <f>E251*100/E242</f>
        <v>70.422535211267601</v>
      </c>
      <c r="G251" s="5"/>
      <c r="H251" s="6"/>
      <c r="I251" s="5"/>
      <c r="J251" s="6"/>
      <c r="K251" s="5"/>
      <c r="L251" s="7"/>
      <c r="M251" s="24"/>
      <c r="N251" s="25"/>
      <c r="O251" s="24"/>
      <c r="P251" s="25"/>
      <c r="Q251" s="24"/>
      <c r="R251" s="25"/>
      <c r="S251" s="24"/>
      <c r="T251" s="25"/>
      <c r="U251" s="24"/>
      <c r="V251" s="25"/>
      <c r="W251" s="24"/>
      <c r="X251" s="25"/>
      <c r="Y251" s="24"/>
      <c r="Z251" s="25"/>
      <c r="AA251" s="24"/>
      <c r="AB251" s="25"/>
      <c r="AC251" s="24"/>
      <c r="AD251" s="25"/>
      <c r="AE251" s="24"/>
      <c r="AF251" s="25"/>
      <c r="AG251" s="24"/>
      <c r="AH251" s="25"/>
      <c r="AI251" s="24"/>
      <c r="AJ251" s="25"/>
      <c r="AK251" s="22"/>
    </row>
    <row r="252" spans="2:37" x14ac:dyDescent="0.25">
      <c r="B252" s="13" t="s">
        <v>14</v>
      </c>
      <c r="C252" s="5"/>
      <c r="D252" s="33"/>
      <c r="E252" s="20">
        <v>31</v>
      </c>
      <c r="F252" s="19">
        <f>E252*100/E242</f>
        <v>14.553990610328638</v>
      </c>
      <c r="G252" s="5"/>
      <c r="H252" s="6"/>
      <c r="I252" s="5"/>
      <c r="J252" s="6"/>
      <c r="K252" s="5"/>
      <c r="L252" s="7"/>
      <c r="M252" s="24"/>
      <c r="N252" s="25"/>
      <c r="O252" s="24"/>
      <c r="P252" s="25"/>
      <c r="Q252" s="24"/>
      <c r="R252" s="25"/>
      <c r="S252" s="24"/>
      <c r="T252" s="25"/>
      <c r="U252" s="24"/>
      <c r="V252" s="25"/>
      <c r="W252" s="24"/>
      <c r="X252" s="25"/>
      <c r="Y252" s="24"/>
      <c r="Z252" s="25"/>
      <c r="AA252" s="24"/>
      <c r="AB252" s="25"/>
      <c r="AC252" s="24"/>
      <c r="AD252" s="25"/>
      <c r="AE252" s="24"/>
      <c r="AF252" s="25"/>
      <c r="AG252" s="24"/>
      <c r="AH252" s="25"/>
      <c r="AI252" s="24"/>
      <c r="AJ252" s="25"/>
      <c r="AK252" s="22"/>
    </row>
    <row r="253" spans="2:37" x14ac:dyDescent="0.25">
      <c r="B253" s="13" t="s">
        <v>15</v>
      </c>
      <c r="C253" s="5"/>
      <c r="D253" s="6"/>
      <c r="E253" s="20">
        <v>14</v>
      </c>
      <c r="F253" s="19">
        <f>E253*100/E242</f>
        <v>6.572769953051643</v>
      </c>
      <c r="G253" s="5"/>
      <c r="H253" s="6"/>
      <c r="I253" s="5"/>
      <c r="J253" s="6"/>
      <c r="K253" s="5"/>
      <c r="L253" s="7"/>
      <c r="M253" s="24"/>
      <c r="N253" s="25"/>
      <c r="O253" s="24"/>
      <c r="P253" s="25"/>
      <c r="Q253" s="24"/>
      <c r="R253" s="25"/>
      <c r="S253" s="24"/>
      <c r="T253" s="25"/>
      <c r="U253" s="24"/>
      <c r="V253" s="25"/>
      <c r="W253" s="24"/>
      <c r="X253" s="25"/>
      <c r="Y253" s="24"/>
      <c r="Z253" s="25"/>
      <c r="AA253" s="24"/>
      <c r="AB253" s="25"/>
      <c r="AC253" s="24"/>
      <c r="AD253" s="25"/>
      <c r="AE253" s="24"/>
      <c r="AF253" s="25"/>
      <c r="AG253" s="24"/>
      <c r="AH253" s="25"/>
      <c r="AI253" s="24"/>
      <c r="AJ253" s="25"/>
      <c r="AK253" s="22"/>
    </row>
    <row r="254" spans="2:37" x14ac:dyDescent="0.25">
      <c r="B254" s="16" t="s">
        <v>16</v>
      </c>
      <c r="C254" s="34"/>
      <c r="D254" s="33"/>
      <c r="E254" s="20">
        <v>8</v>
      </c>
      <c r="F254" s="19">
        <f>E254*100/E242</f>
        <v>3.755868544600939</v>
      </c>
      <c r="G254" s="5"/>
      <c r="H254" s="6"/>
      <c r="I254" s="5"/>
      <c r="J254" s="6"/>
      <c r="K254" s="5"/>
      <c r="L254" s="7"/>
      <c r="M254" s="24"/>
      <c r="N254" s="25"/>
      <c r="O254" s="24"/>
      <c r="P254" s="25"/>
      <c r="Q254" s="24"/>
      <c r="R254" s="25"/>
      <c r="S254" s="24"/>
      <c r="T254" s="25"/>
      <c r="U254" s="24"/>
      <c r="V254" s="25"/>
      <c r="W254" s="24"/>
      <c r="X254" s="25"/>
      <c r="Y254" s="24"/>
      <c r="Z254" s="25"/>
      <c r="AA254" s="24"/>
      <c r="AB254" s="25"/>
      <c r="AC254" s="24"/>
      <c r="AD254" s="25"/>
      <c r="AE254" s="24"/>
      <c r="AF254" s="25"/>
      <c r="AG254" s="24"/>
      <c r="AH254" s="25"/>
      <c r="AI254" s="24"/>
      <c r="AJ254" s="25"/>
      <c r="AK254" s="22"/>
    </row>
    <row r="255" spans="2:37" x14ac:dyDescent="0.25">
      <c r="B255" s="16" t="s">
        <v>17</v>
      </c>
      <c r="C255" s="5"/>
      <c r="D255" s="6"/>
      <c r="E255" s="20">
        <v>1</v>
      </c>
      <c r="F255" s="19">
        <f>E255*100/E242</f>
        <v>0.46948356807511737</v>
      </c>
      <c r="G255" s="5"/>
      <c r="H255" s="6"/>
      <c r="I255" s="5"/>
      <c r="J255" s="6"/>
      <c r="K255" s="5"/>
      <c r="L255" s="7"/>
      <c r="M255" s="24"/>
      <c r="N255" s="25"/>
      <c r="O255" s="24"/>
      <c r="P255" s="25"/>
      <c r="Q255" s="24"/>
      <c r="R255" s="25"/>
      <c r="S255" s="24"/>
      <c r="T255" s="25"/>
      <c r="U255" s="24"/>
      <c r="V255" s="25"/>
      <c r="W255" s="24"/>
      <c r="X255" s="25"/>
      <c r="Y255" s="24"/>
      <c r="Z255" s="25"/>
      <c r="AA255" s="24"/>
      <c r="AB255" s="25"/>
      <c r="AC255" s="24"/>
      <c r="AD255" s="25"/>
      <c r="AE255" s="24"/>
      <c r="AF255" s="25"/>
      <c r="AG255" s="24"/>
      <c r="AH255" s="25"/>
      <c r="AI255" s="24"/>
      <c r="AJ255" s="25"/>
      <c r="AK255" s="22"/>
    </row>
    <row r="256" spans="2:37" x14ac:dyDescent="0.25">
      <c r="B256" s="16" t="s">
        <v>11</v>
      </c>
      <c r="C256" s="34"/>
      <c r="D256" s="6"/>
      <c r="E256" s="20">
        <v>2</v>
      </c>
      <c r="F256" s="19">
        <f>E256*100/E242</f>
        <v>0.93896713615023475</v>
      </c>
      <c r="G256" s="5"/>
      <c r="H256" s="6"/>
      <c r="I256" s="5"/>
      <c r="J256" s="6"/>
      <c r="K256" s="5"/>
      <c r="L256" s="7"/>
      <c r="M256" s="24"/>
      <c r="N256" s="25"/>
      <c r="O256" s="24"/>
      <c r="P256" s="25"/>
      <c r="Q256" s="24"/>
      <c r="R256" s="25"/>
      <c r="S256" s="24"/>
      <c r="T256" s="25"/>
      <c r="U256" s="24"/>
      <c r="V256" s="25"/>
      <c r="W256" s="24"/>
      <c r="X256" s="25"/>
      <c r="Y256" s="24"/>
      <c r="Z256" s="25"/>
      <c r="AA256" s="24"/>
      <c r="AB256" s="25"/>
      <c r="AC256" s="24"/>
      <c r="AD256" s="25"/>
      <c r="AE256" s="24"/>
      <c r="AF256" s="25"/>
      <c r="AG256" s="24"/>
      <c r="AH256" s="25"/>
      <c r="AI256" s="24"/>
      <c r="AJ256" s="25"/>
      <c r="AK256" s="22"/>
    </row>
    <row r="257" spans="2:37" x14ac:dyDescent="0.25">
      <c r="B257" s="16" t="s">
        <v>18</v>
      </c>
      <c r="C257" s="5"/>
      <c r="D257" s="6"/>
      <c r="E257" s="6" t="s">
        <v>37</v>
      </c>
      <c r="F257" s="6"/>
      <c r="G257" s="24">
        <v>24</v>
      </c>
      <c r="H257" s="25">
        <f>G257*100/G242</f>
        <v>13.407821229050279</v>
      </c>
      <c r="I257" s="5"/>
      <c r="J257" s="6"/>
      <c r="K257" s="5"/>
      <c r="L257" s="7"/>
      <c r="M257" s="24"/>
      <c r="N257" s="25"/>
      <c r="O257" s="24"/>
      <c r="P257" s="25"/>
      <c r="Q257" s="24"/>
      <c r="R257" s="25"/>
      <c r="S257" s="24"/>
      <c r="T257" s="25"/>
      <c r="U257" s="24"/>
      <c r="V257" s="25"/>
      <c r="W257" s="24"/>
      <c r="X257" s="25"/>
      <c r="Y257" s="24"/>
      <c r="Z257" s="25"/>
      <c r="AA257" s="24"/>
      <c r="AB257" s="25"/>
      <c r="AC257" s="24"/>
      <c r="AD257" s="25"/>
      <c r="AE257" s="24"/>
      <c r="AF257" s="25"/>
      <c r="AG257" s="24"/>
      <c r="AH257" s="25"/>
      <c r="AI257" s="24"/>
      <c r="AJ257" s="25"/>
      <c r="AK257" s="22"/>
    </row>
    <row r="258" spans="2:37" x14ac:dyDescent="0.25">
      <c r="B258" s="16" t="s">
        <v>13</v>
      </c>
      <c r="C258" s="34"/>
      <c r="D258" s="6"/>
      <c r="E258" s="6"/>
      <c r="F258" s="6"/>
      <c r="G258" s="24">
        <v>138</v>
      </c>
      <c r="H258" s="25">
        <f>G258*100/G242</f>
        <v>77.094972067039109</v>
      </c>
      <c r="I258" s="5"/>
      <c r="J258" s="6"/>
      <c r="K258" s="5"/>
      <c r="L258" s="7"/>
      <c r="M258" s="24"/>
      <c r="N258" s="25"/>
      <c r="O258" s="24"/>
      <c r="P258" s="25"/>
      <c r="Q258" s="24"/>
      <c r="R258" s="25"/>
      <c r="S258" s="24"/>
      <c r="T258" s="25"/>
      <c r="U258" s="24"/>
      <c r="V258" s="25"/>
      <c r="W258" s="24"/>
      <c r="X258" s="25"/>
      <c r="Y258" s="24"/>
      <c r="Z258" s="25"/>
      <c r="AA258" s="24"/>
      <c r="AB258" s="25"/>
      <c r="AC258" s="24"/>
      <c r="AD258" s="25"/>
      <c r="AE258" s="24"/>
      <c r="AF258" s="25"/>
      <c r="AG258" s="24"/>
      <c r="AH258" s="25"/>
      <c r="AI258" s="24"/>
      <c r="AJ258" s="25"/>
      <c r="AK258" s="22"/>
    </row>
    <row r="259" spans="2:37" x14ac:dyDescent="0.25">
      <c r="B259" s="13" t="s">
        <v>14</v>
      </c>
      <c r="C259" s="5"/>
      <c r="D259" s="6"/>
      <c r="E259" s="6"/>
      <c r="F259" s="6"/>
      <c r="G259" s="24">
        <v>9</v>
      </c>
      <c r="H259" s="25">
        <f>G259*100/G242</f>
        <v>5.027932960893855</v>
      </c>
      <c r="I259" s="5"/>
      <c r="J259" s="6"/>
      <c r="K259" s="5"/>
      <c r="L259" s="7"/>
      <c r="M259" s="24"/>
      <c r="N259" s="25"/>
      <c r="O259" s="24"/>
      <c r="P259" s="25"/>
      <c r="Q259" s="24"/>
      <c r="R259" s="25"/>
      <c r="S259" s="24"/>
      <c r="T259" s="25"/>
      <c r="U259" s="24"/>
      <c r="V259" s="25"/>
      <c r="W259" s="24"/>
      <c r="X259" s="25"/>
      <c r="Y259" s="24"/>
      <c r="Z259" s="25"/>
      <c r="AA259" s="24"/>
      <c r="AB259" s="25"/>
      <c r="AC259" s="24"/>
      <c r="AD259" s="25"/>
      <c r="AE259" s="24"/>
      <c r="AF259" s="25"/>
      <c r="AG259" s="24"/>
      <c r="AH259" s="25"/>
      <c r="AI259" s="24"/>
      <c r="AJ259" s="25"/>
      <c r="AK259" s="22"/>
    </row>
    <row r="260" spans="2:37" x14ac:dyDescent="0.25">
      <c r="B260" s="16" t="s">
        <v>19</v>
      </c>
      <c r="C260" s="34"/>
      <c r="D260" s="6"/>
      <c r="E260" s="6"/>
      <c r="F260" s="6"/>
      <c r="G260" s="24">
        <v>1</v>
      </c>
      <c r="H260" s="25">
        <f>G260*100/G242</f>
        <v>0.55865921787709494</v>
      </c>
      <c r="I260" s="5"/>
      <c r="J260" s="6"/>
      <c r="K260" s="5"/>
      <c r="L260" s="7"/>
      <c r="M260" s="24"/>
      <c r="N260" s="25"/>
      <c r="O260" s="24"/>
      <c r="P260" s="25"/>
      <c r="Q260" s="24"/>
      <c r="R260" s="25"/>
      <c r="S260" s="24"/>
      <c r="T260" s="25"/>
      <c r="U260" s="24"/>
      <c r="V260" s="25"/>
      <c r="W260" s="24"/>
      <c r="X260" s="25"/>
      <c r="Y260" s="24"/>
      <c r="Z260" s="25"/>
      <c r="AA260" s="24"/>
      <c r="AB260" s="25"/>
      <c r="AC260" s="24"/>
      <c r="AD260" s="25"/>
      <c r="AE260" s="24"/>
      <c r="AF260" s="25"/>
      <c r="AG260" s="24"/>
      <c r="AH260" s="25"/>
      <c r="AI260" s="24"/>
      <c r="AJ260" s="25"/>
      <c r="AK260" s="22"/>
    </row>
    <row r="261" spans="2:37" x14ac:dyDescent="0.25">
      <c r="B261" s="16" t="s">
        <v>20</v>
      </c>
      <c r="C261" s="5"/>
      <c r="D261" s="6"/>
      <c r="E261" s="6"/>
      <c r="F261" s="6"/>
      <c r="G261" s="26">
        <v>0</v>
      </c>
      <c r="H261" s="25">
        <f>G261*100/G242</f>
        <v>0</v>
      </c>
      <c r="I261" s="5"/>
      <c r="J261" s="6"/>
      <c r="K261" s="5"/>
      <c r="L261" s="7"/>
      <c r="M261" s="24"/>
      <c r="N261" s="25"/>
      <c r="O261" s="24"/>
      <c r="P261" s="25"/>
      <c r="Q261" s="24"/>
      <c r="R261" s="25"/>
      <c r="S261" s="24"/>
      <c r="T261" s="25"/>
      <c r="U261" s="24"/>
      <c r="V261" s="25"/>
      <c r="W261" s="24"/>
      <c r="X261" s="25"/>
      <c r="Y261" s="24"/>
      <c r="Z261" s="25"/>
      <c r="AA261" s="24"/>
      <c r="AB261" s="25"/>
      <c r="AC261" s="24"/>
      <c r="AD261" s="25"/>
      <c r="AE261" s="24"/>
      <c r="AF261" s="25"/>
      <c r="AG261" s="24"/>
      <c r="AH261" s="25"/>
      <c r="AI261" s="24"/>
      <c r="AJ261" s="25"/>
      <c r="AK261" s="22"/>
    </row>
    <row r="262" spans="2:37" x14ac:dyDescent="0.25">
      <c r="B262" s="13" t="s">
        <v>21</v>
      </c>
      <c r="C262" s="34"/>
      <c r="D262" s="6"/>
      <c r="E262" s="6"/>
      <c r="F262" s="6"/>
      <c r="G262" s="24">
        <v>1</v>
      </c>
      <c r="H262" s="25">
        <f>G262*100/G242</f>
        <v>0.55865921787709494</v>
      </c>
      <c r="I262" s="5"/>
      <c r="J262" s="6"/>
      <c r="K262" s="5"/>
      <c r="L262" s="7"/>
      <c r="M262" s="24"/>
      <c r="N262" s="25"/>
      <c r="O262" s="24"/>
      <c r="P262" s="25"/>
      <c r="Q262" s="24"/>
      <c r="R262" s="25"/>
      <c r="S262" s="24"/>
      <c r="T262" s="25"/>
      <c r="U262" s="24"/>
      <c r="V262" s="25"/>
      <c r="W262" s="24"/>
      <c r="X262" s="25"/>
      <c r="Y262" s="24"/>
      <c r="Z262" s="25"/>
      <c r="AA262" s="24"/>
      <c r="AB262" s="25"/>
      <c r="AC262" s="24"/>
      <c r="AD262" s="25"/>
      <c r="AE262" s="24"/>
      <c r="AF262" s="25"/>
      <c r="AG262" s="24"/>
      <c r="AH262" s="25"/>
      <c r="AI262" s="24"/>
      <c r="AJ262" s="25"/>
      <c r="AK262" s="22"/>
    </row>
    <row r="263" spans="2:37" x14ac:dyDescent="0.25">
      <c r="B263" s="16" t="s">
        <v>22</v>
      </c>
      <c r="C263" s="34"/>
      <c r="D263" s="6"/>
      <c r="E263" s="6"/>
      <c r="F263" s="6"/>
      <c r="G263" s="6"/>
      <c r="H263" s="6"/>
      <c r="I263" s="24">
        <v>110</v>
      </c>
      <c r="J263" s="25">
        <f>I263*100/I242</f>
        <v>75.862068965517238</v>
      </c>
      <c r="K263" s="5"/>
      <c r="L263" s="7"/>
      <c r="M263" s="24"/>
      <c r="N263" s="25"/>
      <c r="O263" s="24"/>
      <c r="P263" s="25"/>
      <c r="Q263" s="24"/>
      <c r="R263" s="25"/>
      <c r="S263" s="24"/>
      <c r="T263" s="25"/>
      <c r="U263" s="24"/>
      <c r="V263" s="25"/>
      <c r="W263" s="24"/>
      <c r="X263" s="25"/>
      <c r="Y263" s="24"/>
      <c r="Z263" s="25"/>
      <c r="AA263" s="24"/>
      <c r="AB263" s="25"/>
      <c r="AC263" s="24"/>
      <c r="AD263" s="25"/>
      <c r="AE263" s="24"/>
      <c r="AF263" s="25"/>
      <c r="AG263" s="24"/>
      <c r="AH263" s="25"/>
      <c r="AI263" s="24"/>
      <c r="AJ263" s="25"/>
      <c r="AK263" s="22"/>
    </row>
    <row r="264" spans="2:37" x14ac:dyDescent="0.25">
      <c r="B264" s="16" t="s">
        <v>23</v>
      </c>
      <c r="C264" s="34"/>
      <c r="D264" s="6"/>
      <c r="E264" s="6"/>
      <c r="F264" s="6"/>
      <c r="G264" s="6"/>
      <c r="H264" s="6"/>
      <c r="I264" s="24">
        <v>8</v>
      </c>
      <c r="J264" s="25">
        <f>I264*100/I242</f>
        <v>5.5172413793103452</v>
      </c>
      <c r="K264" s="5"/>
      <c r="L264" s="7"/>
      <c r="M264" s="24"/>
      <c r="N264" s="25"/>
      <c r="O264" s="24"/>
      <c r="P264" s="25"/>
      <c r="Q264" s="24"/>
      <c r="R264" s="25"/>
      <c r="S264" s="24"/>
      <c r="T264" s="25"/>
      <c r="U264" s="24"/>
      <c r="V264" s="25"/>
      <c r="W264" s="24"/>
      <c r="X264" s="25"/>
      <c r="Y264" s="24"/>
      <c r="Z264" s="25"/>
      <c r="AA264" s="24"/>
      <c r="AB264" s="25"/>
      <c r="AC264" s="24"/>
      <c r="AD264" s="25"/>
      <c r="AE264" s="24"/>
      <c r="AF264" s="25"/>
      <c r="AG264" s="24"/>
      <c r="AH264" s="25"/>
      <c r="AI264" s="24"/>
      <c r="AJ264" s="25"/>
      <c r="AK264" s="22"/>
    </row>
    <row r="265" spans="2:37" x14ac:dyDescent="0.25">
      <c r="B265" s="16" t="s">
        <v>24</v>
      </c>
      <c r="C265" s="34"/>
      <c r="D265" s="6"/>
      <c r="E265" s="6"/>
      <c r="F265" s="6"/>
      <c r="G265" s="6"/>
      <c r="H265" s="6"/>
      <c r="I265" s="24">
        <v>7</v>
      </c>
      <c r="J265" s="25">
        <f>I265*100/I242</f>
        <v>4.8275862068965516</v>
      </c>
      <c r="K265" s="5"/>
      <c r="L265" s="7"/>
      <c r="M265" s="24"/>
      <c r="N265" s="25"/>
      <c r="O265" s="24"/>
      <c r="P265" s="25"/>
      <c r="Q265" s="24"/>
      <c r="R265" s="25"/>
      <c r="S265" s="24"/>
      <c r="T265" s="25"/>
      <c r="U265" s="24"/>
      <c r="V265" s="25"/>
      <c r="W265" s="24"/>
      <c r="X265" s="25"/>
      <c r="Y265" s="24"/>
      <c r="Z265" s="25"/>
      <c r="AA265" s="24"/>
      <c r="AB265" s="25"/>
      <c r="AC265" s="24"/>
      <c r="AD265" s="25"/>
      <c r="AE265" s="24"/>
      <c r="AF265" s="25"/>
      <c r="AG265" s="24"/>
      <c r="AH265" s="25"/>
      <c r="AI265" s="24"/>
      <c r="AJ265" s="25"/>
      <c r="AK265" s="22"/>
    </row>
    <row r="266" spans="2:37" x14ac:dyDescent="0.25">
      <c r="B266" s="16" t="s">
        <v>25</v>
      </c>
      <c r="C266" s="34"/>
      <c r="D266" s="6"/>
      <c r="E266" s="6"/>
      <c r="F266" s="6"/>
      <c r="G266" s="6"/>
      <c r="H266" s="6"/>
      <c r="I266" s="24">
        <v>10</v>
      </c>
      <c r="J266" s="25">
        <f>I266*100/I242</f>
        <v>6.8965517241379306</v>
      </c>
      <c r="K266" s="5"/>
      <c r="L266" s="7"/>
      <c r="M266" s="24"/>
      <c r="N266" s="25"/>
      <c r="O266" s="24"/>
      <c r="P266" s="25"/>
      <c r="Q266" s="24"/>
      <c r="R266" s="25"/>
      <c r="S266" s="24"/>
      <c r="T266" s="25"/>
      <c r="U266" s="24"/>
      <c r="V266" s="25"/>
      <c r="W266" s="24"/>
      <c r="X266" s="25"/>
      <c r="Y266" s="24"/>
      <c r="Z266" s="25"/>
      <c r="AA266" s="24"/>
      <c r="AB266" s="25"/>
      <c r="AC266" s="24"/>
      <c r="AD266" s="25"/>
      <c r="AE266" s="24"/>
      <c r="AF266" s="25"/>
      <c r="AG266" s="24"/>
      <c r="AH266" s="25"/>
      <c r="AI266" s="24"/>
      <c r="AJ266" s="25"/>
      <c r="AK266" s="22"/>
    </row>
    <row r="267" spans="2:37" x14ac:dyDescent="0.25">
      <c r="B267" s="16" t="s">
        <v>26</v>
      </c>
      <c r="C267" s="34"/>
      <c r="D267" s="6"/>
      <c r="E267" s="6"/>
      <c r="F267" s="6"/>
      <c r="G267" s="6"/>
      <c r="H267" s="6"/>
      <c r="I267" s="24">
        <v>2</v>
      </c>
      <c r="J267" s="25">
        <f>I267*100/I242</f>
        <v>1.3793103448275863</v>
      </c>
      <c r="K267" s="5"/>
      <c r="L267" s="7"/>
      <c r="M267" s="24"/>
      <c r="N267" s="25"/>
      <c r="O267" s="24"/>
      <c r="P267" s="25"/>
      <c r="Q267" s="24"/>
      <c r="R267" s="25"/>
      <c r="S267" s="24"/>
      <c r="T267" s="25"/>
      <c r="U267" s="24"/>
      <c r="V267" s="25"/>
      <c r="W267" s="24"/>
      <c r="X267" s="25"/>
      <c r="Y267" s="24"/>
      <c r="Z267" s="25"/>
      <c r="AA267" s="24"/>
      <c r="AB267" s="25"/>
      <c r="AC267" s="24"/>
      <c r="AD267" s="25"/>
      <c r="AE267" s="24"/>
      <c r="AF267" s="25"/>
      <c r="AG267" s="24"/>
      <c r="AH267" s="25"/>
      <c r="AI267" s="24"/>
      <c r="AJ267" s="25"/>
      <c r="AK267" s="22"/>
    </row>
    <row r="268" spans="2:37" x14ac:dyDescent="0.25">
      <c r="B268" s="13" t="s">
        <v>27</v>
      </c>
      <c r="C268" s="34"/>
      <c r="D268" s="6"/>
      <c r="E268" s="6"/>
      <c r="F268" s="6"/>
      <c r="G268" s="6"/>
      <c r="H268" s="6"/>
      <c r="I268" s="24">
        <v>4</v>
      </c>
      <c r="J268" s="25">
        <f>I268*100/I242</f>
        <v>2.7586206896551726</v>
      </c>
      <c r="K268" s="5"/>
      <c r="L268" s="7"/>
      <c r="M268" s="24"/>
      <c r="N268" s="25"/>
      <c r="O268" s="24"/>
      <c r="P268" s="25"/>
      <c r="Q268" s="24"/>
      <c r="R268" s="25"/>
      <c r="S268" s="24"/>
      <c r="T268" s="25"/>
      <c r="U268" s="24"/>
      <c r="V268" s="25"/>
      <c r="W268" s="24"/>
      <c r="X268" s="25"/>
      <c r="Y268" s="24"/>
      <c r="Z268" s="25"/>
      <c r="AA268" s="24"/>
      <c r="AB268" s="25"/>
      <c r="AC268" s="24"/>
      <c r="AD268" s="25"/>
      <c r="AE268" s="24"/>
      <c r="AF268" s="25"/>
      <c r="AG268" s="24"/>
      <c r="AH268" s="25"/>
      <c r="AI268" s="24"/>
      <c r="AJ268" s="25"/>
      <c r="AK268" s="22"/>
    </row>
    <row r="269" spans="2:37" x14ac:dyDescent="0.25">
      <c r="B269" s="16" t="s">
        <v>28</v>
      </c>
      <c r="C269" s="34"/>
      <c r="D269" s="6"/>
      <c r="E269" s="6"/>
      <c r="F269" s="6"/>
      <c r="G269" s="6"/>
      <c r="H269" s="6"/>
      <c r="I269" s="26">
        <v>0</v>
      </c>
      <c r="J269" s="25">
        <f>I269*100/I242</f>
        <v>0</v>
      </c>
      <c r="K269" s="5"/>
      <c r="L269" s="7"/>
      <c r="M269" s="24"/>
      <c r="N269" s="25"/>
      <c r="O269" s="24"/>
      <c r="P269" s="25"/>
      <c r="Q269" s="24"/>
      <c r="R269" s="25"/>
      <c r="S269" s="24"/>
      <c r="T269" s="25"/>
      <c r="U269" s="24"/>
      <c r="V269" s="25"/>
      <c r="W269" s="24"/>
      <c r="X269" s="25"/>
      <c r="Y269" s="24"/>
      <c r="Z269" s="25"/>
      <c r="AA269" s="24"/>
      <c r="AB269" s="25"/>
      <c r="AC269" s="24"/>
      <c r="AD269" s="25"/>
      <c r="AE269" s="24"/>
      <c r="AF269" s="25"/>
      <c r="AG269" s="24"/>
      <c r="AH269" s="25"/>
      <c r="AI269" s="24"/>
      <c r="AJ269" s="25"/>
      <c r="AK269" s="22"/>
    </row>
    <row r="270" spans="2:37" x14ac:dyDescent="0.25">
      <c r="B270" s="16" t="s">
        <v>29</v>
      </c>
      <c r="C270" s="34"/>
      <c r="D270" s="6"/>
      <c r="E270" s="6"/>
      <c r="F270" s="6"/>
      <c r="G270" s="6"/>
      <c r="H270" s="6"/>
      <c r="I270" s="26">
        <v>0</v>
      </c>
      <c r="J270" s="25">
        <f>I270*100/I242</f>
        <v>0</v>
      </c>
      <c r="K270" s="5"/>
      <c r="L270" s="7"/>
      <c r="M270" s="24"/>
      <c r="N270" s="25"/>
      <c r="O270" s="24"/>
      <c r="P270" s="25"/>
      <c r="Q270" s="24"/>
      <c r="R270" s="25"/>
      <c r="S270" s="24"/>
      <c r="T270" s="25"/>
      <c r="U270" s="24"/>
      <c r="V270" s="25"/>
      <c r="W270" s="24"/>
      <c r="X270" s="25"/>
      <c r="Y270" s="24"/>
      <c r="Z270" s="25"/>
      <c r="AA270" s="24"/>
      <c r="AB270" s="25"/>
      <c r="AC270" s="24"/>
      <c r="AD270" s="25"/>
      <c r="AE270" s="24"/>
      <c r="AF270" s="25"/>
      <c r="AG270" s="24"/>
      <c r="AH270" s="25"/>
      <c r="AI270" s="24"/>
      <c r="AJ270" s="25"/>
      <c r="AK270" s="22"/>
    </row>
    <row r="271" spans="2:37" x14ac:dyDescent="0.25">
      <c r="B271" s="16" t="s">
        <v>30</v>
      </c>
      <c r="C271" s="34"/>
      <c r="D271" s="6"/>
      <c r="E271" s="6"/>
      <c r="F271" s="6"/>
      <c r="G271" s="6"/>
      <c r="H271" s="6"/>
      <c r="I271" s="24">
        <v>1</v>
      </c>
      <c r="J271" s="25">
        <f>I271*100/I242</f>
        <v>0.68965517241379315</v>
      </c>
      <c r="K271" s="5"/>
      <c r="L271" s="7"/>
      <c r="M271" s="24"/>
      <c r="N271" s="25"/>
      <c r="O271" s="24"/>
      <c r="P271" s="25"/>
      <c r="Q271" s="24"/>
      <c r="R271" s="25"/>
      <c r="S271" s="24"/>
      <c r="T271" s="25"/>
      <c r="U271" s="24"/>
      <c r="V271" s="25"/>
      <c r="W271" s="24"/>
      <c r="X271" s="25"/>
      <c r="Y271" s="24"/>
      <c r="Z271" s="25"/>
      <c r="AA271" s="24"/>
      <c r="AB271" s="25"/>
      <c r="AC271" s="24"/>
      <c r="AD271" s="25"/>
      <c r="AE271" s="24"/>
      <c r="AF271" s="25"/>
      <c r="AG271" s="24"/>
      <c r="AH271" s="25"/>
      <c r="AI271" s="24"/>
      <c r="AJ271" s="25"/>
      <c r="AK271" s="22"/>
    </row>
    <row r="272" spans="2:37" x14ac:dyDescent="0.25">
      <c r="B272" s="13" t="s">
        <v>31</v>
      </c>
      <c r="C272" s="34"/>
      <c r="D272" s="6"/>
      <c r="E272" s="6"/>
      <c r="F272" s="6"/>
      <c r="G272" s="6"/>
      <c r="H272" s="6"/>
      <c r="I272" s="24">
        <v>1</v>
      </c>
      <c r="J272" s="25">
        <f>I272*100/I242</f>
        <v>0.68965517241379315</v>
      </c>
      <c r="K272" s="5"/>
      <c r="L272" s="7"/>
      <c r="M272" s="24"/>
      <c r="N272" s="25"/>
      <c r="O272" s="24"/>
      <c r="P272" s="25"/>
      <c r="Q272" s="24"/>
      <c r="R272" s="25"/>
      <c r="S272" s="24"/>
      <c r="T272" s="25"/>
      <c r="U272" s="24"/>
      <c r="V272" s="25"/>
      <c r="W272" s="24"/>
      <c r="X272" s="25"/>
      <c r="Y272" s="24"/>
      <c r="Z272" s="25"/>
      <c r="AA272" s="24"/>
      <c r="AB272" s="25"/>
      <c r="AC272" s="24"/>
      <c r="AD272" s="25"/>
      <c r="AE272" s="24"/>
      <c r="AF272" s="25"/>
      <c r="AG272" s="24"/>
      <c r="AH272" s="25"/>
      <c r="AI272" s="24"/>
      <c r="AJ272" s="25"/>
      <c r="AK272" s="22"/>
    </row>
    <row r="273" spans="2:37" x14ac:dyDescent="0.25">
      <c r="B273" s="16" t="s">
        <v>22</v>
      </c>
      <c r="C273" s="34"/>
      <c r="D273" s="6"/>
      <c r="E273" s="6"/>
      <c r="F273" s="6"/>
      <c r="G273" s="6"/>
      <c r="H273" s="6"/>
      <c r="I273" s="6"/>
      <c r="J273" s="6"/>
      <c r="K273" s="24">
        <v>108</v>
      </c>
      <c r="L273" s="25">
        <f>K273*100/K242</f>
        <v>85.039370078740163</v>
      </c>
      <c r="M273" s="24"/>
      <c r="N273" s="25"/>
      <c r="O273" s="24"/>
      <c r="P273" s="25"/>
      <c r="Q273" s="24"/>
      <c r="R273" s="25"/>
      <c r="S273" s="24"/>
      <c r="T273" s="25"/>
      <c r="U273" s="24"/>
      <c r="V273" s="25"/>
      <c r="W273" s="24"/>
      <c r="X273" s="25"/>
      <c r="Y273" s="24"/>
      <c r="Z273" s="25"/>
      <c r="AA273" s="24"/>
      <c r="AB273" s="25"/>
      <c r="AC273" s="24"/>
      <c r="AD273" s="25"/>
      <c r="AE273" s="24"/>
      <c r="AF273" s="25"/>
      <c r="AG273" s="24"/>
      <c r="AH273" s="25"/>
      <c r="AI273" s="24"/>
      <c r="AJ273" s="25"/>
      <c r="AK273" s="22"/>
    </row>
    <row r="274" spans="2:37" x14ac:dyDescent="0.25">
      <c r="B274" s="16" t="s">
        <v>35</v>
      </c>
      <c r="C274" s="34"/>
      <c r="D274" s="6"/>
      <c r="E274" s="6"/>
      <c r="F274" s="6"/>
      <c r="G274" s="6"/>
      <c r="H274" s="6"/>
      <c r="I274" s="6"/>
      <c r="J274" s="6"/>
      <c r="K274" s="24">
        <v>1</v>
      </c>
      <c r="L274" s="25">
        <f>K274*100/K242</f>
        <v>0.78740157480314965</v>
      </c>
      <c r="M274" s="24"/>
      <c r="N274" s="25"/>
      <c r="O274" s="24"/>
      <c r="P274" s="25"/>
      <c r="Q274" s="24"/>
      <c r="R274" s="25"/>
      <c r="S274" s="24"/>
      <c r="T274" s="25"/>
      <c r="U274" s="24"/>
      <c r="V274" s="25"/>
      <c r="W274" s="24"/>
      <c r="X274" s="25"/>
      <c r="Y274" s="24"/>
      <c r="Z274" s="25"/>
      <c r="AA274" s="24"/>
      <c r="AB274" s="25"/>
      <c r="AC274" s="24"/>
      <c r="AD274" s="25"/>
      <c r="AE274" s="24"/>
      <c r="AF274" s="25"/>
      <c r="AG274" s="24"/>
      <c r="AH274" s="25"/>
      <c r="AI274" s="24"/>
      <c r="AJ274" s="25"/>
      <c r="AK274" s="22"/>
    </row>
    <row r="275" spans="2:37" x14ac:dyDescent="0.25">
      <c r="B275" s="16" t="s">
        <v>32</v>
      </c>
      <c r="C275" s="34"/>
      <c r="D275" s="6"/>
      <c r="E275" s="6"/>
      <c r="F275" s="6"/>
      <c r="G275" s="6"/>
      <c r="H275" s="6"/>
      <c r="I275" s="6"/>
      <c r="J275" s="6"/>
      <c r="K275" s="24">
        <v>8</v>
      </c>
      <c r="L275" s="25">
        <f>K275*100/K242</f>
        <v>6.2992125984251972</v>
      </c>
      <c r="M275" s="24"/>
      <c r="N275" s="25"/>
      <c r="O275" s="24"/>
      <c r="P275" s="25"/>
      <c r="Q275" s="24"/>
      <c r="R275" s="25"/>
      <c r="S275" s="24"/>
      <c r="T275" s="25"/>
      <c r="U275" s="24"/>
      <c r="V275" s="25"/>
      <c r="W275" s="24"/>
      <c r="X275" s="25"/>
      <c r="Y275" s="24"/>
      <c r="Z275" s="25"/>
      <c r="AA275" s="24"/>
      <c r="AB275" s="25"/>
      <c r="AC275" s="24"/>
      <c r="AD275" s="25"/>
      <c r="AE275" s="24"/>
      <c r="AF275" s="25"/>
      <c r="AG275" s="24"/>
      <c r="AH275" s="25"/>
      <c r="AI275" s="24"/>
      <c r="AJ275" s="25"/>
      <c r="AK275" s="22"/>
    </row>
    <row r="276" spans="2:37" x14ac:dyDescent="0.25">
      <c r="B276" s="16" t="s">
        <v>25</v>
      </c>
      <c r="C276" s="34"/>
      <c r="D276" s="6"/>
      <c r="E276" s="6"/>
      <c r="F276" s="6"/>
      <c r="G276" s="6"/>
      <c r="H276" s="6"/>
      <c r="I276" s="6"/>
      <c r="J276" s="6"/>
      <c r="K276" s="24">
        <v>6</v>
      </c>
      <c r="L276" s="25">
        <f>K276*100/K242</f>
        <v>4.7244094488188972</v>
      </c>
      <c r="M276" s="24"/>
      <c r="N276" s="25"/>
      <c r="O276" s="24"/>
      <c r="P276" s="25"/>
      <c r="Q276" s="24"/>
      <c r="R276" s="25"/>
      <c r="S276" s="24"/>
      <c r="T276" s="25"/>
      <c r="U276" s="24"/>
      <c r="V276" s="25"/>
      <c r="W276" s="24"/>
      <c r="X276" s="25"/>
      <c r="Y276" s="24"/>
      <c r="Z276" s="25"/>
      <c r="AA276" s="24"/>
      <c r="AB276" s="25"/>
      <c r="AC276" s="24"/>
      <c r="AD276" s="25"/>
      <c r="AE276" s="24"/>
      <c r="AF276" s="25"/>
      <c r="AG276" s="24"/>
      <c r="AH276" s="25"/>
      <c r="AI276" s="24"/>
      <c r="AJ276" s="25"/>
      <c r="AK276" s="22"/>
    </row>
    <row r="277" spans="2:37" x14ac:dyDescent="0.25">
      <c r="B277" s="16" t="s">
        <v>33</v>
      </c>
      <c r="C277" s="34"/>
      <c r="D277" s="6"/>
      <c r="E277" s="6"/>
      <c r="F277" s="6"/>
      <c r="G277" s="6"/>
      <c r="H277" s="6"/>
      <c r="I277" s="6"/>
      <c r="J277" s="6"/>
      <c r="K277" s="24">
        <v>2</v>
      </c>
      <c r="L277" s="25">
        <f>K277*100/K242</f>
        <v>1.5748031496062993</v>
      </c>
      <c r="M277" s="24"/>
      <c r="N277" s="25"/>
      <c r="O277" s="24"/>
      <c r="P277" s="25"/>
      <c r="Q277" s="24"/>
      <c r="R277" s="25"/>
      <c r="S277" s="24"/>
      <c r="T277" s="25"/>
      <c r="U277" s="24"/>
      <c r="V277" s="25"/>
      <c r="W277" s="24"/>
      <c r="X277" s="25"/>
      <c r="Y277" s="24"/>
      <c r="Z277" s="25"/>
      <c r="AA277" s="24"/>
      <c r="AB277" s="25"/>
      <c r="AC277" s="24"/>
      <c r="AD277" s="25"/>
      <c r="AE277" s="24"/>
      <c r="AF277" s="25"/>
      <c r="AG277" s="24"/>
      <c r="AH277" s="25"/>
      <c r="AI277" s="24"/>
      <c r="AJ277" s="25"/>
      <c r="AK277" s="22"/>
    </row>
    <row r="278" spans="2:37" x14ac:dyDescent="0.25">
      <c r="B278" s="16" t="s">
        <v>34</v>
      </c>
      <c r="C278" s="34"/>
      <c r="D278" s="6"/>
      <c r="E278" s="6"/>
      <c r="F278" s="6"/>
      <c r="G278" s="6"/>
      <c r="H278" s="6"/>
      <c r="I278" s="6"/>
      <c r="J278" s="6"/>
      <c r="K278" s="26">
        <v>0</v>
      </c>
      <c r="L278" s="25">
        <f>K278*100/K242</f>
        <v>0</v>
      </c>
      <c r="M278" s="24"/>
      <c r="N278" s="25"/>
      <c r="O278" s="24"/>
      <c r="P278" s="25"/>
      <c r="Q278" s="24"/>
      <c r="R278" s="25"/>
      <c r="S278" s="24"/>
      <c r="T278" s="25"/>
      <c r="U278" s="24"/>
      <c r="V278" s="25"/>
      <c r="W278" s="24"/>
      <c r="X278" s="25"/>
      <c r="Y278" s="24"/>
      <c r="Z278" s="25"/>
      <c r="AA278" s="24"/>
      <c r="AB278" s="25"/>
      <c r="AC278" s="24"/>
      <c r="AD278" s="25"/>
      <c r="AE278" s="24"/>
      <c r="AF278" s="25"/>
      <c r="AG278" s="24"/>
      <c r="AH278" s="25"/>
      <c r="AI278" s="24"/>
      <c r="AJ278" s="25"/>
      <c r="AK278" s="22"/>
    </row>
    <row r="279" spans="2:37" x14ac:dyDescent="0.25">
      <c r="B279" s="13" t="s">
        <v>28</v>
      </c>
      <c r="C279" s="34"/>
      <c r="D279" s="6"/>
      <c r="E279" s="6"/>
      <c r="F279" s="6"/>
      <c r="G279" s="6"/>
      <c r="H279" s="6"/>
      <c r="I279" s="6"/>
      <c r="J279" s="6"/>
      <c r="K279" s="26">
        <v>0</v>
      </c>
      <c r="L279" s="25">
        <f>K279*100/K242</f>
        <v>0</v>
      </c>
      <c r="M279" s="24"/>
      <c r="N279" s="25"/>
      <c r="O279" s="24"/>
      <c r="P279" s="25"/>
      <c r="Q279" s="24"/>
      <c r="R279" s="25"/>
      <c r="S279" s="24"/>
      <c r="T279" s="25"/>
      <c r="U279" s="24"/>
      <c r="V279" s="25"/>
      <c r="W279" s="24"/>
      <c r="X279" s="25"/>
      <c r="Y279" s="24"/>
      <c r="Z279" s="25"/>
      <c r="AA279" s="24"/>
      <c r="AB279" s="25"/>
      <c r="AC279" s="24"/>
      <c r="AD279" s="25"/>
      <c r="AE279" s="24"/>
      <c r="AF279" s="25"/>
      <c r="AG279" s="24"/>
      <c r="AH279" s="25"/>
      <c r="AI279" s="24"/>
      <c r="AJ279" s="25"/>
      <c r="AK279" s="22"/>
    </row>
    <row r="280" spans="2:37" s="12" customFormat="1" ht="5.0999999999999996" customHeight="1" x14ac:dyDescent="0.2">
      <c r="B280" s="9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8"/>
    </row>
    <row r="281" spans="2:37" s="12" customFormat="1" ht="14.25" x14ac:dyDescent="0.2">
      <c r="B281" s="13" t="s">
        <v>38</v>
      </c>
      <c r="C281" s="11"/>
      <c r="D281" s="14"/>
      <c r="E281" s="11"/>
      <c r="F281" s="14"/>
      <c r="G281" s="11"/>
      <c r="H281" s="14"/>
      <c r="I281" s="11"/>
      <c r="J281" s="14"/>
      <c r="K281" s="11"/>
      <c r="L281" s="14"/>
      <c r="M281" s="27"/>
      <c r="N281" s="29"/>
      <c r="O281" s="27"/>
      <c r="P281" s="29"/>
      <c r="Q281" s="27"/>
      <c r="R281" s="29"/>
      <c r="S281" s="27"/>
      <c r="T281" s="29"/>
      <c r="U281" s="27"/>
      <c r="V281" s="29"/>
      <c r="W281" s="27"/>
      <c r="X281" s="29"/>
      <c r="Y281" s="27"/>
      <c r="Z281" s="29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</row>
    <row r="282" spans="2:37" s="11" customFormat="1" ht="15" customHeight="1" x14ac:dyDescent="0.2">
      <c r="B282" s="11" t="s">
        <v>42</v>
      </c>
      <c r="C282" s="15"/>
      <c r="D282" s="15"/>
    </row>
  </sheetData>
  <mergeCells count="193">
    <mergeCell ref="B2:L2"/>
    <mergeCell ref="C3:D3"/>
    <mergeCell ref="E3:F3"/>
    <mergeCell ref="G3:H3"/>
    <mergeCell ref="I3:J3"/>
    <mergeCell ref="K3:L3"/>
    <mergeCell ref="AC4:AD4"/>
    <mergeCell ref="AE4:AF4"/>
    <mergeCell ref="AG4:AH4"/>
    <mergeCell ref="K4:L4"/>
    <mergeCell ref="B4:B5"/>
    <mergeCell ref="C4:D4"/>
    <mergeCell ref="E4:F4"/>
    <mergeCell ref="G4:H4"/>
    <mergeCell ref="I4:J4"/>
    <mergeCell ref="AG3:AH3"/>
    <mergeCell ref="AI3:AJ3"/>
    <mergeCell ref="Q3:R3"/>
    <mergeCell ref="S3:T3"/>
    <mergeCell ref="U3:V3"/>
    <mergeCell ref="W3:X3"/>
    <mergeCell ref="Y3:Z3"/>
    <mergeCell ref="AA3:AB3"/>
    <mergeCell ref="AC3:AD3"/>
    <mergeCell ref="AE3:AF3"/>
    <mergeCell ref="S50:T50"/>
    <mergeCell ref="U50:V50"/>
    <mergeCell ref="B49:L49"/>
    <mergeCell ref="C50:D50"/>
    <mergeCell ref="E50:F50"/>
    <mergeCell ref="G50:H50"/>
    <mergeCell ref="I50:J50"/>
    <mergeCell ref="K50:L50"/>
    <mergeCell ref="AI4:AJ4"/>
    <mergeCell ref="AA4:AB4"/>
    <mergeCell ref="Y4:Z4"/>
    <mergeCell ref="Q4:R4"/>
    <mergeCell ref="S4:T4"/>
    <mergeCell ref="U4:V4"/>
    <mergeCell ref="W4:X4"/>
    <mergeCell ref="AC51:AD51"/>
    <mergeCell ref="AE51:AF51"/>
    <mergeCell ref="AG51:AH51"/>
    <mergeCell ref="AI51:AJ51"/>
    <mergeCell ref="AG50:AH50"/>
    <mergeCell ref="AI50:AJ50"/>
    <mergeCell ref="B51:B52"/>
    <mergeCell ref="C51:D51"/>
    <mergeCell ref="E51:F51"/>
    <mergeCell ref="G51:H51"/>
    <mergeCell ref="I51:J51"/>
    <mergeCell ref="K51:L51"/>
    <mergeCell ref="Q51:R51"/>
    <mergeCell ref="S51:T51"/>
    <mergeCell ref="U51:V51"/>
    <mergeCell ref="W51:X51"/>
    <mergeCell ref="Y51:Z51"/>
    <mergeCell ref="AA51:AB51"/>
    <mergeCell ref="W50:X50"/>
    <mergeCell ref="Y50:Z50"/>
    <mergeCell ref="AA50:AB50"/>
    <mergeCell ref="AC50:AD50"/>
    <mergeCell ref="AE50:AF50"/>
    <mergeCell ref="Q50:R50"/>
    <mergeCell ref="B239:B240"/>
    <mergeCell ref="C239:D239"/>
    <mergeCell ref="E239:F239"/>
    <mergeCell ref="G239:H239"/>
    <mergeCell ref="I239:J239"/>
    <mergeCell ref="K239:L239"/>
    <mergeCell ref="B143:L143"/>
    <mergeCell ref="AE239:AF239"/>
    <mergeCell ref="AE97:AF97"/>
    <mergeCell ref="K97:L97"/>
    <mergeCell ref="AC98:AD98"/>
    <mergeCell ref="AE98:AF98"/>
    <mergeCell ref="AC144:AD144"/>
    <mergeCell ref="AE144:AF144"/>
    <mergeCell ref="Q144:R144"/>
    <mergeCell ref="S144:T144"/>
    <mergeCell ref="U144:V144"/>
    <mergeCell ref="AC239:AD239"/>
    <mergeCell ref="AC97:AD97"/>
    <mergeCell ref="Q97:R97"/>
    <mergeCell ref="AE145:AF145"/>
    <mergeCell ref="Q98:R98"/>
    <mergeCell ref="S98:T98"/>
    <mergeCell ref="U98:V98"/>
    <mergeCell ref="B96:L96"/>
    <mergeCell ref="C97:D97"/>
    <mergeCell ref="E97:F97"/>
    <mergeCell ref="G97:H97"/>
    <mergeCell ref="I97:J97"/>
    <mergeCell ref="B237:L237"/>
    <mergeCell ref="C238:D238"/>
    <mergeCell ref="E238:F238"/>
    <mergeCell ref="G238:H238"/>
    <mergeCell ref="I238:J238"/>
    <mergeCell ref="K238:L238"/>
    <mergeCell ref="B98:B99"/>
    <mergeCell ref="C98:D98"/>
    <mergeCell ref="E98:F98"/>
    <mergeCell ref="G98:H98"/>
    <mergeCell ref="I98:J98"/>
    <mergeCell ref="K98:L98"/>
    <mergeCell ref="C144:D144"/>
    <mergeCell ref="E144:F144"/>
    <mergeCell ref="G144:H144"/>
    <mergeCell ref="I144:J144"/>
    <mergeCell ref="K144:L144"/>
    <mergeCell ref="B145:B146"/>
    <mergeCell ref="C145:D145"/>
    <mergeCell ref="AG239:AH239"/>
    <mergeCell ref="AI239:AJ239"/>
    <mergeCell ref="AG238:AH238"/>
    <mergeCell ref="AI238:AJ238"/>
    <mergeCell ref="Q239:R239"/>
    <mergeCell ref="S239:T239"/>
    <mergeCell ref="U239:V239"/>
    <mergeCell ref="W239:X239"/>
    <mergeCell ref="Y239:Z239"/>
    <mergeCell ref="AA239:AB239"/>
    <mergeCell ref="W238:X238"/>
    <mergeCell ref="Y238:Z238"/>
    <mergeCell ref="AA238:AB238"/>
    <mergeCell ref="AE238:AF238"/>
    <mergeCell ref="AC238:AD238"/>
    <mergeCell ref="Q238:R238"/>
    <mergeCell ref="S238:T238"/>
    <mergeCell ref="U238:V238"/>
    <mergeCell ref="AG145:AH145"/>
    <mergeCell ref="AI98:AJ98"/>
    <mergeCell ref="AG97:AH97"/>
    <mergeCell ref="AI97:AJ97"/>
    <mergeCell ref="AG98:AH98"/>
    <mergeCell ref="W144:X144"/>
    <mergeCell ref="Y144:Z144"/>
    <mergeCell ref="AA144:AB144"/>
    <mergeCell ref="AC145:AD145"/>
    <mergeCell ref="W98:X98"/>
    <mergeCell ref="Y98:Z98"/>
    <mergeCell ref="AA98:AB98"/>
    <mergeCell ref="W97:X97"/>
    <mergeCell ref="Y97:Z97"/>
    <mergeCell ref="AA97:AB97"/>
    <mergeCell ref="U97:V97"/>
    <mergeCell ref="S97:T97"/>
    <mergeCell ref="E191:F191"/>
    <mergeCell ref="G191:H191"/>
    <mergeCell ref="I191:J191"/>
    <mergeCell ref="K191:L191"/>
    <mergeCell ref="AI145:AJ145"/>
    <mergeCell ref="AG144:AH144"/>
    <mergeCell ref="AI144:AJ144"/>
    <mergeCell ref="E145:F145"/>
    <mergeCell ref="G145:H145"/>
    <mergeCell ref="I145:J145"/>
    <mergeCell ref="K145:L145"/>
    <mergeCell ref="Q145:R145"/>
    <mergeCell ref="S145:T145"/>
    <mergeCell ref="U145:V145"/>
    <mergeCell ref="W145:X145"/>
    <mergeCell ref="Y145:Z145"/>
    <mergeCell ref="AA145:AB145"/>
    <mergeCell ref="W191:X191"/>
    <mergeCell ref="Y191:Z191"/>
    <mergeCell ref="AA191:AB191"/>
    <mergeCell ref="AC191:AD191"/>
    <mergeCell ref="U191:V191"/>
    <mergeCell ref="B1:L1"/>
    <mergeCell ref="AG192:AH192"/>
    <mergeCell ref="AI192:AJ192"/>
    <mergeCell ref="AG191:AH191"/>
    <mergeCell ref="AI191:AJ191"/>
    <mergeCell ref="B192:B193"/>
    <mergeCell ref="C192:D192"/>
    <mergeCell ref="E192:F192"/>
    <mergeCell ref="G192:H192"/>
    <mergeCell ref="I192:J192"/>
    <mergeCell ref="K192:L192"/>
    <mergeCell ref="Q192:R192"/>
    <mergeCell ref="S192:T192"/>
    <mergeCell ref="U192:V192"/>
    <mergeCell ref="W192:X192"/>
    <mergeCell ref="Y192:Z192"/>
    <mergeCell ref="AA192:AB192"/>
    <mergeCell ref="AE191:AF191"/>
    <mergeCell ref="Q191:R191"/>
    <mergeCell ref="S191:T191"/>
    <mergeCell ref="AC192:AD192"/>
    <mergeCell ref="AE192:AF192"/>
    <mergeCell ref="B190:L190"/>
    <mergeCell ref="C191:D191"/>
  </mergeCells>
  <hyperlinks>
    <hyperlink ref="N3" location="ÍNDICE!A1" display="(Voltar ao Índice)" xr:uid="{02B16FE6-2530-465B-AF33-0C3429E0C20E}"/>
  </hyperlinks>
  <printOptions horizontalCentered="1"/>
  <pageMargins left="0.45275590551181105" right="0.45275590551181105" top="0.6692913385826772" bottom="0.6692913385826772" header="0" footer="0"/>
  <pageSetup paperSize="9" scale="11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8611-FEE9-4A93-8031-C3B05855E599}">
  <sheetPr>
    <pageSetUpPr fitToPage="1"/>
  </sheetPr>
  <dimension ref="B1:AK77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115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x14ac:dyDescent="0.25">
      <c r="B2" s="43" t="s">
        <v>0</v>
      </c>
      <c r="C2" s="60">
        <v>2001</v>
      </c>
      <c r="D2" s="61"/>
      <c r="E2" s="62">
        <v>2006</v>
      </c>
      <c r="F2" s="63"/>
      <c r="G2" s="62">
        <v>2011</v>
      </c>
      <c r="H2" s="63"/>
      <c r="I2" s="62">
        <v>2016</v>
      </c>
      <c r="J2" s="63"/>
      <c r="K2" s="62">
        <v>2021</v>
      </c>
      <c r="L2" s="64"/>
      <c r="M2" s="46"/>
      <c r="N2" s="46"/>
      <c r="O2" s="46"/>
      <c r="P2" s="46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22"/>
    </row>
    <row r="3" spans="2:37" x14ac:dyDescent="0.25">
      <c r="B3" s="55" t="s">
        <v>1</v>
      </c>
      <c r="C3" s="53">
        <v>44940</v>
      </c>
      <c r="D3" s="57"/>
      <c r="E3" s="53">
        <v>44948</v>
      </c>
      <c r="F3" s="57"/>
      <c r="G3" s="53">
        <v>44949</v>
      </c>
      <c r="H3" s="57"/>
      <c r="I3" s="53">
        <v>44950</v>
      </c>
      <c r="J3" s="57"/>
      <c r="K3" s="53">
        <v>44950</v>
      </c>
      <c r="L3" s="54"/>
      <c r="M3" s="47"/>
      <c r="N3" s="70" t="s">
        <v>119</v>
      </c>
      <c r="O3" s="47"/>
      <c r="P3" s="46"/>
      <c r="Q3" s="51"/>
      <c r="R3" s="52"/>
      <c r="S3" s="51"/>
      <c r="T3" s="52"/>
      <c r="U3" s="51"/>
      <c r="V3" s="52"/>
      <c r="W3" s="51"/>
      <c r="X3" s="52"/>
      <c r="Y3" s="51"/>
      <c r="Z3" s="52"/>
      <c r="AA3" s="51"/>
      <c r="AB3" s="52"/>
      <c r="AC3" s="51"/>
      <c r="AD3" s="52"/>
      <c r="AE3" s="51"/>
      <c r="AF3" s="52"/>
      <c r="AG3" s="51"/>
      <c r="AH3" s="52"/>
      <c r="AI3" s="51"/>
      <c r="AJ3" s="52"/>
      <c r="AK3" s="22"/>
    </row>
    <row r="4" spans="2:37" x14ac:dyDescent="0.25">
      <c r="B4" s="5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5996</v>
      </c>
      <c r="D5" s="3">
        <v>100</v>
      </c>
      <c r="E5" s="2">
        <v>6273</v>
      </c>
      <c r="F5" s="3">
        <v>100</v>
      </c>
      <c r="G5" s="2">
        <v>6694</v>
      </c>
      <c r="H5" s="3">
        <v>100</v>
      </c>
      <c r="I5" s="2">
        <v>6202</v>
      </c>
      <c r="J5" s="3">
        <v>100</v>
      </c>
      <c r="K5" s="2">
        <v>6057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2822</v>
      </c>
      <c r="D6" s="3">
        <f>C6*100/C5</f>
        <v>47.064709806537692</v>
      </c>
      <c r="E6" s="2">
        <v>3384</v>
      </c>
      <c r="F6" s="3">
        <f>E6*100/E5</f>
        <v>53.945480631276901</v>
      </c>
      <c r="G6" s="2">
        <v>3031</v>
      </c>
      <c r="H6" s="3">
        <f>G6*100/G5</f>
        <v>45.279354645951599</v>
      </c>
      <c r="I6" s="2">
        <v>2616</v>
      </c>
      <c r="J6" s="3">
        <f>I6*100/I5</f>
        <v>42.179941954208317</v>
      </c>
      <c r="K6" s="2">
        <v>2509</v>
      </c>
      <c r="L6" s="8">
        <f>K6*100/K5</f>
        <v>41.423146772329538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34</v>
      </c>
      <c r="D7" s="3">
        <f>C7*100/C6</f>
        <v>1.2048192771084338</v>
      </c>
      <c r="E7" s="4">
        <v>32</v>
      </c>
      <c r="F7" s="3">
        <f>E7*100/E6</f>
        <v>0.94562647754137119</v>
      </c>
      <c r="G7" s="2">
        <v>27</v>
      </c>
      <c r="H7" s="3">
        <f>G7*100/G6</f>
        <v>0.8907951171230617</v>
      </c>
      <c r="I7" s="2">
        <v>18</v>
      </c>
      <c r="J7" s="3">
        <f>I7*100/I6</f>
        <v>0.68807339449541283</v>
      </c>
      <c r="K7" s="2">
        <v>8</v>
      </c>
      <c r="L7" s="8">
        <f>K7*100/K6</f>
        <v>0.31885213232363491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32</v>
      </c>
      <c r="D8" s="3">
        <f>C8*100/C6</f>
        <v>1.1339475549255846</v>
      </c>
      <c r="E8" s="2">
        <v>63</v>
      </c>
      <c r="F8" s="3">
        <f>E8*100/E6</f>
        <v>1.8617021276595744</v>
      </c>
      <c r="G8" s="2">
        <v>56</v>
      </c>
      <c r="H8" s="3">
        <f>G8*100/G6</f>
        <v>1.8475750577367205</v>
      </c>
      <c r="I8" s="2">
        <v>42</v>
      </c>
      <c r="J8" s="3">
        <f>I8*100/I6</f>
        <v>1.6055045871559632</v>
      </c>
      <c r="K8" s="2">
        <v>40</v>
      </c>
      <c r="L8" s="8">
        <f>K8*100/K6</f>
        <v>1.5942606616181745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1201</v>
      </c>
      <c r="D10" s="19">
        <f>C10*100/C6</f>
        <v>42.558469170800848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1348</v>
      </c>
      <c r="D11" s="3">
        <f>C11*100/C6</f>
        <v>47.767540751240254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103</v>
      </c>
      <c r="D12" s="3">
        <f>C12*100/C6</f>
        <v>3.6498936924167258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61</v>
      </c>
      <c r="D13" s="3">
        <f>C13*100/C6</f>
        <v>2.1615875265768958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43</v>
      </c>
      <c r="D14" s="31">
        <f>C14*100/C6</f>
        <v>1.5237420269312545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2294</v>
      </c>
      <c r="F15" s="19">
        <f>E15*100/E6</f>
        <v>67.789598108747043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287</v>
      </c>
      <c r="F16" s="19">
        <f>E16*100/E6</f>
        <v>8.4810874704491734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429</v>
      </c>
      <c r="F17" s="19">
        <f>E17*100/E6</f>
        <v>12.677304964539006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166</v>
      </c>
      <c r="F18" s="19">
        <f>E18*100/E6</f>
        <v>4.9054373522458627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82</v>
      </c>
      <c r="F19" s="19">
        <f>E19*100/E6</f>
        <v>2.4231678486997636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31</v>
      </c>
      <c r="F20" s="19">
        <f>E20*100/E6</f>
        <v>0.91607565011820336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 t="s">
        <v>37</v>
      </c>
      <c r="F21" s="6"/>
      <c r="G21" s="24">
        <v>926</v>
      </c>
      <c r="H21" s="25">
        <f>G21*100/G6</f>
        <v>30.550973276146486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1559</v>
      </c>
      <c r="H22" s="25">
        <f>G22*100/G6</f>
        <v>51.435169910920486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234</v>
      </c>
      <c r="H23" s="25">
        <f>G23*100/G6</f>
        <v>7.720224348399868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159</v>
      </c>
      <c r="H24" s="25">
        <f>G24*100/G6</f>
        <v>5.245793467502474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33</v>
      </c>
      <c r="H25" s="25">
        <f>G25*100/G6</f>
        <v>1.0887495875948532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37</v>
      </c>
      <c r="H26" s="25">
        <f>G26*100/G6</f>
        <v>1.2207192345760476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1573</v>
      </c>
      <c r="J27" s="25">
        <f>I27*100/I6</f>
        <v>60.129969418960243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273</v>
      </c>
      <c r="J28" s="25">
        <f>I28*100/I6</f>
        <v>10.435779816513762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240</v>
      </c>
      <c r="J29" s="25">
        <f>I29*100/I6</f>
        <v>9.1743119266055047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226</v>
      </c>
      <c r="J30" s="25">
        <f>I30*100/I6</f>
        <v>8.6391437308868504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62</v>
      </c>
      <c r="J31" s="25">
        <f>I31*100/I6</f>
        <v>2.3700305810397553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101</v>
      </c>
      <c r="J32" s="25">
        <f>I32*100/I6</f>
        <v>3.8608562691131501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36</v>
      </c>
      <c r="J33" s="25">
        <f>I33*100/I6</f>
        <v>1.3761467889908257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19</v>
      </c>
      <c r="J34" s="25">
        <f>I34*100/I6</f>
        <v>0.7262996941896025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16</v>
      </c>
      <c r="J35" s="25">
        <f>I35*100/I6</f>
        <v>0.6116207951070336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10</v>
      </c>
      <c r="J36" s="25">
        <f>I36*100/I6</f>
        <v>0.38226299694189603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1878</v>
      </c>
      <c r="L37" s="25">
        <f>K37*100/K6</f>
        <v>74.8505380629733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241</v>
      </c>
      <c r="L38" s="25">
        <f>K38*100/K6</f>
        <v>9.6054204862495016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129</v>
      </c>
      <c r="L39" s="25">
        <f>K39*100/K6</f>
        <v>5.1414906337186128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101</v>
      </c>
      <c r="L40" s="25">
        <f>K40*100/K6</f>
        <v>4.0255081705858906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33</v>
      </c>
      <c r="L41" s="25">
        <f>K41*100/K6</f>
        <v>1.3152650458349939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31</v>
      </c>
      <c r="L42" s="25">
        <f>K42*100/K6</f>
        <v>1.2355520127540853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48</v>
      </c>
      <c r="L43" s="25">
        <f>K43*100/K6</f>
        <v>1.9131127939418096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25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5.25" customHeight="1" x14ac:dyDescent="0.2">
      <c r="B45" s="13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5" customHeight="1" x14ac:dyDescent="0.2">
      <c r="B47" s="11" t="s">
        <v>42</v>
      </c>
      <c r="C47" s="15"/>
      <c r="D47" s="15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3:36" x14ac:dyDescent="0.25">
      <c r="C51" s="17"/>
      <c r="D51" s="18"/>
      <c r="E51" s="17"/>
      <c r="F51" s="18"/>
      <c r="G51" s="17"/>
      <c r="H51" s="18"/>
      <c r="I51" s="17"/>
      <c r="J51" s="18"/>
      <c r="K51" s="17"/>
      <c r="L51" s="18"/>
      <c r="M51" s="17"/>
      <c r="N51" s="18"/>
      <c r="O51" s="17"/>
      <c r="P51" s="18"/>
      <c r="Q51" s="17"/>
      <c r="R51" s="18"/>
      <c r="S51" s="17"/>
      <c r="T51" s="18"/>
      <c r="U51" s="17"/>
      <c r="V51" s="18"/>
      <c r="W51" s="17"/>
      <c r="X51" s="18"/>
      <c r="Y51" s="17"/>
      <c r="Z51" s="18"/>
      <c r="AA51" s="17"/>
      <c r="AB51" s="18"/>
      <c r="AC51" s="17"/>
      <c r="AD51" s="18"/>
      <c r="AE51" s="17"/>
      <c r="AF51" s="18"/>
      <c r="AG51" s="17"/>
      <c r="AH51" s="18"/>
      <c r="AI51" s="17"/>
      <c r="AJ51" s="18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3:36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</sheetData>
  <mergeCells count="32">
    <mergeCell ref="K2:L2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AA3:AB3"/>
    <mergeCell ref="AC3:AD3"/>
    <mergeCell ref="AE3:AF3"/>
    <mergeCell ref="AG3:AH3"/>
    <mergeCell ref="AI3:AJ3"/>
    <mergeCell ref="B1:L1"/>
    <mergeCell ref="Y3:Z3"/>
    <mergeCell ref="Q3:R3"/>
    <mergeCell ref="S3:T3"/>
    <mergeCell ref="U3:V3"/>
    <mergeCell ref="W3:X3"/>
    <mergeCell ref="K3:L3"/>
    <mergeCell ref="B3:B4"/>
    <mergeCell ref="C3:D3"/>
    <mergeCell ref="E3:F3"/>
    <mergeCell ref="G3:H3"/>
    <mergeCell ref="I3:J3"/>
    <mergeCell ref="C2:D2"/>
    <mergeCell ref="E2:F2"/>
    <mergeCell ref="G2:H2"/>
    <mergeCell ref="I2:J2"/>
  </mergeCells>
  <hyperlinks>
    <hyperlink ref="N3" location="ÍNDICE!A1" display="(Voltar ao Índice)" xr:uid="{B006775E-3C44-4345-AEFF-0A7EEB66BB0F}"/>
  </hyperlinks>
  <printOptions horizontalCentered="1"/>
  <pageMargins left="0.45275590551181105" right="0.45275590551181105" top="0.6692913385826772" bottom="0.6692913385826772" header="0" footer="0"/>
  <pageSetup paperSize="9" scale="7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CC61-DEB3-44D4-876F-FA25EC6A23A9}">
  <sheetPr>
    <pageSetUpPr fitToPage="1"/>
  </sheetPr>
  <dimension ref="B1:AK144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116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ht="30.75" customHeight="1" x14ac:dyDescent="0.25">
      <c r="B2" s="58" t="s">
        <v>93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60">
        <v>2001</v>
      </c>
      <c r="D3" s="61"/>
      <c r="E3" s="62">
        <v>2006</v>
      </c>
      <c r="F3" s="63"/>
      <c r="G3" s="62">
        <v>2011</v>
      </c>
      <c r="H3" s="63"/>
      <c r="I3" s="62">
        <v>2016</v>
      </c>
      <c r="J3" s="63"/>
      <c r="K3" s="62">
        <v>2021</v>
      </c>
      <c r="L3" s="64"/>
      <c r="M3" s="46"/>
      <c r="N3" s="70" t="s">
        <v>119</v>
      </c>
      <c r="O3" s="46"/>
      <c r="P3" s="4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22"/>
    </row>
    <row r="4" spans="2:37" x14ac:dyDescent="0.25">
      <c r="B4" s="55" t="s">
        <v>1</v>
      </c>
      <c r="C4" s="53">
        <v>44940</v>
      </c>
      <c r="D4" s="57"/>
      <c r="E4" s="53">
        <v>44948</v>
      </c>
      <c r="F4" s="57"/>
      <c r="G4" s="53">
        <v>44949</v>
      </c>
      <c r="H4" s="57"/>
      <c r="I4" s="53">
        <v>44950</v>
      </c>
      <c r="J4" s="57"/>
      <c r="K4" s="53">
        <v>44950</v>
      </c>
      <c r="L4" s="54"/>
      <c r="M4" s="47"/>
      <c r="N4" s="46"/>
      <c r="O4" s="47"/>
      <c r="P4" s="46"/>
      <c r="Q4" s="51"/>
      <c r="R4" s="52"/>
      <c r="S4" s="51"/>
      <c r="T4" s="52"/>
      <c r="U4" s="51"/>
      <c r="V4" s="52"/>
      <c r="W4" s="51"/>
      <c r="X4" s="52"/>
      <c r="Y4" s="51"/>
      <c r="Z4" s="52"/>
      <c r="AA4" s="51"/>
      <c r="AB4" s="52"/>
      <c r="AC4" s="51"/>
      <c r="AD4" s="52"/>
      <c r="AE4" s="51"/>
      <c r="AF4" s="52"/>
      <c r="AG4" s="51"/>
      <c r="AH4" s="52"/>
      <c r="AI4" s="51"/>
      <c r="AJ4" s="52"/>
      <c r="AK4" s="22"/>
    </row>
    <row r="5" spans="2:37" x14ac:dyDescent="0.25">
      <c r="B5" s="5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1656</v>
      </c>
      <c r="D6" s="3">
        <v>100</v>
      </c>
      <c r="E6" s="2">
        <v>1635</v>
      </c>
      <c r="F6" s="3">
        <v>100</v>
      </c>
      <c r="G6" s="2">
        <v>1655</v>
      </c>
      <c r="H6" s="3">
        <v>100</v>
      </c>
      <c r="I6" s="2">
        <v>1410</v>
      </c>
      <c r="J6" s="3">
        <v>100</v>
      </c>
      <c r="K6" s="2">
        <v>1314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692</v>
      </c>
      <c r="D7" s="3">
        <f>C7*100/C6</f>
        <v>41.787439613526573</v>
      </c>
      <c r="E7" s="2">
        <v>760</v>
      </c>
      <c r="F7" s="3">
        <f>E7*100/E6</f>
        <v>46.48318042813456</v>
      </c>
      <c r="G7" s="2">
        <v>702</v>
      </c>
      <c r="H7" s="3">
        <f>G7*100/G6</f>
        <v>42.416918429003019</v>
      </c>
      <c r="I7" s="2">
        <v>553</v>
      </c>
      <c r="J7" s="3">
        <f>I7*100/I6</f>
        <v>39.219858156028366</v>
      </c>
      <c r="K7" s="2">
        <v>568</v>
      </c>
      <c r="L7" s="8">
        <f>K7*100/K6</f>
        <v>43.226788432267881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6</v>
      </c>
      <c r="D8" s="3">
        <f>C8*100/C7</f>
        <v>0.86705202312138729</v>
      </c>
      <c r="E8" s="4">
        <v>4</v>
      </c>
      <c r="F8" s="3">
        <f>E8*100/E7</f>
        <v>0.52631578947368418</v>
      </c>
      <c r="G8" s="2">
        <v>4</v>
      </c>
      <c r="H8" s="3">
        <f>G8*100/G7</f>
        <v>0.56980056980056981</v>
      </c>
      <c r="I8" s="4">
        <v>0</v>
      </c>
      <c r="J8" s="3">
        <f>I8*100/I7</f>
        <v>0</v>
      </c>
      <c r="K8" s="2">
        <v>1</v>
      </c>
      <c r="L8" s="8">
        <f>K8*100/K7</f>
        <v>0.176056338028169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11</v>
      </c>
      <c r="D9" s="3">
        <f>C9*100/C7</f>
        <v>1.5895953757225434</v>
      </c>
      <c r="E9" s="2">
        <v>18</v>
      </c>
      <c r="F9" s="3">
        <f>E9*100/E7</f>
        <v>2.3684210526315788</v>
      </c>
      <c r="G9" s="2">
        <v>20</v>
      </c>
      <c r="H9" s="3">
        <f>G9*100/G7</f>
        <v>2.8490028490028489</v>
      </c>
      <c r="I9" s="2">
        <v>13</v>
      </c>
      <c r="J9" s="3">
        <f>I9*100/I7</f>
        <v>2.3508137432188065</v>
      </c>
      <c r="K9" s="2">
        <v>11</v>
      </c>
      <c r="L9" s="8">
        <f>K9*100/K7</f>
        <v>1.9366197183098592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260</v>
      </c>
      <c r="D11" s="19">
        <f>C11*100/C7</f>
        <v>37.572254335260112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341</v>
      </c>
      <c r="D12" s="3">
        <f>C12*100/C7</f>
        <v>49.277456647398843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38</v>
      </c>
      <c r="D13" s="3">
        <f>C13*100/C7</f>
        <v>5.4913294797687859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23</v>
      </c>
      <c r="D14" s="3">
        <f>C14*100/C7</f>
        <v>3.3236994219653178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13</v>
      </c>
      <c r="D15" s="31">
        <f>C15*100/C7</f>
        <v>1.8786127167630058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528</v>
      </c>
      <c r="F16" s="19">
        <f>E16*100/E7</f>
        <v>69.473684210526315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55</v>
      </c>
      <c r="F17" s="19">
        <f>E17*100/E7</f>
        <v>7.2368421052631575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87</v>
      </c>
      <c r="F18" s="19">
        <f>E18*100/E7</f>
        <v>11.447368421052632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37</v>
      </c>
      <c r="F19" s="19">
        <f>E19*100/E7</f>
        <v>4.8684210526315788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24</v>
      </c>
      <c r="F20" s="19">
        <f>E20*100/E7</f>
        <v>3.1578947368421053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7</v>
      </c>
      <c r="F21" s="19">
        <f>E21*100/E7</f>
        <v>0.92105263157894735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 t="s">
        <v>37</v>
      </c>
      <c r="F22" s="6"/>
      <c r="G22" s="24">
        <v>192</v>
      </c>
      <c r="H22" s="25">
        <f>G22*100/G7</f>
        <v>27.350427350427349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384</v>
      </c>
      <c r="H23" s="25">
        <f>G23*100/G7</f>
        <v>54.700854700854698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47</v>
      </c>
      <c r="H24" s="25">
        <f>G24*100/G7</f>
        <v>6.6951566951566948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34</v>
      </c>
      <c r="H25" s="25">
        <f>G25*100/G7</f>
        <v>4.8433048433048436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11</v>
      </c>
      <c r="H26" s="25">
        <f>G26*100/G7</f>
        <v>1.566951566951567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10</v>
      </c>
      <c r="H27" s="25">
        <f>G27*100/G7</f>
        <v>1.4245014245014245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363</v>
      </c>
      <c r="J28" s="25">
        <f>I28*100/I7</f>
        <v>65.641952983725133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67</v>
      </c>
      <c r="J29" s="25">
        <f>I29*100/I7</f>
        <v>12.115732368896927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28</v>
      </c>
      <c r="J30" s="25">
        <f>I30*100/I7</f>
        <v>5.0632911392405067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33</v>
      </c>
      <c r="J31" s="25">
        <f>I31*100/I7</f>
        <v>5.9674502712477393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10</v>
      </c>
      <c r="J32" s="25">
        <f>I32*100/I7</f>
        <v>1.8083182640144666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21</v>
      </c>
      <c r="J33" s="25">
        <f>I33*100/I7</f>
        <v>3.7974683544303796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6</v>
      </c>
      <c r="J34" s="25">
        <f>I34*100/I7</f>
        <v>1.0849909584086799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4</v>
      </c>
      <c r="J35" s="25">
        <f>I35*100/I7</f>
        <v>0.72332730560578662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3</v>
      </c>
      <c r="J36" s="25">
        <f>I36*100/I7</f>
        <v>0.54249547920433994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5</v>
      </c>
      <c r="J37" s="25">
        <f>I37*100/I7</f>
        <v>0.9041591320072333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435</v>
      </c>
      <c r="L38" s="25">
        <f>K38*100/K7</f>
        <v>76.58450704225352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72</v>
      </c>
      <c r="L39" s="25">
        <f>K39*100/K7</f>
        <v>12.67605633802817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16</v>
      </c>
      <c r="L40" s="25">
        <f>K40*100/K7</f>
        <v>2.816901408450704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11</v>
      </c>
      <c r="L41" s="25">
        <f>K41*100/K7</f>
        <v>1.9366197183098592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6</v>
      </c>
      <c r="L42" s="25">
        <f>K42*100/K7</f>
        <v>1.056338028169014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6</v>
      </c>
      <c r="L43" s="25">
        <f>K43*100/K7</f>
        <v>1.056338028169014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10</v>
      </c>
      <c r="L44" s="25">
        <f>K44*100/K7</f>
        <v>1.7605633802816902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25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5.25" customHeight="1" x14ac:dyDescent="0.2">
      <c r="B46" s="13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8"/>
    </row>
    <row r="47" spans="2:37" s="12" customFormat="1" ht="14.25" x14ac:dyDescent="0.2">
      <c r="B47" s="13" t="s">
        <v>38</v>
      </c>
      <c r="C47" s="11"/>
      <c r="D47" s="14"/>
      <c r="E47" s="11"/>
      <c r="F47" s="14"/>
      <c r="G47" s="11"/>
      <c r="H47" s="14"/>
      <c r="I47" s="11"/>
      <c r="J47" s="14"/>
      <c r="K47" s="11"/>
      <c r="L47" s="14"/>
      <c r="M47" s="27"/>
      <c r="N47" s="29"/>
      <c r="O47" s="27"/>
      <c r="P47" s="29"/>
      <c r="Q47" s="27"/>
      <c r="R47" s="29"/>
      <c r="S47" s="27"/>
      <c r="T47" s="29"/>
      <c r="U47" s="27"/>
      <c r="V47" s="29"/>
      <c r="W47" s="27"/>
      <c r="X47" s="29"/>
      <c r="Y47" s="27"/>
      <c r="Z47" s="29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</row>
    <row r="48" spans="2:37" s="11" customFormat="1" ht="15" customHeight="1" x14ac:dyDescent="0.2">
      <c r="B48" s="11" t="s">
        <v>42</v>
      </c>
      <c r="C48" s="15"/>
      <c r="D48" s="15"/>
    </row>
    <row r="49" spans="2:37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2:37" ht="30.75" customHeight="1" x14ac:dyDescent="0.25">
      <c r="B50" s="58" t="s">
        <v>94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2"/>
    </row>
    <row r="51" spans="2:37" x14ac:dyDescent="0.25">
      <c r="B51" s="43" t="s">
        <v>0</v>
      </c>
      <c r="C51" s="60">
        <v>2001</v>
      </c>
      <c r="D51" s="61"/>
      <c r="E51" s="62">
        <v>2006</v>
      </c>
      <c r="F51" s="63"/>
      <c r="G51" s="62">
        <v>2011</v>
      </c>
      <c r="H51" s="63"/>
      <c r="I51" s="62">
        <v>2016</v>
      </c>
      <c r="J51" s="63"/>
      <c r="K51" s="62">
        <v>2021</v>
      </c>
      <c r="L51" s="64"/>
      <c r="M51" s="23"/>
      <c r="N51" s="23"/>
      <c r="O51" s="23"/>
      <c r="P51" s="23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22"/>
    </row>
    <row r="52" spans="2:37" x14ac:dyDescent="0.25">
      <c r="B52" s="55" t="s">
        <v>1</v>
      </c>
      <c r="C52" s="53">
        <v>44940</v>
      </c>
      <c r="D52" s="57"/>
      <c r="E52" s="53">
        <v>44948</v>
      </c>
      <c r="F52" s="57"/>
      <c r="G52" s="53">
        <v>44949</v>
      </c>
      <c r="H52" s="57"/>
      <c r="I52" s="53">
        <v>44950</v>
      </c>
      <c r="J52" s="57"/>
      <c r="K52" s="53">
        <v>44950</v>
      </c>
      <c r="L52" s="54"/>
      <c r="M52" s="45"/>
      <c r="N52" s="23"/>
      <c r="O52" s="45"/>
      <c r="P52" s="23"/>
      <c r="Q52" s="51"/>
      <c r="R52" s="52"/>
      <c r="S52" s="51"/>
      <c r="T52" s="52"/>
      <c r="U52" s="51"/>
      <c r="V52" s="52"/>
      <c r="W52" s="51"/>
      <c r="X52" s="52"/>
      <c r="Y52" s="51"/>
      <c r="Z52" s="52"/>
      <c r="AA52" s="51"/>
      <c r="AB52" s="52"/>
      <c r="AC52" s="51"/>
      <c r="AD52" s="52"/>
      <c r="AE52" s="51"/>
      <c r="AF52" s="52"/>
      <c r="AG52" s="51"/>
      <c r="AH52" s="52"/>
      <c r="AI52" s="51"/>
      <c r="AJ52" s="52"/>
      <c r="AK52" s="22"/>
    </row>
    <row r="53" spans="2:37" x14ac:dyDescent="0.25">
      <c r="B53" s="56"/>
      <c r="C53" s="36" t="s">
        <v>2</v>
      </c>
      <c r="D53" s="38" t="s">
        <v>3</v>
      </c>
      <c r="E53" s="38" t="s">
        <v>2</v>
      </c>
      <c r="F53" s="38" t="s">
        <v>3</v>
      </c>
      <c r="G53" s="38" t="s">
        <v>2</v>
      </c>
      <c r="H53" s="38" t="s">
        <v>3</v>
      </c>
      <c r="I53" s="38" t="s">
        <v>2</v>
      </c>
      <c r="J53" s="38" t="s">
        <v>3</v>
      </c>
      <c r="K53" s="38" t="s">
        <v>2</v>
      </c>
      <c r="L53" s="37" t="s">
        <v>3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</row>
    <row r="54" spans="2:37" x14ac:dyDescent="0.25">
      <c r="B54" s="42" t="s">
        <v>4</v>
      </c>
      <c r="C54" s="2">
        <v>1302</v>
      </c>
      <c r="D54" s="3">
        <v>100</v>
      </c>
      <c r="E54" s="2">
        <v>1378</v>
      </c>
      <c r="F54" s="3">
        <v>100</v>
      </c>
      <c r="G54" s="2">
        <v>1407</v>
      </c>
      <c r="H54" s="3">
        <v>100</v>
      </c>
      <c r="I54" s="2">
        <v>1308</v>
      </c>
      <c r="J54" s="3">
        <v>100</v>
      </c>
      <c r="K54" s="2">
        <v>1291</v>
      </c>
      <c r="L54" s="8">
        <v>100</v>
      </c>
      <c r="M54" s="24"/>
      <c r="N54" s="25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5</v>
      </c>
      <c r="C55" s="2">
        <v>671</v>
      </c>
      <c r="D55" s="3">
        <f>C55*100/C54</f>
        <v>51.536098310291855</v>
      </c>
      <c r="E55" s="2">
        <v>785</v>
      </c>
      <c r="F55" s="3">
        <f>E55*100/E54</f>
        <v>56.966618287373002</v>
      </c>
      <c r="G55" s="2">
        <v>710</v>
      </c>
      <c r="H55" s="3">
        <f>G55*100/G54</f>
        <v>50.461975835110167</v>
      </c>
      <c r="I55" s="2">
        <v>595</v>
      </c>
      <c r="J55" s="3">
        <f>I55*100/I54</f>
        <v>45.489296636085626</v>
      </c>
      <c r="K55" s="2">
        <v>581</v>
      </c>
      <c r="L55" s="8">
        <f>K55*100/K54</f>
        <v>45.003872966692484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6</v>
      </c>
      <c r="C56" s="4">
        <v>6</v>
      </c>
      <c r="D56" s="3">
        <f>C56*100/C55</f>
        <v>0.89418777943368111</v>
      </c>
      <c r="E56" s="4">
        <v>9</v>
      </c>
      <c r="F56" s="3">
        <f>E56*100/E55</f>
        <v>1.1464968152866242</v>
      </c>
      <c r="G56" s="2">
        <v>6</v>
      </c>
      <c r="H56" s="3">
        <f>G56*100/G55</f>
        <v>0.84507042253521125</v>
      </c>
      <c r="I56" s="2">
        <v>4</v>
      </c>
      <c r="J56" s="3">
        <f>I56*100/I55</f>
        <v>0.67226890756302526</v>
      </c>
      <c r="K56" s="2">
        <v>2</v>
      </c>
      <c r="L56" s="8">
        <f>K56*100/K55</f>
        <v>0.34423407917383819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x14ac:dyDescent="0.25">
      <c r="B57" s="13" t="s">
        <v>7</v>
      </c>
      <c r="C57" s="2">
        <v>12</v>
      </c>
      <c r="D57" s="3">
        <f>C57*100/C55</f>
        <v>1.7883755588673622</v>
      </c>
      <c r="E57" s="2">
        <v>11</v>
      </c>
      <c r="F57" s="3">
        <f>E57*100/E55</f>
        <v>1.4012738853503184</v>
      </c>
      <c r="G57" s="2">
        <v>12</v>
      </c>
      <c r="H57" s="3">
        <f>G57*100/G55</f>
        <v>1.6901408450704225</v>
      </c>
      <c r="I57" s="2">
        <v>7</v>
      </c>
      <c r="J57" s="3">
        <f>I57*100/I55</f>
        <v>1.1764705882352942</v>
      </c>
      <c r="K57" s="2">
        <v>7</v>
      </c>
      <c r="L57" s="8">
        <f>K57*100/K55</f>
        <v>1.2048192771084338</v>
      </c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ht="18" customHeight="1" x14ac:dyDescent="0.25">
      <c r="B58" s="36" t="s">
        <v>36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8</v>
      </c>
      <c r="C59" s="20">
        <v>307</v>
      </c>
      <c r="D59" s="19">
        <f>C59*100/C55</f>
        <v>45.752608047690018</v>
      </c>
      <c r="E59" s="5"/>
      <c r="F59" s="6"/>
      <c r="G59" s="6"/>
      <c r="H59" s="6"/>
      <c r="I59" s="6"/>
      <c r="J59" s="6"/>
      <c r="K59" s="6"/>
      <c r="L59" s="6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4"/>
      <c r="AH59" s="25"/>
      <c r="AI59" s="24"/>
      <c r="AJ59" s="25"/>
      <c r="AK59" s="22"/>
    </row>
    <row r="60" spans="2:37" x14ac:dyDescent="0.25">
      <c r="B60" s="16" t="s">
        <v>9</v>
      </c>
      <c r="C60" s="20">
        <v>311</v>
      </c>
      <c r="D60" s="3">
        <f>C60*100/C55</f>
        <v>46.348733233979132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6"/>
      <c r="AH60" s="25"/>
      <c r="AI60" s="24"/>
      <c r="AJ60" s="25"/>
      <c r="AK60" s="22"/>
    </row>
    <row r="61" spans="2:37" x14ac:dyDescent="0.25">
      <c r="B61" s="16" t="s">
        <v>10</v>
      </c>
      <c r="C61" s="20">
        <v>15</v>
      </c>
      <c r="D61" s="3">
        <f>C61*100/C55</f>
        <v>2.2354694485842028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11</v>
      </c>
      <c r="C62" s="20">
        <v>14</v>
      </c>
      <c r="D62" s="3">
        <f>C62*100/C55</f>
        <v>2.0864381520119224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6" t="s">
        <v>12</v>
      </c>
      <c r="C63" s="30">
        <v>6</v>
      </c>
      <c r="D63" s="31">
        <f>C63*100/C55</f>
        <v>0.89418777943368111</v>
      </c>
      <c r="E63" s="5"/>
      <c r="F63" s="6"/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13</v>
      </c>
      <c r="C64" s="35"/>
      <c r="D64" s="32"/>
      <c r="E64" s="20">
        <v>508</v>
      </c>
      <c r="F64" s="19">
        <f>E64*100/E55</f>
        <v>64.71337579617834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14</v>
      </c>
      <c r="C65" s="5"/>
      <c r="D65" s="33"/>
      <c r="E65" s="20">
        <v>59</v>
      </c>
      <c r="F65" s="19">
        <f>E65*100/E55</f>
        <v>7.515923566878981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3" t="s">
        <v>15</v>
      </c>
      <c r="C66" s="5"/>
      <c r="D66" s="6"/>
      <c r="E66" s="20">
        <v>126</v>
      </c>
      <c r="F66" s="19">
        <f>E66*100/E55</f>
        <v>16.050955414012741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16</v>
      </c>
      <c r="C67" s="34"/>
      <c r="D67" s="33"/>
      <c r="E67" s="20">
        <v>42</v>
      </c>
      <c r="F67" s="19">
        <f>E67*100/E55</f>
        <v>5.3503184713375793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17</v>
      </c>
      <c r="C68" s="5"/>
      <c r="D68" s="6"/>
      <c r="E68" s="20">
        <v>22</v>
      </c>
      <c r="F68" s="19">
        <f>E68*100/E55</f>
        <v>2.8025477707006368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11</v>
      </c>
      <c r="C69" s="34"/>
      <c r="D69" s="6"/>
      <c r="E69" s="20">
        <v>8</v>
      </c>
      <c r="F69" s="19">
        <f>E69*100/E55</f>
        <v>1.0191082802547771</v>
      </c>
      <c r="G69" s="5"/>
      <c r="H69" s="6"/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18</v>
      </c>
      <c r="C70" s="5"/>
      <c r="D70" s="6"/>
      <c r="E70" s="6" t="s">
        <v>37</v>
      </c>
      <c r="F70" s="6"/>
      <c r="G70" s="24">
        <v>230</v>
      </c>
      <c r="H70" s="25">
        <f>G70*100/G55</f>
        <v>32.394366197183096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6" t="s">
        <v>13</v>
      </c>
      <c r="C71" s="34"/>
      <c r="D71" s="6"/>
      <c r="E71" s="6"/>
      <c r="F71" s="6"/>
      <c r="G71" s="24">
        <v>345</v>
      </c>
      <c r="H71" s="25">
        <f>G71*100/G55</f>
        <v>48.591549295774648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3" t="s">
        <v>14</v>
      </c>
      <c r="C72" s="5"/>
      <c r="D72" s="6"/>
      <c r="E72" s="6"/>
      <c r="F72" s="6"/>
      <c r="G72" s="24">
        <v>59</v>
      </c>
      <c r="H72" s="25">
        <f>G72*100/G55</f>
        <v>8.3098591549295779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19</v>
      </c>
      <c r="C73" s="34"/>
      <c r="D73" s="6"/>
      <c r="E73" s="6"/>
      <c r="F73" s="6"/>
      <c r="G73" s="24">
        <v>43</v>
      </c>
      <c r="H73" s="25">
        <f>G73*100/G55</f>
        <v>6.056338028169014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6" t="s">
        <v>20</v>
      </c>
      <c r="C74" s="5"/>
      <c r="D74" s="6"/>
      <c r="E74" s="6"/>
      <c r="F74" s="6"/>
      <c r="G74" s="24">
        <v>7</v>
      </c>
      <c r="H74" s="25">
        <f>G74*100/G55</f>
        <v>0.9859154929577465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3" t="s">
        <v>21</v>
      </c>
      <c r="C75" s="34"/>
      <c r="D75" s="6"/>
      <c r="E75" s="6"/>
      <c r="F75" s="6"/>
      <c r="G75" s="24">
        <v>8</v>
      </c>
      <c r="H75" s="25">
        <f>G75*100/G55</f>
        <v>1.1267605633802817</v>
      </c>
      <c r="I75" s="5"/>
      <c r="J75" s="6"/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22</v>
      </c>
      <c r="C76" s="34"/>
      <c r="D76" s="6"/>
      <c r="E76" s="6"/>
      <c r="F76" s="6"/>
      <c r="G76" s="6"/>
      <c r="H76" s="6"/>
      <c r="I76" s="24">
        <v>356</v>
      </c>
      <c r="J76" s="25">
        <f>I76*100/I55</f>
        <v>59.831932773109244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23</v>
      </c>
      <c r="C77" s="34"/>
      <c r="D77" s="6"/>
      <c r="E77" s="6"/>
      <c r="F77" s="6"/>
      <c r="G77" s="6"/>
      <c r="H77" s="6"/>
      <c r="I77" s="24">
        <v>63</v>
      </c>
      <c r="J77" s="25">
        <f>I77*100/I55</f>
        <v>10.588235294117647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24</v>
      </c>
      <c r="C78" s="34"/>
      <c r="D78" s="6"/>
      <c r="E78" s="6"/>
      <c r="F78" s="6"/>
      <c r="G78" s="6"/>
      <c r="H78" s="6"/>
      <c r="I78" s="24">
        <v>69</v>
      </c>
      <c r="J78" s="25">
        <f>I78*100/I55</f>
        <v>11.596638655462185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25</v>
      </c>
      <c r="C79" s="34"/>
      <c r="D79" s="6"/>
      <c r="E79" s="6"/>
      <c r="F79" s="6"/>
      <c r="G79" s="6"/>
      <c r="H79" s="6"/>
      <c r="I79" s="24">
        <v>51</v>
      </c>
      <c r="J79" s="25">
        <f>I79*100/I55</f>
        <v>8.5714285714285712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6" t="s">
        <v>26</v>
      </c>
      <c r="C80" s="34"/>
      <c r="D80" s="6"/>
      <c r="E80" s="6"/>
      <c r="F80" s="6"/>
      <c r="G80" s="6"/>
      <c r="H80" s="6"/>
      <c r="I80" s="24">
        <v>16</v>
      </c>
      <c r="J80" s="25">
        <f>I80*100/I55</f>
        <v>2.6890756302521011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3" t="s">
        <v>27</v>
      </c>
      <c r="C81" s="34"/>
      <c r="D81" s="6"/>
      <c r="E81" s="6"/>
      <c r="F81" s="6"/>
      <c r="G81" s="6"/>
      <c r="H81" s="6"/>
      <c r="I81" s="24">
        <v>15</v>
      </c>
      <c r="J81" s="25">
        <f>I81*100/I55</f>
        <v>2.5210084033613445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28</v>
      </c>
      <c r="C82" s="34"/>
      <c r="D82" s="6"/>
      <c r="E82" s="6"/>
      <c r="F82" s="6"/>
      <c r="G82" s="6"/>
      <c r="H82" s="6"/>
      <c r="I82" s="24">
        <v>10</v>
      </c>
      <c r="J82" s="25">
        <f>I82*100/I55</f>
        <v>1.680672268907563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29</v>
      </c>
      <c r="C83" s="34"/>
      <c r="D83" s="6"/>
      <c r="E83" s="6"/>
      <c r="F83" s="6"/>
      <c r="G83" s="6"/>
      <c r="H83" s="6"/>
      <c r="I83" s="26">
        <v>0</v>
      </c>
      <c r="J83" s="25">
        <f>I83*100/I55</f>
        <v>0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6" t="s">
        <v>30</v>
      </c>
      <c r="C84" s="34"/>
      <c r="D84" s="6"/>
      <c r="E84" s="6"/>
      <c r="F84" s="6"/>
      <c r="G84" s="6"/>
      <c r="H84" s="6"/>
      <c r="I84" s="26">
        <v>4</v>
      </c>
      <c r="J84" s="25">
        <f>I84*100/I55</f>
        <v>0.67226890756302526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3" t="s">
        <v>31</v>
      </c>
      <c r="C85" s="34"/>
      <c r="D85" s="6"/>
      <c r="E85" s="6"/>
      <c r="F85" s="6"/>
      <c r="G85" s="6"/>
      <c r="H85" s="6"/>
      <c r="I85" s="26">
        <v>0</v>
      </c>
      <c r="J85" s="25">
        <f>I85*100/I55</f>
        <v>0</v>
      </c>
      <c r="K85" s="5"/>
      <c r="L85" s="7"/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22</v>
      </c>
      <c r="C86" s="34"/>
      <c r="D86" s="6"/>
      <c r="E86" s="6"/>
      <c r="F86" s="6"/>
      <c r="G86" s="6"/>
      <c r="H86" s="6"/>
      <c r="I86" s="6"/>
      <c r="J86" s="6"/>
      <c r="K86" s="24">
        <v>434</v>
      </c>
      <c r="L86" s="25">
        <f>K86*100/K55</f>
        <v>74.698795180722897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35</v>
      </c>
      <c r="C87" s="34"/>
      <c r="D87" s="6"/>
      <c r="E87" s="6"/>
      <c r="F87" s="6"/>
      <c r="G87" s="6"/>
      <c r="H87" s="6"/>
      <c r="I87" s="6"/>
      <c r="J87" s="6"/>
      <c r="K87" s="24">
        <v>48</v>
      </c>
      <c r="L87" s="25">
        <f>K87*100/K55</f>
        <v>8.2616179001721175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32</v>
      </c>
      <c r="C88" s="34"/>
      <c r="D88" s="6"/>
      <c r="E88" s="6"/>
      <c r="F88" s="6"/>
      <c r="G88" s="6"/>
      <c r="H88" s="6"/>
      <c r="I88" s="6"/>
      <c r="J88" s="6"/>
      <c r="K88" s="24">
        <v>32</v>
      </c>
      <c r="L88" s="25">
        <f>K88*100/K55</f>
        <v>5.5077452667814111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25</v>
      </c>
      <c r="C89" s="34"/>
      <c r="D89" s="6"/>
      <c r="E89" s="6"/>
      <c r="F89" s="6"/>
      <c r="G89" s="6"/>
      <c r="H89" s="6"/>
      <c r="I89" s="6"/>
      <c r="J89" s="6"/>
      <c r="K89" s="24">
        <v>28</v>
      </c>
      <c r="L89" s="25">
        <f>K89*100/K55</f>
        <v>4.8192771084337354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33</v>
      </c>
      <c r="C90" s="34"/>
      <c r="D90" s="6"/>
      <c r="E90" s="6"/>
      <c r="F90" s="6"/>
      <c r="G90" s="6"/>
      <c r="H90" s="6"/>
      <c r="I90" s="6"/>
      <c r="J90" s="6"/>
      <c r="K90" s="24">
        <v>3</v>
      </c>
      <c r="L90" s="25">
        <f>K90*100/K55</f>
        <v>0.51635111876075734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6" t="s">
        <v>34</v>
      </c>
      <c r="C91" s="34"/>
      <c r="D91" s="6"/>
      <c r="E91" s="6"/>
      <c r="F91" s="6"/>
      <c r="G91" s="6"/>
      <c r="H91" s="6"/>
      <c r="I91" s="6"/>
      <c r="J91" s="6"/>
      <c r="K91" s="24">
        <v>11</v>
      </c>
      <c r="L91" s="25">
        <f>K91*100/K55</f>
        <v>1.8932874354561102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x14ac:dyDescent="0.25">
      <c r="B92" s="13" t="s">
        <v>28</v>
      </c>
      <c r="C92" s="34"/>
      <c r="D92" s="6"/>
      <c r="E92" s="6"/>
      <c r="F92" s="6"/>
      <c r="G92" s="6"/>
      <c r="H92" s="6"/>
      <c r="I92" s="6"/>
      <c r="J92" s="6"/>
      <c r="K92" s="24">
        <v>16</v>
      </c>
      <c r="L92" s="25">
        <f>K92*100/K55</f>
        <v>2.7538726333907055</v>
      </c>
      <c r="M92" s="24"/>
      <c r="N92" s="25"/>
      <c r="O92" s="24"/>
      <c r="P92" s="25"/>
      <c r="Q92" s="24"/>
      <c r="R92" s="25"/>
      <c r="S92" s="24"/>
      <c r="T92" s="25"/>
      <c r="U92" s="24"/>
      <c r="V92" s="25"/>
      <c r="W92" s="24"/>
      <c r="X92" s="25"/>
      <c r="Y92" s="24"/>
      <c r="Z92" s="25"/>
      <c r="AA92" s="24"/>
      <c r="AB92" s="25"/>
      <c r="AC92" s="24"/>
      <c r="AD92" s="25"/>
      <c r="AE92" s="24"/>
      <c r="AF92" s="25"/>
      <c r="AG92" s="24"/>
      <c r="AH92" s="25"/>
      <c r="AI92" s="24"/>
      <c r="AJ92" s="25"/>
      <c r="AK92" s="22"/>
    </row>
    <row r="93" spans="2:37" s="12" customFormat="1" ht="5.25" customHeight="1" x14ac:dyDescent="0.2"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8"/>
    </row>
    <row r="94" spans="2:37" s="12" customFormat="1" ht="5.25" customHeight="1" x14ac:dyDescent="0.2">
      <c r="B94" s="13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8"/>
    </row>
    <row r="95" spans="2:37" s="12" customFormat="1" ht="14.25" x14ac:dyDescent="0.2">
      <c r="B95" s="13" t="s">
        <v>38</v>
      </c>
      <c r="C95" s="11"/>
      <c r="D95" s="14"/>
      <c r="E95" s="11"/>
      <c r="F95" s="14"/>
      <c r="G95" s="11"/>
      <c r="H95" s="14"/>
      <c r="I95" s="11"/>
      <c r="J95" s="14"/>
      <c r="K95" s="11"/>
      <c r="L95" s="14"/>
      <c r="M95" s="27"/>
      <c r="N95" s="29"/>
      <c r="O95" s="27"/>
      <c r="P95" s="29"/>
      <c r="Q95" s="27"/>
      <c r="R95" s="29"/>
      <c r="S95" s="27"/>
      <c r="T95" s="29"/>
      <c r="U95" s="27"/>
      <c r="V95" s="29"/>
      <c r="W95" s="27"/>
      <c r="X95" s="29"/>
      <c r="Y95" s="27"/>
      <c r="Z95" s="29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</row>
    <row r="96" spans="2:37" s="11" customFormat="1" ht="15" customHeight="1" x14ac:dyDescent="0.2">
      <c r="B96" s="11" t="s">
        <v>42</v>
      </c>
      <c r="C96" s="15"/>
      <c r="D96" s="15"/>
    </row>
    <row r="97" spans="2:37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2:37" ht="30.75" customHeight="1" x14ac:dyDescent="0.25">
      <c r="B98" s="58" t="s">
        <v>92</v>
      </c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2"/>
    </row>
    <row r="99" spans="2:37" x14ac:dyDescent="0.25">
      <c r="B99" s="43" t="s">
        <v>0</v>
      </c>
      <c r="C99" s="60">
        <v>2001</v>
      </c>
      <c r="D99" s="61"/>
      <c r="E99" s="62">
        <v>2006</v>
      </c>
      <c r="F99" s="63"/>
      <c r="G99" s="62">
        <v>2011</v>
      </c>
      <c r="H99" s="63"/>
      <c r="I99" s="62">
        <v>2016</v>
      </c>
      <c r="J99" s="63"/>
      <c r="K99" s="62">
        <v>2021</v>
      </c>
      <c r="L99" s="64"/>
      <c r="M99" s="23"/>
      <c r="N99" s="23"/>
      <c r="O99" s="23"/>
      <c r="P99" s="23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22"/>
    </row>
    <row r="100" spans="2:37" x14ac:dyDescent="0.25">
      <c r="B100" s="55" t="s">
        <v>1</v>
      </c>
      <c r="C100" s="53">
        <v>44940</v>
      </c>
      <c r="D100" s="57"/>
      <c r="E100" s="53">
        <v>44948</v>
      </c>
      <c r="F100" s="57"/>
      <c r="G100" s="53">
        <v>44949</v>
      </c>
      <c r="H100" s="57"/>
      <c r="I100" s="53">
        <v>44950</v>
      </c>
      <c r="J100" s="57"/>
      <c r="K100" s="53">
        <v>44950</v>
      </c>
      <c r="L100" s="54"/>
      <c r="M100" s="45"/>
      <c r="N100" s="23"/>
      <c r="O100" s="45"/>
      <c r="P100" s="23"/>
      <c r="Q100" s="51"/>
      <c r="R100" s="52"/>
      <c r="S100" s="51"/>
      <c r="T100" s="52"/>
      <c r="U100" s="51"/>
      <c r="V100" s="52"/>
      <c r="W100" s="51"/>
      <c r="X100" s="52"/>
      <c r="Y100" s="51"/>
      <c r="Z100" s="52"/>
      <c r="AA100" s="51"/>
      <c r="AB100" s="52"/>
      <c r="AC100" s="51"/>
      <c r="AD100" s="52"/>
      <c r="AE100" s="51"/>
      <c r="AF100" s="52"/>
      <c r="AG100" s="51"/>
      <c r="AH100" s="52"/>
      <c r="AI100" s="51"/>
      <c r="AJ100" s="52"/>
      <c r="AK100" s="22"/>
    </row>
    <row r="101" spans="2:37" x14ac:dyDescent="0.25">
      <c r="B101" s="56"/>
      <c r="C101" s="36" t="s">
        <v>2</v>
      </c>
      <c r="D101" s="38" t="s">
        <v>3</v>
      </c>
      <c r="E101" s="38" t="s">
        <v>2</v>
      </c>
      <c r="F101" s="38" t="s">
        <v>3</v>
      </c>
      <c r="G101" s="38" t="s">
        <v>2</v>
      </c>
      <c r="H101" s="38" t="s">
        <v>3</v>
      </c>
      <c r="I101" s="38" t="s">
        <v>2</v>
      </c>
      <c r="J101" s="38" t="s">
        <v>3</v>
      </c>
      <c r="K101" s="38" t="s">
        <v>2</v>
      </c>
      <c r="L101" s="37" t="s">
        <v>3</v>
      </c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</row>
    <row r="102" spans="2:37" x14ac:dyDescent="0.25">
      <c r="B102" s="42" t="s">
        <v>4</v>
      </c>
      <c r="C102" s="2">
        <v>3038</v>
      </c>
      <c r="D102" s="3">
        <v>100</v>
      </c>
      <c r="E102" s="2">
        <v>3260</v>
      </c>
      <c r="F102" s="3">
        <v>100</v>
      </c>
      <c r="G102" s="2">
        <v>3632</v>
      </c>
      <c r="H102" s="3">
        <v>100</v>
      </c>
      <c r="I102" s="2">
        <v>3484</v>
      </c>
      <c r="J102" s="3">
        <v>100</v>
      </c>
      <c r="K102" s="2">
        <v>3452</v>
      </c>
      <c r="L102" s="8">
        <v>100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5</v>
      </c>
      <c r="C103" s="2">
        <v>1459</v>
      </c>
      <c r="D103" s="3">
        <f>C103*100/C102</f>
        <v>48.025016458196184</v>
      </c>
      <c r="E103" s="2">
        <v>1839</v>
      </c>
      <c r="F103" s="3">
        <f>E103*100/E102</f>
        <v>56.411042944785279</v>
      </c>
      <c r="G103" s="2">
        <v>1619</v>
      </c>
      <c r="H103" s="3">
        <f>G103*100/G102</f>
        <v>44.575991189427313</v>
      </c>
      <c r="I103" s="2">
        <v>1468</v>
      </c>
      <c r="J103" s="3">
        <f>I103*100/I102</f>
        <v>42.135476463834671</v>
      </c>
      <c r="K103" s="2">
        <v>1360</v>
      </c>
      <c r="L103" s="8">
        <f>K103*100/K102</f>
        <v>39.397450753186561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x14ac:dyDescent="0.25">
      <c r="B104" s="13" t="s">
        <v>6</v>
      </c>
      <c r="C104" s="4">
        <v>22</v>
      </c>
      <c r="D104" s="3">
        <f>C104*100/C103</f>
        <v>1.5078821110349554</v>
      </c>
      <c r="E104" s="4">
        <v>19</v>
      </c>
      <c r="F104" s="3">
        <f>E104*100/E103</f>
        <v>1.0331702011963024</v>
      </c>
      <c r="G104" s="2">
        <v>17</v>
      </c>
      <c r="H104" s="3">
        <f>G104*100/G103</f>
        <v>1.0500308832612724</v>
      </c>
      <c r="I104" s="2">
        <v>14</v>
      </c>
      <c r="J104" s="3">
        <f>I104*100/I103</f>
        <v>0.9536784741144414</v>
      </c>
      <c r="K104" s="2">
        <v>5</v>
      </c>
      <c r="L104" s="8">
        <f>K104*100/K103</f>
        <v>0.36764705882352944</v>
      </c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3" t="s">
        <v>7</v>
      </c>
      <c r="C105" s="2">
        <v>9</v>
      </c>
      <c r="D105" s="3">
        <f>C105*100/C103</f>
        <v>0.61686086360520909</v>
      </c>
      <c r="E105" s="2">
        <v>34</v>
      </c>
      <c r="F105" s="3">
        <f>E105*100/E103</f>
        <v>1.8488308863512779</v>
      </c>
      <c r="G105" s="2">
        <v>24</v>
      </c>
      <c r="H105" s="3">
        <f>G105*100/G103</f>
        <v>1.4823965410747375</v>
      </c>
      <c r="I105" s="2">
        <v>22</v>
      </c>
      <c r="J105" s="3">
        <f>I105*100/I103</f>
        <v>1.4986376021798364</v>
      </c>
      <c r="K105" s="2">
        <v>22</v>
      </c>
      <c r="L105" s="8">
        <f>K105*100/K103</f>
        <v>1.6176470588235294</v>
      </c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ht="18" customHeight="1" x14ac:dyDescent="0.25">
      <c r="B106" s="36" t="s">
        <v>36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4"/>
      <c r="AH106" s="25"/>
      <c r="AI106" s="24"/>
      <c r="AJ106" s="25"/>
      <c r="AK106" s="22"/>
    </row>
    <row r="107" spans="2:37" x14ac:dyDescent="0.25">
      <c r="B107" s="16" t="s">
        <v>8</v>
      </c>
      <c r="C107" s="20">
        <v>634</v>
      </c>
      <c r="D107" s="19">
        <f>C107*100/C103</f>
        <v>43.454420836189172</v>
      </c>
      <c r="E107" s="5"/>
      <c r="F107" s="6"/>
      <c r="G107" s="6"/>
      <c r="H107" s="6"/>
      <c r="I107" s="6"/>
      <c r="J107" s="6"/>
      <c r="K107" s="6"/>
      <c r="L107" s="6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9</v>
      </c>
      <c r="C108" s="20">
        <v>696</v>
      </c>
      <c r="D108" s="3">
        <f>C108*100/C103</f>
        <v>47.703906785469499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6"/>
      <c r="AH108" s="25"/>
      <c r="AI108" s="24"/>
      <c r="AJ108" s="25"/>
      <c r="AK108" s="22"/>
    </row>
    <row r="109" spans="2:37" x14ac:dyDescent="0.25">
      <c r="B109" s="16" t="s">
        <v>10</v>
      </c>
      <c r="C109" s="20">
        <v>50</v>
      </c>
      <c r="D109" s="3">
        <f>C109*100/C103</f>
        <v>3.4270047978067169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6" t="s">
        <v>11</v>
      </c>
      <c r="C110" s="20">
        <v>24</v>
      </c>
      <c r="D110" s="3">
        <f>C110*100/C103</f>
        <v>1.6449623029472242</v>
      </c>
      <c r="E110" s="5"/>
      <c r="F110" s="6"/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6" t="s">
        <v>12</v>
      </c>
      <c r="C111" s="30">
        <v>24</v>
      </c>
      <c r="D111" s="31">
        <f>C111*100/C103</f>
        <v>1.6449623029472242</v>
      </c>
      <c r="E111" s="5"/>
      <c r="F111" s="6"/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13</v>
      </c>
      <c r="C112" s="35"/>
      <c r="D112" s="32"/>
      <c r="E112" s="20">
        <v>1258</v>
      </c>
      <c r="F112" s="19">
        <f>E112*100/E103</f>
        <v>68.406742794997285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3" t="s">
        <v>14</v>
      </c>
      <c r="C113" s="5"/>
      <c r="D113" s="33"/>
      <c r="E113" s="20">
        <v>173</v>
      </c>
      <c r="F113" s="19">
        <f>E113*100/E103</f>
        <v>9.4072865687873843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3" t="s">
        <v>15</v>
      </c>
      <c r="C114" s="5"/>
      <c r="D114" s="6"/>
      <c r="E114" s="20">
        <v>216</v>
      </c>
      <c r="F114" s="19">
        <f>E114*100/E103</f>
        <v>11.745513866231647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16</v>
      </c>
      <c r="C115" s="34"/>
      <c r="D115" s="33"/>
      <c r="E115" s="20">
        <v>87</v>
      </c>
      <c r="F115" s="19">
        <f>E115*100/E103</f>
        <v>4.7308319738988578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17</v>
      </c>
      <c r="C116" s="5"/>
      <c r="D116" s="6"/>
      <c r="E116" s="20">
        <v>36</v>
      </c>
      <c r="F116" s="19">
        <f>E116*100/E103</f>
        <v>1.9575856443719413</v>
      </c>
      <c r="G116" s="5"/>
      <c r="H116" s="6"/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11</v>
      </c>
      <c r="C117" s="34"/>
      <c r="D117" s="6"/>
      <c r="E117" s="20">
        <v>16</v>
      </c>
      <c r="F117" s="19">
        <f>E117*100/E103</f>
        <v>0.87003806416530727</v>
      </c>
      <c r="G117" s="5"/>
      <c r="H117" s="6"/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6" t="s">
        <v>18</v>
      </c>
      <c r="C118" s="5"/>
      <c r="D118" s="6"/>
      <c r="E118" s="6" t="s">
        <v>37</v>
      </c>
      <c r="F118" s="6"/>
      <c r="G118" s="24">
        <v>504</v>
      </c>
      <c r="H118" s="25">
        <f>G118*100/G103</f>
        <v>31.130327362569489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13</v>
      </c>
      <c r="C119" s="34"/>
      <c r="D119" s="6"/>
      <c r="E119" s="6"/>
      <c r="F119" s="6"/>
      <c r="G119" s="24">
        <v>830</v>
      </c>
      <c r="H119" s="25">
        <f>G119*100/G103</f>
        <v>51.266213712168003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3" t="s">
        <v>14</v>
      </c>
      <c r="C120" s="5"/>
      <c r="D120" s="6"/>
      <c r="E120" s="6"/>
      <c r="F120" s="6"/>
      <c r="G120" s="24">
        <v>128</v>
      </c>
      <c r="H120" s="25">
        <f>G120*100/G103</f>
        <v>7.9061148857319337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6" t="s">
        <v>19</v>
      </c>
      <c r="C121" s="34"/>
      <c r="D121" s="6"/>
      <c r="E121" s="6"/>
      <c r="F121" s="6"/>
      <c r="G121" s="24">
        <v>82</v>
      </c>
      <c r="H121" s="25">
        <f>G121*100/G103</f>
        <v>5.0648548486720202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20</v>
      </c>
      <c r="C122" s="5"/>
      <c r="D122" s="6"/>
      <c r="E122" s="6"/>
      <c r="F122" s="6"/>
      <c r="G122" s="24">
        <v>15</v>
      </c>
      <c r="H122" s="25">
        <f>G122*100/G103</f>
        <v>0.92649783817171094</v>
      </c>
      <c r="I122" s="5"/>
      <c r="J122" s="6"/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3" t="s">
        <v>21</v>
      </c>
      <c r="C123" s="34"/>
      <c r="D123" s="6"/>
      <c r="E123" s="6"/>
      <c r="F123" s="6"/>
      <c r="G123" s="24">
        <v>19</v>
      </c>
      <c r="H123" s="25">
        <f>G123*100/G103</f>
        <v>1.1735639283508339</v>
      </c>
      <c r="I123" s="5"/>
      <c r="J123" s="6"/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22</v>
      </c>
      <c r="C124" s="34"/>
      <c r="D124" s="6"/>
      <c r="E124" s="6"/>
      <c r="F124" s="6"/>
      <c r="G124" s="6"/>
      <c r="H124" s="6"/>
      <c r="I124" s="24">
        <v>854</v>
      </c>
      <c r="J124" s="25">
        <f>I124*100/I103</f>
        <v>58.174386920980929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23</v>
      </c>
      <c r="C125" s="34"/>
      <c r="D125" s="6"/>
      <c r="E125" s="6"/>
      <c r="F125" s="6"/>
      <c r="G125" s="6"/>
      <c r="H125" s="6"/>
      <c r="I125" s="24">
        <v>143</v>
      </c>
      <c r="J125" s="25">
        <f>I125*100/I103</f>
        <v>9.7411444141689376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24</v>
      </c>
      <c r="C126" s="34"/>
      <c r="D126" s="6"/>
      <c r="E126" s="6"/>
      <c r="F126" s="6"/>
      <c r="G126" s="6"/>
      <c r="H126" s="6"/>
      <c r="I126" s="24">
        <v>143</v>
      </c>
      <c r="J126" s="25">
        <f>I126*100/I103</f>
        <v>9.7411444141689376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6" t="s">
        <v>25</v>
      </c>
      <c r="C127" s="34"/>
      <c r="D127" s="6"/>
      <c r="E127" s="6"/>
      <c r="F127" s="6"/>
      <c r="G127" s="6"/>
      <c r="H127" s="6"/>
      <c r="I127" s="24">
        <v>142</v>
      </c>
      <c r="J127" s="25">
        <f>I127*100/I103</f>
        <v>9.6730245231607626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26</v>
      </c>
      <c r="C128" s="34"/>
      <c r="D128" s="6"/>
      <c r="E128" s="6"/>
      <c r="F128" s="6"/>
      <c r="G128" s="6"/>
      <c r="H128" s="6"/>
      <c r="I128" s="24">
        <v>36</v>
      </c>
      <c r="J128" s="25">
        <f>I128*100/I103</f>
        <v>2.4523160762942777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3" t="s">
        <v>27</v>
      </c>
      <c r="C129" s="34"/>
      <c r="D129" s="6"/>
      <c r="E129" s="6"/>
      <c r="F129" s="6"/>
      <c r="G129" s="6"/>
      <c r="H129" s="6"/>
      <c r="I129" s="24">
        <v>65</v>
      </c>
      <c r="J129" s="25">
        <f>I129*100/I103</f>
        <v>4.4277929155313354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28</v>
      </c>
      <c r="C130" s="34"/>
      <c r="D130" s="6"/>
      <c r="E130" s="6"/>
      <c r="F130" s="6"/>
      <c r="G130" s="6"/>
      <c r="H130" s="6"/>
      <c r="I130" s="24">
        <v>20</v>
      </c>
      <c r="J130" s="25">
        <f>I130*100/I103</f>
        <v>1.3623978201634876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6" t="s">
        <v>29</v>
      </c>
      <c r="C131" s="34"/>
      <c r="D131" s="6"/>
      <c r="E131" s="6"/>
      <c r="F131" s="6"/>
      <c r="G131" s="6"/>
      <c r="H131" s="6"/>
      <c r="I131" s="24">
        <v>15</v>
      </c>
      <c r="J131" s="25">
        <f>I131*100/I103</f>
        <v>1.0217983651226159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30</v>
      </c>
      <c r="C132" s="34"/>
      <c r="D132" s="6"/>
      <c r="E132" s="6"/>
      <c r="F132" s="6"/>
      <c r="G132" s="6"/>
      <c r="H132" s="6"/>
      <c r="I132" s="24">
        <v>9</v>
      </c>
      <c r="J132" s="25">
        <f>I132*100/I103</f>
        <v>0.61307901907356943</v>
      </c>
      <c r="K132" s="5"/>
      <c r="L132" s="7"/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3" t="s">
        <v>31</v>
      </c>
      <c r="C133" s="34"/>
      <c r="D133" s="6"/>
      <c r="E133" s="6"/>
      <c r="F133" s="6"/>
      <c r="G133" s="6"/>
      <c r="H133" s="6"/>
      <c r="I133" s="24">
        <v>5</v>
      </c>
      <c r="J133" s="25">
        <f>I133*100/I103</f>
        <v>0.34059945504087191</v>
      </c>
      <c r="K133" s="5"/>
      <c r="L133" s="7"/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22</v>
      </c>
      <c r="C134" s="34"/>
      <c r="D134" s="6"/>
      <c r="E134" s="6"/>
      <c r="F134" s="6"/>
      <c r="G134" s="6"/>
      <c r="H134" s="6"/>
      <c r="I134" s="6"/>
      <c r="J134" s="6"/>
      <c r="K134" s="24">
        <v>1009</v>
      </c>
      <c r="L134" s="25">
        <f>K134*100/K103</f>
        <v>74.191176470588232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35</v>
      </c>
      <c r="C135" s="34"/>
      <c r="D135" s="6"/>
      <c r="E135" s="6"/>
      <c r="F135" s="6"/>
      <c r="G135" s="6"/>
      <c r="H135" s="6"/>
      <c r="I135" s="6"/>
      <c r="J135" s="6"/>
      <c r="K135" s="24">
        <v>121</v>
      </c>
      <c r="L135" s="25">
        <f>K135*100/K103</f>
        <v>8.8970588235294112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32</v>
      </c>
      <c r="C136" s="34"/>
      <c r="D136" s="6"/>
      <c r="E136" s="6"/>
      <c r="F136" s="6"/>
      <c r="G136" s="6"/>
      <c r="H136" s="6"/>
      <c r="I136" s="6"/>
      <c r="J136" s="6"/>
      <c r="K136" s="24">
        <v>81</v>
      </c>
      <c r="L136" s="25">
        <f>K136*100/K103</f>
        <v>5.9558823529411766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25</v>
      </c>
      <c r="C137" s="34"/>
      <c r="D137" s="6"/>
      <c r="E137" s="6"/>
      <c r="F137" s="6"/>
      <c r="G137" s="6"/>
      <c r="H137" s="6"/>
      <c r="I137" s="6"/>
      <c r="J137" s="6"/>
      <c r="K137" s="24">
        <v>62</v>
      </c>
      <c r="L137" s="25">
        <f>K137*100/K103</f>
        <v>4.5588235294117645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6" t="s">
        <v>33</v>
      </c>
      <c r="C138" s="34"/>
      <c r="D138" s="6"/>
      <c r="E138" s="6"/>
      <c r="F138" s="6"/>
      <c r="G138" s="6"/>
      <c r="H138" s="6"/>
      <c r="I138" s="6"/>
      <c r="J138" s="6"/>
      <c r="K138" s="24">
        <v>24</v>
      </c>
      <c r="L138" s="25">
        <f>K138*100/K103</f>
        <v>1.7647058823529411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x14ac:dyDescent="0.25">
      <c r="B139" s="16" t="s">
        <v>34</v>
      </c>
      <c r="C139" s="34"/>
      <c r="D139" s="6"/>
      <c r="E139" s="6"/>
      <c r="F139" s="6"/>
      <c r="G139" s="6"/>
      <c r="H139" s="6"/>
      <c r="I139" s="6"/>
      <c r="J139" s="6"/>
      <c r="K139" s="24">
        <v>14</v>
      </c>
      <c r="L139" s="25">
        <f>K139*100/K103</f>
        <v>1.0294117647058822</v>
      </c>
      <c r="M139" s="24"/>
      <c r="N139" s="25"/>
      <c r="O139" s="24"/>
      <c r="P139" s="25"/>
      <c r="Q139" s="24"/>
      <c r="R139" s="25"/>
      <c r="S139" s="24"/>
      <c r="T139" s="25"/>
      <c r="U139" s="24"/>
      <c r="V139" s="25"/>
      <c r="W139" s="24"/>
      <c r="X139" s="25"/>
      <c r="Y139" s="24"/>
      <c r="Z139" s="25"/>
      <c r="AA139" s="24"/>
      <c r="AB139" s="25"/>
      <c r="AC139" s="24"/>
      <c r="AD139" s="25"/>
      <c r="AE139" s="24"/>
      <c r="AF139" s="25"/>
      <c r="AG139" s="24"/>
      <c r="AH139" s="25"/>
      <c r="AI139" s="24"/>
      <c r="AJ139" s="25"/>
      <c r="AK139" s="22"/>
    </row>
    <row r="140" spans="2:37" x14ac:dyDescent="0.25">
      <c r="B140" s="13" t="s">
        <v>28</v>
      </c>
      <c r="C140" s="34"/>
      <c r="D140" s="6"/>
      <c r="E140" s="6"/>
      <c r="F140" s="6"/>
      <c r="G140" s="6"/>
      <c r="H140" s="6"/>
      <c r="I140" s="6"/>
      <c r="J140" s="6"/>
      <c r="K140" s="24">
        <v>22</v>
      </c>
      <c r="L140" s="25">
        <f>K140*100/K103</f>
        <v>1.6176470588235294</v>
      </c>
      <c r="M140" s="24"/>
      <c r="N140" s="25"/>
      <c r="O140" s="24"/>
      <c r="P140" s="25"/>
      <c r="Q140" s="24"/>
      <c r="R140" s="25"/>
      <c r="S140" s="24"/>
      <c r="T140" s="25"/>
      <c r="U140" s="24"/>
      <c r="V140" s="25"/>
      <c r="W140" s="24"/>
      <c r="X140" s="25"/>
      <c r="Y140" s="24"/>
      <c r="Z140" s="25"/>
      <c r="AA140" s="24"/>
      <c r="AB140" s="25"/>
      <c r="AC140" s="24"/>
      <c r="AD140" s="25"/>
      <c r="AE140" s="24"/>
      <c r="AF140" s="25"/>
      <c r="AG140" s="24"/>
      <c r="AH140" s="25"/>
      <c r="AI140" s="24"/>
      <c r="AJ140" s="25"/>
      <c r="AK140" s="22"/>
    </row>
    <row r="141" spans="2:37" s="12" customFormat="1" ht="5.25" customHeight="1" x14ac:dyDescent="0.2"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8"/>
    </row>
    <row r="142" spans="2:37" s="12" customFormat="1" ht="5.25" customHeight="1" x14ac:dyDescent="0.2">
      <c r="B142" s="13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8"/>
    </row>
    <row r="143" spans="2:37" s="12" customFormat="1" ht="14.25" x14ac:dyDescent="0.2">
      <c r="B143" s="13" t="s">
        <v>38</v>
      </c>
      <c r="C143" s="11"/>
      <c r="D143" s="14"/>
      <c r="E143" s="11"/>
      <c r="F143" s="14"/>
      <c r="G143" s="11"/>
      <c r="H143" s="14"/>
      <c r="I143" s="11"/>
      <c r="J143" s="14"/>
      <c r="K143" s="11"/>
      <c r="L143" s="14"/>
      <c r="M143" s="27"/>
      <c r="N143" s="29"/>
      <c r="O143" s="27"/>
      <c r="P143" s="29"/>
      <c r="Q143" s="27"/>
      <c r="R143" s="29"/>
      <c r="S143" s="27"/>
      <c r="T143" s="29"/>
      <c r="U143" s="27"/>
      <c r="V143" s="29"/>
      <c r="W143" s="27"/>
      <c r="X143" s="29"/>
      <c r="Y143" s="27"/>
      <c r="Z143" s="29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</row>
    <row r="144" spans="2:37" s="11" customFormat="1" ht="15" customHeight="1" x14ac:dyDescent="0.2">
      <c r="B144" s="11" t="s">
        <v>42</v>
      </c>
      <c r="C144" s="15"/>
      <c r="D144" s="15"/>
    </row>
  </sheetData>
  <mergeCells count="97">
    <mergeCell ref="Y4:Z4"/>
    <mergeCell ref="Q4:R4"/>
    <mergeCell ref="S4:T4"/>
    <mergeCell ref="U4:V4"/>
    <mergeCell ref="W4:X4"/>
    <mergeCell ref="K4:L4"/>
    <mergeCell ref="B4:B5"/>
    <mergeCell ref="C4:D4"/>
    <mergeCell ref="E4:F4"/>
    <mergeCell ref="G4:H4"/>
    <mergeCell ref="I4:J4"/>
    <mergeCell ref="AA4:AB4"/>
    <mergeCell ref="AC4:AD4"/>
    <mergeCell ref="AE4:AF4"/>
    <mergeCell ref="AG4:AH4"/>
    <mergeCell ref="AI4:AJ4"/>
    <mergeCell ref="AG3:AH3"/>
    <mergeCell ref="AI3:AJ3"/>
    <mergeCell ref="Q3:R3"/>
    <mergeCell ref="S3:T3"/>
    <mergeCell ref="U3:V3"/>
    <mergeCell ref="W3:X3"/>
    <mergeCell ref="Y3:Z3"/>
    <mergeCell ref="AA3:AB3"/>
    <mergeCell ref="AC3:AD3"/>
    <mergeCell ref="AE3:AF3"/>
    <mergeCell ref="B2:L2"/>
    <mergeCell ref="C3:D3"/>
    <mergeCell ref="E3:F3"/>
    <mergeCell ref="G3:H3"/>
    <mergeCell ref="I3:J3"/>
    <mergeCell ref="K3:L3"/>
    <mergeCell ref="Q51:R51"/>
    <mergeCell ref="S51:T51"/>
    <mergeCell ref="U51:V51"/>
    <mergeCell ref="B50:L50"/>
    <mergeCell ref="C51:D51"/>
    <mergeCell ref="E51:F51"/>
    <mergeCell ref="G51:H51"/>
    <mergeCell ref="I51:J51"/>
    <mergeCell ref="K51:L51"/>
    <mergeCell ref="Y52:Z52"/>
    <mergeCell ref="AA52:AB52"/>
    <mergeCell ref="W51:X51"/>
    <mergeCell ref="Y51:Z51"/>
    <mergeCell ref="AA51:AB51"/>
    <mergeCell ref="K52:L52"/>
    <mergeCell ref="Q52:R52"/>
    <mergeCell ref="S52:T52"/>
    <mergeCell ref="U52:V52"/>
    <mergeCell ref="W52:X52"/>
    <mergeCell ref="B52:B53"/>
    <mergeCell ref="C52:D52"/>
    <mergeCell ref="E52:F52"/>
    <mergeCell ref="G52:H52"/>
    <mergeCell ref="I52:J52"/>
    <mergeCell ref="AC52:AD52"/>
    <mergeCell ref="AE52:AF52"/>
    <mergeCell ref="AG52:AH52"/>
    <mergeCell ref="AI52:AJ52"/>
    <mergeCell ref="AG51:AH51"/>
    <mergeCell ref="AI51:AJ51"/>
    <mergeCell ref="AC51:AD51"/>
    <mergeCell ref="AE51:AF51"/>
    <mergeCell ref="B98:L98"/>
    <mergeCell ref="C99:D99"/>
    <mergeCell ref="E99:F99"/>
    <mergeCell ref="G99:H99"/>
    <mergeCell ref="I99:J99"/>
    <mergeCell ref="K99:L99"/>
    <mergeCell ref="AC99:AD99"/>
    <mergeCell ref="AE99:AF99"/>
    <mergeCell ref="Q99:R99"/>
    <mergeCell ref="S99:T99"/>
    <mergeCell ref="U99:V99"/>
    <mergeCell ref="W100:X100"/>
    <mergeCell ref="Y100:Z100"/>
    <mergeCell ref="AA100:AB100"/>
    <mergeCell ref="W99:X99"/>
    <mergeCell ref="Y99:Z99"/>
    <mergeCell ref="AA99:AB99"/>
    <mergeCell ref="B1:L1"/>
    <mergeCell ref="AC100:AD100"/>
    <mergeCell ref="AE100:AF100"/>
    <mergeCell ref="AG100:AH100"/>
    <mergeCell ref="AI100:AJ100"/>
    <mergeCell ref="AG99:AH99"/>
    <mergeCell ref="AI99:AJ99"/>
    <mergeCell ref="B100:B101"/>
    <mergeCell ref="C100:D100"/>
    <mergeCell ref="E100:F100"/>
    <mergeCell ref="G100:H100"/>
    <mergeCell ref="I100:J100"/>
    <mergeCell ref="K100:L100"/>
    <mergeCell ref="Q100:R100"/>
    <mergeCell ref="S100:T100"/>
    <mergeCell ref="U100:V100"/>
  </mergeCells>
  <hyperlinks>
    <hyperlink ref="N3" location="ÍNDICE!A1" display="(Voltar ao Índice)" xr:uid="{B1A07D66-FFB8-4A1C-B3DE-A5CC6F88A000}"/>
  </hyperlinks>
  <printOptions horizontalCentered="1"/>
  <pageMargins left="0.45275590551181105" right="0.45275590551181105" top="0.6692913385826772" bottom="0.6692913385826772" header="0" footer="0"/>
  <pageSetup paperSize="9" scale="2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845DA-DE28-42CF-8BBF-CD115260AEDC}">
  <sheetPr>
    <pageSetUpPr fitToPage="1"/>
  </sheetPr>
  <dimension ref="B1:AK77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117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x14ac:dyDescent="0.25">
      <c r="B2" s="43" t="s">
        <v>0</v>
      </c>
      <c r="C2" s="60">
        <v>2001</v>
      </c>
      <c r="D2" s="61"/>
      <c r="E2" s="62">
        <v>2006</v>
      </c>
      <c r="F2" s="63"/>
      <c r="G2" s="62">
        <v>2011</v>
      </c>
      <c r="H2" s="63"/>
      <c r="I2" s="62">
        <v>2016</v>
      </c>
      <c r="J2" s="63"/>
      <c r="K2" s="62">
        <v>2021</v>
      </c>
      <c r="L2" s="64"/>
      <c r="M2" s="46"/>
      <c r="N2" s="46"/>
      <c r="O2" s="46"/>
      <c r="P2" s="46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22"/>
    </row>
    <row r="3" spans="2:37" x14ac:dyDescent="0.25">
      <c r="B3" s="55" t="s">
        <v>1</v>
      </c>
      <c r="C3" s="53">
        <v>44940</v>
      </c>
      <c r="D3" s="57"/>
      <c r="E3" s="53">
        <v>44948</v>
      </c>
      <c r="F3" s="57"/>
      <c r="G3" s="53">
        <v>44949</v>
      </c>
      <c r="H3" s="57"/>
      <c r="I3" s="53">
        <v>44950</v>
      </c>
      <c r="J3" s="57"/>
      <c r="K3" s="53">
        <v>44950</v>
      </c>
      <c r="L3" s="54"/>
      <c r="M3" s="47"/>
      <c r="N3" s="70" t="s">
        <v>119</v>
      </c>
      <c r="O3" s="47"/>
      <c r="P3" s="46"/>
      <c r="Q3" s="51"/>
      <c r="R3" s="52"/>
      <c r="S3" s="51"/>
      <c r="T3" s="52"/>
      <c r="U3" s="51"/>
      <c r="V3" s="52"/>
      <c r="W3" s="51"/>
      <c r="X3" s="52"/>
      <c r="Y3" s="51"/>
      <c r="Z3" s="52"/>
      <c r="AA3" s="51"/>
      <c r="AB3" s="52"/>
      <c r="AC3" s="51"/>
      <c r="AD3" s="52"/>
      <c r="AE3" s="51"/>
      <c r="AF3" s="52"/>
      <c r="AG3" s="51"/>
      <c r="AH3" s="52"/>
      <c r="AI3" s="51"/>
      <c r="AJ3" s="52"/>
      <c r="AK3" s="22"/>
    </row>
    <row r="4" spans="2:37" x14ac:dyDescent="0.25">
      <c r="B4" s="5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3967</v>
      </c>
      <c r="D5" s="3">
        <v>100</v>
      </c>
      <c r="E5" s="2">
        <v>4362</v>
      </c>
      <c r="F5" s="3">
        <v>100</v>
      </c>
      <c r="G5" s="2">
        <v>5553</v>
      </c>
      <c r="H5" s="3">
        <v>100</v>
      </c>
      <c r="I5" s="2">
        <v>5405</v>
      </c>
      <c r="J5" s="3">
        <v>100</v>
      </c>
      <c r="K5" s="2">
        <v>5173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2118</v>
      </c>
      <c r="D6" s="3">
        <f>C6*100/C5</f>
        <v>53.390471388958908</v>
      </c>
      <c r="E6" s="2">
        <v>2611</v>
      </c>
      <c r="F6" s="3">
        <f>E6*100/E5</f>
        <v>59.857863365428699</v>
      </c>
      <c r="G6" s="2">
        <v>2541</v>
      </c>
      <c r="H6" s="3">
        <f>G6*100/G5</f>
        <v>45.759049162614801</v>
      </c>
      <c r="I6" s="2">
        <v>2186</v>
      </c>
      <c r="J6" s="3">
        <f>I6*100/I5</f>
        <v>40.444033302497687</v>
      </c>
      <c r="K6" s="2">
        <v>2358</v>
      </c>
      <c r="L6" s="8">
        <f>K6*100/K5</f>
        <v>45.582833945486179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25</v>
      </c>
      <c r="D7" s="3">
        <f>C7*100/C6</f>
        <v>1.1803588290840414</v>
      </c>
      <c r="E7" s="4">
        <v>44</v>
      </c>
      <c r="F7" s="3">
        <f>E7*100/E6</f>
        <v>1.685178092684795</v>
      </c>
      <c r="G7" s="2">
        <v>78</v>
      </c>
      <c r="H7" s="3">
        <f>G7*100/G6</f>
        <v>3.0696576151121606</v>
      </c>
      <c r="I7" s="2">
        <v>27</v>
      </c>
      <c r="J7" s="3">
        <f>I7*100/I6</f>
        <v>1.2351326623970722</v>
      </c>
      <c r="K7" s="2">
        <v>21</v>
      </c>
      <c r="L7" s="8">
        <f>K7*100/K6</f>
        <v>0.89058524173027986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16</v>
      </c>
      <c r="D8" s="3">
        <f>C8*100/C6</f>
        <v>0.75542965061378664</v>
      </c>
      <c r="E8" s="2">
        <v>28</v>
      </c>
      <c r="F8" s="3">
        <f>E8*100/E6</f>
        <v>1.0723860589812333</v>
      </c>
      <c r="G8" s="2">
        <v>38</v>
      </c>
      <c r="H8" s="3">
        <f>G8*100/G6</f>
        <v>1.49547422274695</v>
      </c>
      <c r="I8" s="2">
        <v>38</v>
      </c>
      <c r="J8" s="3">
        <f>I8*100/I6</f>
        <v>1.7383348581884721</v>
      </c>
      <c r="K8" s="2">
        <v>28</v>
      </c>
      <c r="L8" s="8">
        <f>K8*100/K6</f>
        <v>1.1874469889737065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1256</v>
      </c>
      <c r="D10" s="19">
        <f>C10*100/C6</f>
        <v>59.301227573182246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711</v>
      </c>
      <c r="D11" s="3">
        <f>C11*100/C6</f>
        <v>33.569405099150138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54</v>
      </c>
      <c r="D12" s="3">
        <f>C12*100/C6</f>
        <v>2.5495750708215299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42</v>
      </c>
      <c r="D13" s="3">
        <f>C13*100/C6</f>
        <v>1.9830028328611897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14</v>
      </c>
      <c r="D14" s="31">
        <f>C14*100/C6</f>
        <v>0.66100094428706324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1460</v>
      </c>
      <c r="F15" s="19">
        <f>E15*100/E6</f>
        <v>55.917273075450019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400</v>
      </c>
      <c r="F16" s="19">
        <f>E16*100/E6</f>
        <v>15.319800842589046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454</v>
      </c>
      <c r="F17" s="19">
        <f>E17*100/E6</f>
        <v>17.387973956338566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130</v>
      </c>
      <c r="F18" s="19">
        <f>E18*100/E6</f>
        <v>4.9789352738414401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60</v>
      </c>
      <c r="F19" s="19">
        <f>E19*100/E6</f>
        <v>2.297970126388357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35</v>
      </c>
      <c r="F20" s="19">
        <f>E20*100/E6</f>
        <v>1.3404825737265416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 t="s">
        <v>37</v>
      </c>
      <c r="F21" s="6"/>
      <c r="G21" s="24">
        <v>718</v>
      </c>
      <c r="H21" s="25">
        <f>G21*100/G6</f>
        <v>28.25659189295553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1256</v>
      </c>
      <c r="H22" s="25">
        <f>G22*100/G6</f>
        <v>49.429358520267613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267</v>
      </c>
      <c r="H23" s="25">
        <f>G23*100/G6</f>
        <v>10.507674144037781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141</v>
      </c>
      <c r="H24" s="25">
        <f>G24*100/G6</f>
        <v>5.548996458087367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27</v>
      </c>
      <c r="H25" s="25">
        <f>G25*100/G6</f>
        <v>1.0625737898465171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16</v>
      </c>
      <c r="H26" s="25">
        <f>G26*100/G6</f>
        <v>0.62967335694608417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1119</v>
      </c>
      <c r="J27" s="25">
        <f>I27*100/I6</f>
        <v>51.18938700823422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263</v>
      </c>
      <c r="J28" s="25">
        <f>I28*100/I6</f>
        <v>12.03110704483074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307</v>
      </c>
      <c r="J29" s="25">
        <f>I29*100/I6</f>
        <v>14.04391582799634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232</v>
      </c>
      <c r="J30" s="25">
        <f>I30*100/I6</f>
        <v>10.612991765782251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45</v>
      </c>
      <c r="J31" s="25">
        <f>I31*100/I6</f>
        <v>2.0585544373284539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94</v>
      </c>
      <c r="J32" s="25">
        <f>I32*100/I6</f>
        <v>4.3000914913083257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28</v>
      </c>
      <c r="J33" s="25">
        <f>I33*100/I6</f>
        <v>1.2808783165599269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14</v>
      </c>
      <c r="J34" s="25">
        <f>I34*100/I6</f>
        <v>0.64043915827996345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11</v>
      </c>
      <c r="J35" s="25">
        <f>I35*100/I6</f>
        <v>0.5032021957913998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8</v>
      </c>
      <c r="J36" s="25">
        <f>I36*100/I6</f>
        <v>0.36596523330283626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1553</v>
      </c>
      <c r="L37" s="25">
        <f>K37*100/K6</f>
        <v>65.860899067005931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346</v>
      </c>
      <c r="L38" s="25">
        <f>K38*100/K6</f>
        <v>14.673452078032231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211</v>
      </c>
      <c r="L39" s="25">
        <f>K39*100/K6</f>
        <v>8.9482612383375741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69</v>
      </c>
      <c r="L40" s="25">
        <f>K40*100/K6</f>
        <v>2.9262086513994912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48</v>
      </c>
      <c r="L41" s="25">
        <f>K41*100/K6</f>
        <v>2.0356234096692112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32</v>
      </c>
      <c r="L42" s="25">
        <f>K42*100/K6</f>
        <v>1.3570822731128074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50</v>
      </c>
      <c r="L43" s="25">
        <f>K43*100/K6</f>
        <v>2.1204410517387617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25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5.25" customHeight="1" x14ac:dyDescent="0.2">
      <c r="B45" s="13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5" customHeight="1" x14ac:dyDescent="0.2">
      <c r="B47" s="11" t="s">
        <v>42</v>
      </c>
      <c r="C47" s="15"/>
      <c r="D47" s="15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3:36" x14ac:dyDescent="0.25">
      <c r="C51" s="17"/>
      <c r="D51" s="18"/>
      <c r="E51" s="17"/>
      <c r="F51" s="18"/>
      <c r="G51" s="17"/>
      <c r="H51" s="18"/>
      <c r="I51" s="17"/>
      <c r="J51" s="18"/>
      <c r="K51" s="17"/>
      <c r="L51" s="18"/>
      <c r="M51" s="17"/>
      <c r="N51" s="18"/>
      <c r="O51" s="17"/>
      <c r="P51" s="18"/>
      <c r="Q51" s="17"/>
      <c r="R51" s="18"/>
      <c r="S51" s="17"/>
      <c r="T51" s="18"/>
      <c r="U51" s="17"/>
      <c r="V51" s="18"/>
      <c r="W51" s="17"/>
      <c r="X51" s="18"/>
      <c r="Y51" s="17"/>
      <c r="Z51" s="18"/>
      <c r="AA51" s="17"/>
      <c r="AB51" s="18"/>
      <c r="AC51" s="17"/>
      <c r="AD51" s="18"/>
      <c r="AE51" s="17"/>
      <c r="AF51" s="18"/>
      <c r="AG51" s="17"/>
      <c r="AH51" s="18"/>
      <c r="AI51" s="17"/>
      <c r="AJ51" s="18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3:36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</sheetData>
  <mergeCells count="32">
    <mergeCell ref="K2:L2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AA3:AB3"/>
    <mergeCell ref="AC3:AD3"/>
    <mergeCell ref="AE3:AF3"/>
    <mergeCell ref="AG3:AH3"/>
    <mergeCell ref="AI3:AJ3"/>
    <mergeCell ref="B1:L1"/>
    <mergeCell ref="Y3:Z3"/>
    <mergeCell ref="Q3:R3"/>
    <mergeCell ref="S3:T3"/>
    <mergeCell ref="U3:V3"/>
    <mergeCell ref="W3:X3"/>
    <mergeCell ref="K3:L3"/>
    <mergeCell ref="B3:B4"/>
    <mergeCell ref="C3:D3"/>
    <mergeCell ref="E3:F3"/>
    <mergeCell ref="G3:H3"/>
    <mergeCell ref="I3:J3"/>
    <mergeCell ref="C2:D2"/>
    <mergeCell ref="E2:F2"/>
    <mergeCell ref="G2:H2"/>
    <mergeCell ref="I2:J2"/>
  </mergeCells>
  <hyperlinks>
    <hyperlink ref="N3" location="ÍNDICE!A1" display="(Voltar ao Índice)" xr:uid="{C6BEFC2A-DC22-41FF-ACA7-B3C54419179B}"/>
  </hyperlinks>
  <printOptions horizontalCentered="1"/>
  <pageMargins left="0.45275590551181105" right="0.45275590551181105" top="0.6692913385826772" bottom="0.6692913385826772" header="0" footer="0"/>
  <pageSetup paperSize="9" scale="7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8C57-846D-42A8-86EE-B1F77BB91819}">
  <sheetPr>
    <pageSetUpPr fitToPage="1"/>
  </sheetPr>
  <dimension ref="B1:AK78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118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ht="30.75" customHeight="1" x14ac:dyDescent="0.25">
      <c r="B2" s="58" t="s">
        <v>95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60">
        <v>2001</v>
      </c>
      <c r="D3" s="61"/>
      <c r="E3" s="62">
        <v>2006</v>
      </c>
      <c r="F3" s="63"/>
      <c r="G3" s="62">
        <v>2011</v>
      </c>
      <c r="H3" s="63"/>
      <c r="I3" s="62">
        <v>2016</v>
      </c>
      <c r="J3" s="63"/>
      <c r="K3" s="62">
        <v>2021</v>
      </c>
      <c r="L3" s="64"/>
      <c r="M3" s="46"/>
      <c r="N3" s="70" t="s">
        <v>119</v>
      </c>
      <c r="O3" s="46"/>
      <c r="P3" s="4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22"/>
    </row>
    <row r="4" spans="2:37" x14ac:dyDescent="0.25">
      <c r="B4" s="55" t="s">
        <v>1</v>
      </c>
      <c r="C4" s="53">
        <v>44940</v>
      </c>
      <c r="D4" s="57"/>
      <c r="E4" s="53">
        <v>44948</v>
      </c>
      <c r="F4" s="57"/>
      <c r="G4" s="53">
        <v>44949</v>
      </c>
      <c r="H4" s="57"/>
      <c r="I4" s="53">
        <v>44950</v>
      </c>
      <c r="J4" s="57"/>
      <c r="K4" s="53">
        <v>44950</v>
      </c>
      <c r="L4" s="54"/>
      <c r="M4" s="47"/>
      <c r="N4" s="46"/>
      <c r="O4" s="47"/>
      <c r="P4" s="46"/>
      <c r="Q4" s="51"/>
      <c r="R4" s="52"/>
      <c r="S4" s="51"/>
      <c r="T4" s="52"/>
      <c r="U4" s="51"/>
      <c r="V4" s="52"/>
      <c r="W4" s="51"/>
      <c r="X4" s="52"/>
      <c r="Y4" s="51"/>
      <c r="Z4" s="52"/>
      <c r="AA4" s="51"/>
      <c r="AB4" s="52"/>
      <c r="AC4" s="51"/>
      <c r="AD4" s="52"/>
      <c r="AE4" s="51"/>
      <c r="AF4" s="52"/>
      <c r="AG4" s="51"/>
      <c r="AH4" s="52"/>
      <c r="AI4" s="51"/>
      <c r="AJ4" s="52"/>
      <c r="AK4" s="22"/>
    </row>
    <row r="5" spans="2:37" x14ac:dyDescent="0.25">
      <c r="B5" s="5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3967</v>
      </c>
      <c r="D6" s="3">
        <v>100</v>
      </c>
      <c r="E6" s="2">
        <v>4362</v>
      </c>
      <c r="F6" s="3">
        <v>100</v>
      </c>
      <c r="G6" s="2">
        <v>5553</v>
      </c>
      <c r="H6" s="3">
        <v>100</v>
      </c>
      <c r="I6" s="2">
        <v>5405</v>
      </c>
      <c r="J6" s="3">
        <v>100</v>
      </c>
      <c r="K6" s="2">
        <v>5173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2118</v>
      </c>
      <c r="D7" s="3">
        <f>C7*100/C6</f>
        <v>53.390471388958908</v>
      </c>
      <c r="E7" s="2">
        <v>2611</v>
      </c>
      <c r="F7" s="3">
        <f>E7*100/E6</f>
        <v>59.857863365428699</v>
      </c>
      <c r="G7" s="2">
        <v>2541</v>
      </c>
      <c r="H7" s="3">
        <f>G7*100/G6</f>
        <v>45.759049162614801</v>
      </c>
      <c r="I7" s="2">
        <v>2186</v>
      </c>
      <c r="J7" s="3">
        <f>I7*100/I6</f>
        <v>40.444033302497687</v>
      </c>
      <c r="K7" s="2">
        <v>2358</v>
      </c>
      <c r="L7" s="8">
        <f>K7*100/K6</f>
        <v>45.582833945486179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25</v>
      </c>
      <c r="D8" s="3">
        <f>C8*100/C7</f>
        <v>1.1803588290840414</v>
      </c>
      <c r="E8" s="4">
        <v>44</v>
      </c>
      <c r="F8" s="3">
        <f>E8*100/E7</f>
        <v>1.685178092684795</v>
      </c>
      <c r="G8" s="2">
        <v>78</v>
      </c>
      <c r="H8" s="3">
        <f>G8*100/G7</f>
        <v>3.0696576151121606</v>
      </c>
      <c r="I8" s="2">
        <v>27</v>
      </c>
      <c r="J8" s="3">
        <f>I8*100/I7</f>
        <v>1.2351326623970722</v>
      </c>
      <c r="K8" s="2">
        <v>21</v>
      </c>
      <c r="L8" s="8">
        <f>K8*100/K7</f>
        <v>0.89058524173027986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16</v>
      </c>
      <c r="D9" s="3">
        <f>C9*100/C7</f>
        <v>0.75542965061378664</v>
      </c>
      <c r="E9" s="2">
        <v>28</v>
      </c>
      <c r="F9" s="3">
        <f>E9*100/E7</f>
        <v>1.0723860589812333</v>
      </c>
      <c r="G9" s="2">
        <v>38</v>
      </c>
      <c r="H9" s="3">
        <f>G9*100/G7</f>
        <v>1.49547422274695</v>
      </c>
      <c r="I9" s="2">
        <v>38</v>
      </c>
      <c r="J9" s="3">
        <f>I9*100/I7</f>
        <v>1.7383348581884721</v>
      </c>
      <c r="K9" s="2">
        <v>28</v>
      </c>
      <c r="L9" s="8">
        <f>K9*100/K7</f>
        <v>1.1874469889737065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1256</v>
      </c>
      <c r="D11" s="19">
        <f>C11*100/C7</f>
        <v>59.301227573182246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711</v>
      </c>
      <c r="D12" s="3">
        <f>C12*100/C7</f>
        <v>33.569405099150138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54</v>
      </c>
      <c r="D13" s="3">
        <f>C13*100/C7</f>
        <v>2.5495750708215299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42</v>
      </c>
      <c r="D14" s="3">
        <f>C14*100/C7</f>
        <v>1.9830028328611897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14</v>
      </c>
      <c r="D15" s="31">
        <f>C15*100/C7</f>
        <v>0.66100094428706324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1460</v>
      </c>
      <c r="F16" s="19">
        <f>E16*100/E7</f>
        <v>55.917273075450019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400</v>
      </c>
      <c r="F17" s="19">
        <f>E17*100/E7</f>
        <v>15.319800842589046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454</v>
      </c>
      <c r="F18" s="19">
        <f>E18*100/E7</f>
        <v>17.387973956338566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130</v>
      </c>
      <c r="F19" s="19">
        <f>E19*100/E7</f>
        <v>4.9789352738414401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60</v>
      </c>
      <c r="F20" s="19">
        <f>E20*100/E7</f>
        <v>2.297970126388357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35</v>
      </c>
      <c r="F21" s="19">
        <f>E21*100/E7</f>
        <v>1.3404825737265416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 t="s">
        <v>37</v>
      </c>
      <c r="F22" s="6"/>
      <c r="G22" s="24">
        <v>718</v>
      </c>
      <c r="H22" s="25">
        <f>G22*100/G7</f>
        <v>28.25659189295553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1256</v>
      </c>
      <c r="H23" s="25">
        <f>G23*100/G7</f>
        <v>49.429358520267613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267</v>
      </c>
      <c r="H24" s="25">
        <f>G24*100/G7</f>
        <v>10.507674144037781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141</v>
      </c>
      <c r="H25" s="25">
        <f>G25*100/G7</f>
        <v>5.548996458087367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27</v>
      </c>
      <c r="H26" s="25">
        <f>G26*100/G7</f>
        <v>1.0625737898465171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16</v>
      </c>
      <c r="H27" s="25">
        <f>G27*100/G7</f>
        <v>0.62967335694608417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1119</v>
      </c>
      <c r="J28" s="25">
        <f>I28*100/I7</f>
        <v>51.18938700823422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263</v>
      </c>
      <c r="J29" s="25">
        <f>I29*100/I7</f>
        <v>12.03110704483074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307</v>
      </c>
      <c r="J30" s="25">
        <f>I30*100/I7</f>
        <v>14.04391582799634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232</v>
      </c>
      <c r="J31" s="25">
        <f>I31*100/I7</f>
        <v>10.612991765782251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45</v>
      </c>
      <c r="J32" s="25">
        <f>I32*100/I7</f>
        <v>2.0585544373284539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94</v>
      </c>
      <c r="J33" s="25">
        <f>I33*100/I7</f>
        <v>4.3000914913083257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28</v>
      </c>
      <c r="J34" s="25">
        <f>I34*100/I7</f>
        <v>1.2808783165599269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14</v>
      </c>
      <c r="J35" s="25">
        <f>I35*100/I7</f>
        <v>0.64043915827996345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11</v>
      </c>
      <c r="J36" s="25">
        <f>I36*100/I7</f>
        <v>0.5032021957913998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8</v>
      </c>
      <c r="J37" s="25">
        <f>I37*100/I7</f>
        <v>0.36596523330283626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1553</v>
      </c>
      <c r="L38" s="25">
        <f>K38*100/K7</f>
        <v>65.860899067005931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346</v>
      </c>
      <c r="L39" s="25">
        <f>K39*100/K7</f>
        <v>14.673452078032231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211</v>
      </c>
      <c r="L40" s="25">
        <f>K40*100/K7</f>
        <v>8.9482612383375741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69</v>
      </c>
      <c r="L41" s="25">
        <f>K41*100/K7</f>
        <v>2.9262086513994912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48</v>
      </c>
      <c r="L42" s="25">
        <f>K42*100/K7</f>
        <v>2.0356234096692112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32</v>
      </c>
      <c r="L43" s="25">
        <f>K43*100/K7</f>
        <v>1.3570822731128074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50</v>
      </c>
      <c r="L44" s="25">
        <f>K44*100/K7</f>
        <v>2.1204410517387617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25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5.25" customHeight="1" x14ac:dyDescent="0.2">
      <c r="B46" s="13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8"/>
    </row>
    <row r="47" spans="2:37" s="12" customFormat="1" ht="14.25" x14ac:dyDescent="0.2">
      <c r="B47" s="13" t="s">
        <v>38</v>
      </c>
      <c r="C47" s="11"/>
      <c r="D47" s="14"/>
      <c r="E47" s="11"/>
      <c r="F47" s="14"/>
      <c r="G47" s="11"/>
      <c r="H47" s="14"/>
      <c r="I47" s="11"/>
      <c r="J47" s="14"/>
      <c r="K47" s="11"/>
      <c r="L47" s="14"/>
      <c r="M47" s="27"/>
      <c r="N47" s="29"/>
      <c r="O47" s="27"/>
      <c r="P47" s="29"/>
      <c r="Q47" s="27"/>
      <c r="R47" s="29"/>
      <c r="S47" s="27"/>
      <c r="T47" s="29"/>
      <c r="U47" s="27"/>
      <c r="V47" s="29"/>
      <c r="W47" s="27"/>
      <c r="X47" s="29"/>
      <c r="Y47" s="27"/>
      <c r="Z47" s="29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</row>
    <row r="48" spans="2:37" s="11" customFormat="1" ht="15" customHeight="1" x14ac:dyDescent="0.2">
      <c r="B48" s="11" t="s">
        <v>42</v>
      </c>
      <c r="C48" s="15"/>
      <c r="D48" s="15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7"/>
      <c r="D52" s="18"/>
      <c r="E52" s="17"/>
      <c r="F52" s="18"/>
      <c r="G52" s="17"/>
      <c r="H52" s="18"/>
      <c r="I52" s="17"/>
      <c r="J52" s="18"/>
      <c r="K52" s="17"/>
      <c r="L52" s="18"/>
      <c r="M52" s="17"/>
      <c r="N52" s="18"/>
      <c r="O52" s="17"/>
      <c r="P52" s="18"/>
      <c r="Q52" s="17"/>
      <c r="R52" s="18"/>
      <c r="S52" s="17"/>
      <c r="T52" s="18"/>
      <c r="U52" s="17"/>
      <c r="V52" s="18"/>
      <c r="W52" s="17"/>
      <c r="X52" s="18"/>
      <c r="Y52" s="17"/>
      <c r="Z52" s="18"/>
      <c r="AA52" s="17"/>
      <c r="AB52" s="18"/>
      <c r="AC52" s="17"/>
      <c r="AD52" s="18"/>
      <c r="AE52" s="17"/>
      <c r="AF52" s="18"/>
      <c r="AG52" s="17"/>
      <c r="AH52" s="18"/>
      <c r="AI52" s="17"/>
      <c r="AJ52" s="18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3:36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3:36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</sheetData>
  <mergeCells count="33">
    <mergeCell ref="Y4:Z4"/>
    <mergeCell ref="Q4:R4"/>
    <mergeCell ref="S4:T4"/>
    <mergeCell ref="U4:V4"/>
    <mergeCell ref="W4:X4"/>
    <mergeCell ref="K4:L4"/>
    <mergeCell ref="B4:B5"/>
    <mergeCell ref="C4:D4"/>
    <mergeCell ref="E4:F4"/>
    <mergeCell ref="G4:H4"/>
    <mergeCell ref="I4:J4"/>
    <mergeCell ref="AA4:AB4"/>
    <mergeCell ref="AC4:AD4"/>
    <mergeCell ref="AE4:AF4"/>
    <mergeCell ref="AG4:AH4"/>
    <mergeCell ref="AI4:AJ4"/>
    <mergeCell ref="AG3:AH3"/>
    <mergeCell ref="AI3:AJ3"/>
    <mergeCell ref="Q3:R3"/>
    <mergeCell ref="S3:T3"/>
    <mergeCell ref="U3:V3"/>
    <mergeCell ref="W3:X3"/>
    <mergeCell ref="Y3:Z3"/>
    <mergeCell ref="AA3:AB3"/>
    <mergeCell ref="AC3:AD3"/>
    <mergeCell ref="AE3:AF3"/>
    <mergeCell ref="B1:L1"/>
    <mergeCell ref="B2:L2"/>
    <mergeCell ref="C3:D3"/>
    <mergeCell ref="E3:F3"/>
    <mergeCell ref="G3:H3"/>
    <mergeCell ref="I3:J3"/>
    <mergeCell ref="K3:L3"/>
  </mergeCells>
  <hyperlinks>
    <hyperlink ref="N3" location="ÍNDICE!A1" display="(Voltar ao Índice)" xr:uid="{DBE58F4F-E7C7-49A8-8A95-F20A0A0A5138}"/>
  </hyperlinks>
  <printOptions horizontalCentered="1"/>
  <pageMargins left="0.47244094488188981" right="0.47244094488188981" top="0.6692913385826772" bottom="0.6692913385826772" header="0" footer="0"/>
  <pageSetup paperSize="9" scale="7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80A64-C71D-4F88-BE79-374B256ABD0A}">
  <sheetPr>
    <pageSetUpPr fitToPage="1"/>
  </sheetPr>
  <dimension ref="B1:AK76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97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x14ac:dyDescent="0.25">
      <c r="B2" s="43" t="s">
        <v>0</v>
      </c>
      <c r="C2" s="60">
        <v>2001</v>
      </c>
      <c r="D2" s="61"/>
      <c r="E2" s="62">
        <v>2006</v>
      </c>
      <c r="F2" s="63"/>
      <c r="G2" s="62">
        <v>2011</v>
      </c>
      <c r="H2" s="63"/>
      <c r="I2" s="62">
        <v>2016</v>
      </c>
      <c r="J2" s="63"/>
      <c r="K2" s="62">
        <v>2021</v>
      </c>
      <c r="L2" s="64"/>
      <c r="M2" s="46"/>
      <c r="N2" s="46"/>
      <c r="O2" s="46"/>
      <c r="P2" s="46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22"/>
    </row>
    <row r="3" spans="2:37" x14ac:dyDescent="0.25">
      <c r="B3" s="55" t="s">
        <v>1</v>
      </c>
      <c r="C3" s="53">
        <v>44940</v>
      </c>
      <c r="D3" s="57"/>
      <c r="E3" s="53">
        <v>44948</v>
      </c>
      <c r="F3" s="57"/>
      <c r="G3" s="53">
        <v>44949</v>
      </c>
      <c r="H3" s="57"/>
      <c r="I3" s="53">
        <v>44950</v>
      </c>
      <c r="J3" s="57"/>
      <c r="K3" s="53">
        <v>44950</v>
      </c>
      <c r="L3" s="54"/>
      <c r="M3" s="47"/>
      <c r="N3" s="70" t="s">
        <v>119</v>
      </c>
      <c r="O3" s="47"/>
      <c r="P3" s="46"/>
      <c r="Q3" s="51"/>
      <c r="R3" s="52"/>
      <c r="S3" s="51"/>
      <c r="T3" s="52"/>
      <c r="U3" s="51"/>
      <c r="V3" s="52"/>
      <c r="W3" s="51"/>
      <c r="X3" s="52"/>
      <c r="Y3" s="51"/>
      <c r="Z3" s="52"/>
      <c r="AA3" s="51"/>
      <c r="AB3" s="52"/>
      <c r="AC3" s="51"/>
      <c r="AD3" s="52"/>
      <c r="AE3" s="51"/>
      <c r="AF3" s="52"/>
      <c r="AG3" s="51"/>
      <c r="AH3" s="52"/>
      <c r="AI3" s="51"/>
      <c r="AJ3" s="52"/>
      <c r="AK3" s="22"/>
    </row>
    <row r="4" spans="2:37" x14ac:dyDescent="0.25">
      <c r="B4" s="5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10353</v>
      </c>
      <c r="D5" s="3">
        <v>100</v>
      </c>
      <c r="E5" s="2">
        <v>11201</v>
      </c>
      <c r="F5" s="3">
        <v>100</v>
      </c>
      <c r="G5" s="2">
        <v>12595</v>
      </c>
      <c r="H5" s="3">
        <v>100</v>
      </c>
      <c r="I5" s="2">
        <v>12241</v>
      </c>
      <c r="J5" s="3">
        <v>100</v>
      </c>
      <c r="K5" s="2">
        <v>12323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5270</v>
      </c>
      <c r="D6" s="3">
        <f>C6*100/C5</f>
        <v>50.903119868637113</v>
      </c>
      <c r="E6" s="2">
        <v>6629</v>
      </c>
      <c r="F6" s="3">
        <f>E6*100/E5</f>
        <v>59.182215873582713</v>
      </c>
      <c r="G6" s="2">
        <v>6054</v>
      </c>
      <c r="H6" s="3">
        <f>G6*100/G5</f>
        <v>48.066693132195319</v>
      </c>
      <c r="I6" s="2">
        <v>5504</v>
      </c>
      <c r="J6" s="3">
        <f>I6*100/I5</f>
        <v>44.963646760885545</v>
      </c>
      <c r="K6" s="2">
        <v>5442</v>
      </c>
      <c r="L6" s="8">
        <f>K6*100/K5</f>
        <v>44.161324352836161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27</v>
      </c>
      <c r="D7" s="3">
        <f>C7*100/C6</f>
        <v>0.51233396584440227</v>
      </c>
      <c r="E7" s="4">
        <v>38</v>
      </c>
      <c r="F7" s="3">
        <f>E7*100/E6</f>
        <v>0.57323879921556797</v>
      </c>
      <c r="G7" s="2">
        <v>80</v>
      </c>
      <c r="H7" s="3">
        <f>G7*100/G6</f>
        <v>1.3214403700033035</v>
      </c>
      <c r="I7" s="2">
        <v>34</v>
      </c>
      <c r="J7" s="3">
        <f>I7*100/I6</f>
        <v>0.61773255813953487</v>
      </c>
      <c r="K7" s="2">
        <v>17</v>
      </c>
      <c r="L7" s="8">
        <f>K7*100/K6</f>
        <v>0.3123851525174568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50</v>
      </c>
      <c r="D8" s="3">
        <f>C8*100/C6</f>
        <v>0.94876660341555974</v>
      </c>
      <c r="E8" s="2">
        <v>108</v>
      </c>
      <c r="F8" s="3">
        <f>E8*100/E6</f>
        <v>1.6292050082968774</v>
      </c>
      <c r="G8" s="2">
        <v>98</v>
      </c>
      <c r="H8" s="3">
        <f>G8*100/G6</f>
        <v>1.6187644532540468</v>
      </c>
      <c r="I8" s="2">
        <v>123</v>
      </c>
      <c r="J8" s="3">
        <f>I8*100/I6</f>
        <v>2.2347383720930232</v>
      </c>
      <c r="K8" s="2">
        <v>77</v>
      </c>
      <c r="L8" s="8">
        <f>K8*100/K6</f>
        <v>1.4149209849320104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1739</v>
      </c>
      <c r="D10" s="19">
        <f>C10*100/C6</f>
        <v>32.998102466793171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3177</v>
      </c>
      <c r="D11" s="3">
        <f>C11*100/C6</f>
        <v>60.284629981024665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140</v>
      </c>
      <c r="D12" s="3">
        <f>C12*100/C6</f>
        <v>2.6565464895635675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104</v>
      </c>
      <c r="D13" s="3">
        <f>C13*100/C6</f>
        <v>1.9734345351043643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33</v>
      </c>
      <c r="D14" s="31">
        <f>C14*100/C6</f>
        <v>0.62618595825426948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5253</v>
      </c>
      <c r="F15" s="19">
        <f>E15*100/E6</f>
        <v>79.242721375773115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520</v>
      </c>
      <c r="F16" s="19">
        <f>E16*100/E6</f>
        <v>7.8443204103182982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295</v>
      </c>
      <c r="F17" s="19">
        <f>E17*100/E6</f>
        <v>4.4501433096998042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244</v>
      </c>
      <c r="F18" s="19">
        <f>E18*100/E6</f>
        <v>3.6807965002262786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126</v>
      </c>
      <c r="F19" s="19">
        <f>E19*100/E6</f>
        <v>1.9007391763463568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45</v>
      </c>
      <c r="F20" s="19">
        <f>E20*100/E6</f>
        <v>0.67883542012369891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 t="s">
        <v>37</v>
      </c>
      <c r="F21" s="6"/>
      <c r="G21" s="24">
        <v>1497</v>
      </c>
      <c r="H21" s="25">
        <f>G21*100/G6</f>
        <v>24.727452923686819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3833</v>
      </c>
      <c r="H22" s="25">
        <f>G22*100/G6</f>
        <v>63.313511727783286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226</v>
      </c>
      <c r="H23" s="25">
        <f>G23*100/G6</f>
        <v>3.7330690452593327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199</v>
      </c>
      <c r="H24" s="25">
        <f>G24*100/G6</f>
        <v>3.2870829203832179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72</v>
      </c>
      <c r="H25" s="25">
        <f>G25*100/G6</f>
        <v>1.1892963330029733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49</v>
      </c>
      <c r="H26" s="25">
        <f>G26*100/G6</f>
        <v>0.80938222662702342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3693</v>
      </c>
      <c r="J27" s="25">
        <f>I27*100/I6</f>
        <v>67.096656976744185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602</v>
      </c>
      <c r="J28" s="25">
        <f>I28*100/I6</f>
        <v>10.9375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264</v>
      </c>
      <c r="J29" s="25">
        <f>I29*100/I6</f>
        <v>4.7965116279069768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432</v>
      </c>
      <c r="J30" s="25">
        <f>I30*100/I6</f>
        <v>7.8488372093023253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110</v>
      </c>
      <c r="J31" s="25">
        <f>I31*100/I6</f>
        <v>1.9985465116279071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97</v>
      </c>
      <c r="J32" s="25">
        <f>I32*100/I6</f>
        <v>1.7623546511627908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64</v>
      </c>
      <c r="J33" s="25">
        <f>I33*100/I6</f>
        <v>1.1627906976744187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40</v>
      </c>
      <c r="J34" s="25">
        <f>I34*100/I6</f>
        <v>0.72674418604651159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30</v>
      </c>
      <c r="J35" s="25">
        <f>I35*100/I6</f>
        <v>0.54505813953488369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15</v>
      </c>
      <c r="J36" s="25">
        <f>I36*100/I6</f>
        <v>0.27252906976744184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4233</v>
      </c>
      <c r="L37" s="25">
        <f>K37*100/K6</f>
        <v>77.783902976846747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458</v>
      </c>
      <c r="L38" s="25">
        <f>K38*100/K6</f>
        <v>8.4160235207644245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239</v>
      </c>
      <c r="L39" s="25">
        <f>K39*100/K6</f>
        <v>4.3917677324513047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188</v>
      </c>
      <c r="L40" s="25">
        <f>K40*100/K6</f>
        <v>3.4546122748989343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99</v>
      </c>
      <c r="L41" s="25">
        <f>K41*100/K6</f>
        <v>1.8191841234840131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38</v>
      </c>
      <c r="L42" s="25">
        <f>K42*100/K6</f>
        <v>0.69827269386255053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93</v>
      </c>
      <c r="L43" s="25">
        <f>K43*100/K6</f>
        <v>1.7089305402425579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customHeight="1" x14ac:dyDescent="0.2">
      <c r="B45" s="13" t="s">
        <v>38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42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Y3:Z3"/>
    <mergeCell ref="Q3:R3"/>
    <mergeCell ref="S3:T3"/>
    <mergeCell ref="U3:V3"/>
    <mergeCell ref="W3:X3"/>
    <mergeCell ref="K3:L3"/>
    <mergeCell ref="B3:B4"/>
    <mergeCell ref="C3:D3"/>
    <mergeCell ref="E3:F3"/>
    <mergeCell ref="G3:H3"/>
    <mergeCell ref="I3:J3"/>
    <mergeCell ref="AA3:AB3"/>
    <mergeCell ref="AC3:AD3"/>
    <mergeCell ref="AE3:AF3"/>
    <mergeCell ref="AG3:AH3"/>
    <mergeCell ref="AI3:AJ3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B1:L1"/>
    <mergeCell ref="C2:D2"/>
    <mergeCell ref="E2:F2"/>
    <mergeCell ref="G2:H2"/>
    <mergeCell ref="I2:J2"/>
    <mergeCell ref="K2:L2"/>
  </mergeCells>
  <hyperlinks>
    <hyperlink ref="N3" location="ÍNDICE!A1" display="(Voltar ao Índice)" xr:uid="{332E7C51-0A1A-4B69-9626-BFCA4F2BA4FB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4DD2-59CF-44F4-A82D-7581D11486A0}">
  <sheetPr>
    <pageSetUpPr fitToPage="1"/>
  </sheetPr>
  <dimension ref="B1:AK379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98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ht="30" customHeight="1" x14ac:dyDescent="0.25">
      <c r="B2" s="58" t="s">
        <v>45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60">
        <v>2001</v>
      </c>
      <c r="D3" s="61"/>
      <c r="E3" s="62">
        <v>2006</v>
      </c>
      <c r="F3" s="63"/>
      <c r="G3" s="62">
        <v>2011</v>
      </c>
      <c r="H3" s="63"/>
      <c r="I3" s="62">
        <v>2016</v>
      </c>
      <c r="J3" s="63"/>
      <c r="K3" s="62">
        <v>2021</v>
      </c>
      <c r="L3" s="64"/>
      <c r="M3" s="46"/>
      <c r="N3" s="70" t="s">
        <v>119</v>
      </c>
      <c r="O3" s="46"/>
      <c r="P3" s="4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22"/>
    </row>
    <row r="4" spans="2:37" x14ac:dyDescent="0.25">
      <c r="B4" s="55" t="s">
        <v>1</v>
      </c>
      <c r="C4" s="53">
        <v>44940</v>
      </c>
      <c r="D4" s="57"/>
      <c r="E4" s="53">
        <v>44948</v>
      </c>
      <c r="F4" s="57"/>
      <c r="G4" s="53">
        <v>44949</v>
      </c>
      <c r="H4" s="57"/>
      <c r="I4" s="53">
        <v>44950</v>
      </c>
      <c r="J4" s="57"/>
      <c r="K4" s="53">
        <v>44950</v>
      </c>
      <c r="L4" s="54"/>
      <c r="M4" s="47"/>
      <c r="N4" s="46"/>
      <c r="O4" s="47"/>
      <c r="P4" s="46"/>
      <c r="Q4" s="51"/>
      <c r="R4" s="52"/>
      <c r="S4" s="51"/>
      <c r="T4" s="52"/>
      <c r="U4" s="51"/>
      <c r="V4" s="52"/>
      <c r="W4" s="51"/>
      <c r="X4" s="52"/>
      <c r="Y4" s="51"/>
      <c r="Z4" s="52"/>
      <c r="AA4" s="51"/>
      <c r="AB4" s="52"/>
      <c r="AC4" s="51"/>
      <c r="AD4" s="52"/>
      <c r="AE4" s="51"/>
      <c r="AF4" s="52"/>
      <c r="AG4" s="51"/>
      <c r="AH4" s="52"/>
      <c r="AI4" s="51"/>
      <c r="AJ4" s="52"/>
      <c r="AK4" s="22"/>
    </row>
    <row r="5" spans="2:37" x14ac:dyDescent="0.25">
      <c r="B5" s="5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2754</v>
      </c>
      <c r="D6" s="3">
        <v>100</v>
      </c>
      <c r="E6" s="2">
        <v>3065</v>
      </c>
      <c r="F6" s="3">
        <v>100</v>
      </c>
      <c r="G6" s="2">
        <v>3303</v>
      </c>
      <c r="H6" s="3">
        <v>100</v>
      </c>
      <c r="I6" s="2">
        <v>3147</v>
      </c>
      <c r="J6" s="3">
        <v>100</v>
      </c>
      <c r="K6" s="2">
        <v>3184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1368</v>
      </c>
      <c r="D7" s="3">
        <f>C7*100/C6</f>
        <v>49.673202614379086</v>
      </c>
      <c r="E7" s="2">
        <v>1899</v>
      </c>
      <c r="F7" s="3">
        <f>E7*100/E6</f>
        <v>61.957585644371939</v>
      </c>
      <c r="G7" s="2">
        <v>1719</v>
      </c>
      <c r="H7" s="3">
        <f>G7*100/G6</f>
        <v>52.043596730245234</v>
      </c>
      <c r="I7" s="2">
        <v>1569</v>
      </c>
      <c r="J7" s="3">
        <f>I7*100/I6</f>
        <v>49.857006673021928</v>
      </c>
      <c r="K7" s="2">
        <v>1558</v>
      </c>
      <c r="L7" s="8">
        <f>K7*100/K6</f>
        <v>48.9321608040201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2</v>
      </c>
      <c r="D8" s="3">
        <f>C8*100/C7</f>
        <v>0.14619883040935672</v>
      </c>
      <c r="E8" s="4">
        <v>8</v>
      </c>
      <c r="F8" s="3">
        <f>E8*100/E7</f>
        <v>0.42127435492364401</v>
      </c>
      <c r="G8" s="2">
        <v>17</v>
      </c>
      <c r="H8" s="3">
        <f>G8*100/G7</f>
        <v>0.98894706224549156</v>
      </c>
      <c r="I8" s="2">
        <v>8</v>
      </c>
      <c r="J8" s="3">
        <f>I8*100/I7</f>
        <v>0.50987890376035694</v>
      </c>
      <c r="K8" s="2">
        <v>6</v>
      </c>
      <c r="L8" s="8">
        <f>K8*100/K7</f>
        <v>0.38510911424903721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11</v>
      </c>
      <c r="D9" s="3">
        <f>C9*100/C7</f>
        <v>0.80409356725146197</v>
      </c>
      <c r="E9" s="2">
        <v>27</v>
      </c>
      <c r="F9" s="3">
        <f>E9*100/E7</f>
        <v>1.4218009478672986</v>
      </c>
      <c r="G9" s="2">
        <v>30</v>
      </c>
      <c r="H9" s="3">
        <f>G9*100/G7</f>
        <v>1.7452006980802792</v>
      </c>
      <c r="I9" s="2">
        <v>28</v>
      </c>
      <c r="J9" s="3">
        <f>I9*100/I7</f>
        <v>1.7845761631612491</v>
      </c>
      <c r="K9" s="2">
        <v>27</v>
      </c>
      <c r="L9" s="8">
        <f>K9*100/K7</f>
        <v>1.7329910141206675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467</v>
      </c>
      <c r="D11" s="19">
        <f>C11*100/C7</f>
        <v>34.137426900584792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820</v>
      </c>
      <c r="D12" s="3">
        <f>C12*100/C7</f>
        <v>59.941520467836256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36</v>
      </c>
      <c r="D13" s="3">
        <f>C13*100/C7</f>
        <v>2.6315789473684212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27</v>
      </c>
      <c r="D14" s="3">
        <f>C14*100/C7</f>
        <v>1.9736842105263157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5</v>
      </c>
      <c r="D15" s="31">
        <f>C15*100/C7</f>
        <v>0.36549707602339182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1507</v>
      </c>
      <c r="F16" s="19">
        <f>E16*100/E7</f>
        <v>79.357556608741447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145</v>
      </c>
      <c r="F17" s="19">
        <f>E17*100/E7</f>
        <v>7.6355976829910484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81</v>
      </c>
      <c r="F18" s="19">
        <f>E18*100/E7</f>
        <v>4.2654028436018958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79</v>
      </c>
      <c r="F19" s="19">
        <f>E19*100/E7</f>
        <v>4.1600842548709851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32</v>
      </c>
      <c r="F20" s="19">
        <f>E20*100/E7</f>
        <v>1.685097419694576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20</v>
      </c>
      <c r="F21" s="19">
        <f>E21*100/E7</f>
        <v>1.05318588730911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 t="s">
        <v>37</v>
      </c>
      <c r="F22" s="6"/>
      <c r="G22" s="24">
        <v>419</v>
      </c>
      <c r="H22" s="25">
        <f>G22*100/G7</f>
        <v>24.374636416521234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1085</v>
      </c>
      <c r="H23" s="25">
        <f>G23*100/G7</f>
        <v>63.118091913903434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69</v>
      </c>
      <c r="H24" s="25">
        <f>G24*100/G7</f>
        <v>4.0139616055846421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54</v>
      </c>
      <c r="H25" s="25">
        <f>G25*100/G7</f>
        <v>3.1413612565445028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22</v>
      </c>
      <c r="H26" s="25">
        <f>G26*100/G7</f>
        <v>1.2798138452588714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23</v>
      </c>
      <c r="H27" s="25">
        <f>G27*100/G7</f>
        <v>1.3379872018615475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1096</v>
      </c>
      <c r="J28" s="41">
        <f>I28*100/I7</f>
        <v>69.853409815168902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164</v>
      </c>
      <c r="J29" s="41">
        <f>I29*100/I7</f>
        <v>10.452517527087316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81</v>
      </c>
      <c r="J30" s="41">
        <f>I30*100/I7</f>
        <v>5.1625239005736141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101</v>
      </c>
      <c r="J31" s="41">
        <f>I31*100/I7</f>
        <v>6.4372211599745057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24</v>
      </c>
      <c r="J32" s="41">
        <f>I32*100/I7</f>
        <v>1.5296367112810707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32</v>
      </c>
      <c r="J33" s="41">
        <f>I33*100/I7</f>
        <v>2.0395156150414278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15</v>
      </c>
      <c r="J34" s="41">
        <f>I34*100/I7</f>
        <v>0.95602294455066916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10</v>
      </c>
      <c r="J35" s="41">
        <f>I35*100/I7</f>
        <v>0.63734862970044615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3</v>
      </c>
      <c r="J36" s="41">
        <f>I36*100/I7</f>
        <v>0.19120458891013384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7</v>
      </c>
      <c r="J37" s="41">
        <f>I37*100/I7</f>
        <v>0.44614404079031228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1246</v>
      </c>
      <c r="L38" s="41">
        <f>K38*100/K7</f>
        <v>79.974326059050071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119</v>
      </c>
      <c r="L39" s="41">
        <f>K39*100/K7</f>
        <v>7.6379974326059052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61</v>
      </c>
      <c r="L40" s="41">
        <f>K40*100/K7</f>
        <v>3.9152759948652118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44</v>
      </c>
      <c r="L41" s="41">
        <f>K41*100/K7</f>
        <v>2.8241335044929397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23</v>
      </c>
      <c r="L42" s="41">
        <f>K42*100/K7</f>
        <v>1.4762516046213094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10</v>
      </c>
      <c r="L43" s="41">
        <f>K43*100/K7</f>
        <v>0.64184852374839541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22</v>
      </c>
      <c r="L44" s="41">
        <f>K44*100/K7</f>
        <v>1.4120667522464698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customHeight="1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4.25" customHeight="1" x14ac:dyDescent="0.2">
      <c r="B47" s="11" t="s">
        <v>42</v>
      </c>
      <c r="C47" s="15"/>
      <c r="D47" s="15"/>
    </row>
    <row r="48" spans="2:37" ht="14.25" customHeight="1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30" customHeight="1" x14ac:dyDescent="0.25">
      <c r="B49" s="58" t="s">
        <v>46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2:36" x14ac:dyDescent="0.25">
      <c r="B50" s="43" t="s">
        <v>0</v>
      </c>
      <c r="C50" s="60">
        <v>2001</v>
      </c>
      <c r="D50" s="61"/>
      <c r="E50" s="62">
        <v>2006</v>
      </c>
      <c r="F50" s="63"/>
      <c r="G50" s="62">
        <v>2011</v>
      </c>
      <c r="H50" s="63"/>
      <c r="I50" s="62">
        <v>2016</v>
      </c>
      <c r="J50" s="63"/>
      <c r="K50" s="62">
        <v>2021</v>
      </c>
      <c r="L50" s="6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2:36" x14ac:dyDescent="0.25">
      <c r="B51" s="55" t="s">
        <v>1</v>
      </c>
      <c r="C51" s="53">
        <v>44940</v>
      </c>
      <c r="D51" s="57"/>
      <c r="E51" s="53">
        <v>44948</v>
      </c>
      <c r="F51" s="57"/>
      <c r="G51" s="53">
        <v>44949</v>
      </c>
      <c r="H51" s="57"/>
      <c r="I51" s="53">
        <v>44950</v>
      </c>
      <c r="J51" s="57"/>
      <c r="K51" s="53">
        <v>44950</v>
      </c>
      <c r="L51" s="54"/>
      <c r="M51" s="17"/>
      <c r="N51" s="18"/>
      <c r="O51" s="17"/>
      <c r="P51" s="18"/>
      <c r="Q51" s="17"/>
      <c r="R51" s="18"/>
      <c r="S51" s="17"/>
      <c r="T51" s="18"/>
      <c r="U51" s="17"/>
      <c r="V51" s="18"/>
      <c r="W51" s="17"/>
      <c r="X51" s="18"/>
      <c r="Y51" s="17"/>
      <c r="Z51" s="18"/>
      <c r="AA51" s="17"/>
      <c r="AB51" s="18"/>
      <c r="AC51" s="17"/>
      <c r="AD51" s="18"/>
      <c r="AE51" s="17"/>
      <c r="AF51" s="18"/>
      <c r="AG51" s="17"/>
      <c r="AH51" s="18"/>
      <c r="AI51" s="17"/>
      <c r="AJ51" s="18"/>
    </row>
    <row r="52" spans="2:36" x14ac:dyDescent="0.25">
      <c r="B52" s="56"/>
      <c r="C52" s="36" t="s">
        <v>2</v>
      </c>
      <c r="D52" s="38" t="s">
        <v>3</v>
      </c>
      <c r="E52" s="38" t="s">
        <v>2</v>
      </c>
      <c r="F52" s="38" t="s">
        <v>3</v>
      </c>
      <c r="G52" s="38" t="s">
        <v>2</v>
      </c>
      <c r="H52" s="38" t="s">
        <v>3</v>
      </c>
      <c r="I52" s="38" t="s">
        <v>2</v>
      </c>
      <c r="J52" s="38" t="s">
        <v>3</v>
      </c>
      <c r="K52" s="38" t="s">
        <v>2</v>
      </c>
      <c r="L52" s="37" t="s">
        <v>3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2:36" x14ac:dyDescent="0.25">
      <c r="B53" s="42" t="s">
        <v>4</v>
      </c>
      <c r="C53" s="2">
        <v>2636</v>
      </c>
      <c r="D53" s="3">
        <v>100</v>
      </c>
      <c r="E53" s="2">
        <v>2926</v>
      </c>
      <c r="F53" s="3">
        <v>100</v>
      </c>
      <c r="G53" s="2">
        <v>3358</v>
      </c>
      <c r="H53" s="3">
        <v>100</v>
      </c>
      <c r="I53" s="2">
        <v>3386</v>
      </c>
      <c r="J53" s="3">
        <v>100</v>
      </c>
      <c r="K53" s="2">
        <v>3461</v>
      </c>
      <c r="L53" s="8">
        <v>100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2:36" x14ac:dyDescent="0.25">
      <c r="B54" s="13" t="s">
        <v>5</v>
      </c>
      <c r="C54" s="2">
        <v>1415</v>
      </c>
      <c r="D54" s="3">
        <f>C54*100/C53</f>
        <v>53.679817905918057</v>
      </c>
      <c r="E54" s="2">
        <v>1777</v>
      </c>
      <c r="F54" s="3">
        <f>E54*100/E53</f>
        <v>60.731373889268625</v>
      </c>
      <c r="G54" s="2">
        <v>1605</v>
      </c>
      <c r="H54" s="3">
        <f>G54*100/G53</f>
        <v>47.796307325789158</v>
      </c>
      <c r="I54" s="2">
        <v>1569</v>
      </c>
      <c r="J54" s="3">
        <f>I54*100/I53</f>
        <v>46.337861783815711</v>
      </c>
      <c r="K54" s="2">
        <v>1528</v>
      </c>
      <c r="L54" s="8">
        <f>K54*100/K53</f>
        <v>44.149089858422421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2:36" x14ac:dyDescent="0.25">
      <c r="B55" s="13" t="s">
        <v>6</v>
      </c>
      <c r="C55" s="4">
        <v>12</v>
      </c>
      <c r="D55" s="3">
        <f>C55*100/C54</f>
        <v>0.84805653710247353</v>
      </c>
      <c r="E55" s="4">
        <v>15</v>
      </c>
      <c r="F55" s="3">
        <f>E55*100/E54</f>
        <v>0.84411930219471021</v>
      </c>
      <c r="G55" s="2">
        <v>26</v>
      </c>
      <c r="H55" s="3">
        <f>G55*100/G54</f>
        <v>1.6199376947040498</v>
      </c>
      <c r="I55" s="2">
        <v>6</v>
      </c>
      <c r="J55" s="3">
        <f>I55*100/I54</f>
        <v>0.38240917782026768</v>
      </c>
      <c r="K55" s="2">
        <v>4</v>
      </c>
      <c r="L55" s="8">
        <f>K55*100/K54</f>
        <v>0.26178010471204188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2:36" x14ac:dyDescent="0.25">
      <c r="B56" s="13" t="s">
        <v>7</v>
      </c>
      <c r="C56" s="2">
        <v>15</v>
      </c>
      <c r="D56" s="3">
        <f>C56*100/C54</f>
        <v>1.0600706713780919</v>
      </c>
      <c r="E56" s="2">
        <v>35</v>
      </c>
      <c r="F56" s="3">
        <f>E56*100/E54</f>
        <v>1.9696117051209905</v>
      </c>
      <c r="G56" s="2">
        <v>21</v>
      </c>
      <c r="H56" s="3">
        <f>G56*100/G54</f>
        <v>1.308411214953271</v>
      </c>
      <c r="I56" s="2">
        <v>44</v>
      </c>
      <c r="J56" s="3">
        <f>I56*100/I54</f>
        <v>2.804333970681963</v>
      </c>
      <c r="K56" s="2">
        <v>19</v>
      </c>
      <c r="L56" s="8">
        <f>K56*100/K54</f>
        <v>1.243455497382199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2:36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2:36" x14ac:dyDescent="0.25">
      <c r="B58" s="16" t="s">
        <v>8</v>
      </c>
      <c r="C58" s="20">
        <v>488</v>
      </c>
      <c r="D58" s="19">
        <f>C58*100/C54</f>
        <v>34.487632508833926</v>
      </c>
      <c r="E58" s="5"/>
      <c r="F58" s="6"/>
      <c r="G58" s="6"/>
      <c r="H58" s="6"/>
      <c r="I58" s="6"/>
      <c r="J58" s="6"/>
      <c r="K58" s="6"/>
      <c r="L58" s="6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2:36" x14ac:dyDescent="0.25">
      <c r="B59" s="16" t="s">
        <v>9</v>
      </c>
      <c r="C59" s="20">
        <v>831</v>
      </c>
      <c r="D59" s="3">
        <f>C59*100/C54</f>
        <v>58.727915194346288</v>
      </c>
      <c r="E59" s="5"/>
      <c r="F59" s="6"/>
      <c r="G59" s="5"/>
      <c r="H59" s="6"/>
      <c r="I59" s="5"/>
      <c r="J59" s="6"/>
      <c r="K59" s="5"/>
      <c r="L59" s="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2:36" x14ac:dyDescent="0.25">
      <c r="B60" s="16" t="s">
        <v>10</v>
      </c>
      <c r="C60" s="20">
        <v>33</v>
      </c>
      <c r="D60" s="3">
        <f>C60*100/C54</f>
        <v>2.3321554770318023</v>
      </c>
      <c r="E60" s="5"/>
      <c r="F60" s="6"/>
      <c r="G60" s="5"/>
      <c r="H60" s="6"/>
      <c r="I60" s="5"/>
      <c r="J60" s="6"/>
      <c r="K60" s="5"/>
      <c r="L60" s="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2:36" x14ac:dyDescent="0.25">
      <c r="B61" s="16" t="s">
        <v>11</v>
      </c>
      <c r="C61" s="20">
        <v>24</v>
      </c>
      <c r="D61" s="3">
        <f>C61*100/C54</f>
        <v>1.6961130742049471</v>
      </c>
      <c r="E61" s="5"/>
      <c r="F61" s="6"/>
      <c r="G61" s="5"/>
      <c r="H61" s="6"/>
      <c r="I61" s="5"/>
      <c r="J61" s="6"/>
      <c r="K61" s="5"/>
      <c r="L61" s="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2:36" x14ac:dyDescent="0.25">
      <c r="B62" s="16" t="s">
        <v>12</v>
      </c>
      <c r="C62" s="30">
        <v>12</v>
      </c>
      <c r="D62" s="31">
        <f>C62*100/C54</f>
        <v>0.84805653710247353</v>
      </c>
      <c r="E62" s="5"/>
      <c r="F62" s="6"/>
      <c r="G62" s="5"/>
      <c r="H62" s="6"/>
      <c r="I62" s="5"/>
      <c r="J62" s="6"/>
      <c r="K62" s="5"/>
      <c r="L62" s="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2:36" x14ac:dyDescent="0.25">
      <c r="B63" s="13" t="s">
        <v>13</v>
      </c>
      <c r="C63" s="35"/>
      <c r="D63" s="32"/>
      <c r="E63" s="20">
        <v>1367</v>
      </c>
      <c r="F63" s="19">
        <f>E63*100/E54</f>
        <v>76.927405740011253</v>
      </c>
      <c r="G63" s="5"/>
      <c r="H63" s="6"/>
      <c r="I63" s="5"/>
      <c r="J63" s="6"/>
      <c r="K63" s="5"/>
      <c r="L63" s="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2:36" x14ac:dyDescent="0.25">
      <c r="B64" s="13" t="s">
        <v>14</v>
      </c>
      <c r="C64" s="5"/>
      <c r="D64" s="33"/>
      <c r="E64" s="20">
        <v>153</v>
      </c>
      <c r="F64" s="19">
        <f>E64*100/E54</f>
        <v>8.6100168823860432</v>
      </c>
      <c r="G64" s="5"/>
      <c r="H64" s="6"/>
      <c r="I64" s="5"/>
      <c r="J64" s="6"/>
      <c r="K64" s="5"/>
      <c r="L64" s="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2:36" x14ac:dyDescent="0.25">
      <c r="B65" s="13" t="s">
        <v>15</v>
      </c>
      <c r="C65" s="5"/>
      <c r="D65" s="6"/>
      <c r="E65" s="20">
        <v>84</v>
      </c>
      <c r="F65" s="19">
        <f>E65*100/E54</f>
        <v>4.7270680922903772</v>
      </c>
      <c r="G65" s="5"/>
      <c r="H65" s="6"/>
      <c r="I65" s="5"/>
      <c r="J65" s="6"/>
      <c r="K65" s="5"/>
      <c r="L65" s="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2:36" x14ac:dyDescent="0.25">
      <c r="B66" s="16" t="s">
        <v>16</v>
      </c>
      <c r="C66" s="34"/>
      <c r="D66" s="33"/>
      <c r="E66" s="20">
        <v>81</v>
      </c>
      <c r="F66" s="19">
        <f>E66*100/E54</f>
        <v>4.5582442318514351</v>
      </c>
      <c r="G66" s="5"/>
      <c r="H66" s="6"/>
      <c r="I66" s="5"/>
      <c r="J66" s="6"/>
      <c r="K66" s="5"/>
      <c r="L66" s="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2:36" x14ac:dyDescent="0.25">
      <c r="B67" s="16" t="s">
        <v>17</v>
      </c>
      <c r="C67" s="5"/>
      <c r="D67" s="6"/>
      <c r="E67" s="20">
        <v>33</v>
      </c>
      <c r="F67" s="19">
        <f>E67*100/E54</f>
        <v>1.8570624648283625</v>
      </c>
      <c r="G67" s="5"/>
      <c r="H67" s="6"/>
      <c r="I67" s="5"/>
      <c r="J67" s="6"/>
      <c r="K67" s="5"/>
      <c r="L67" s="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2:36" x14ac:dyDescent="0.25">
      <c r="B68" s="16" t="s">
        <v>11</v>
      </c>
      <c r="C68" s="34"/>
      <c r="D68" s="6"/>
      <c r="E68" s="20">
        <v>9</v>
      </c>
      <c r="F68" s="19">
        <f>E68*100/E54</f>
        <v>0.50647158131682612</v>
      </c>
      <c r="G68" s="5"/>
      <c r="H68" s="6"/>
      <c r="I68" s="5"/>
      <c r="J68" s="6"/>
      <c r="K68" s="5"/>
      <c r="L68" s="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2:36" x14ac:dyDescent="0.25">
      <c r="B69" s="16" t="s">
        <v>18</v>
      </c>
      <c r="C69" s="5"/>
      <c r="D69" s="6"/>
      <c r="E69" s="6" t="s">
        <v>37</v>
      </c>
      <c r="F69" s="6"/>
      <c r="G69" s="24">
        <v>424</v>
      </c>
      <c r="H69" s="25">
        <f>G69*100/G54</f>
        <v>26.417445482866043</v>
      </c>
      <c r="I69" s="5"/>
      <c r="J69" s="6"/>
      <c r="K69" s="5"/>
      <c r="L69" s="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2:36" x14ac:dyDescent="0.25">
      <c r="B70" s="16" t="s">
        <v>13</v>
      </c>
      <c r="C70" s="34"/>
      <c r="D70" s="6"/>
      <c r="E70" s="6"/>
      <c r="F70" s="6"/>
      <c r="G70" s="24">
        <v>975</v>
      </c>
      <c r="H70" s="25">
        <f>G70*100/G54</f>
        <v>60.747663551401871</v>
      </c>
      <c r="I70" s="5"/>
      <c r="J70" s="6"/>
      <c r="K70" s="5"/>
      <c r="L70" s="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2:36" x14ac:dyDescent="0.25">
      <c r="B71" s="13" t="s">
        <v>14</v>
      </c>
      <c r="C71" s="5"/>
      <c r="D71" s="6"/>
      <c r="E71" s="6"/>
      <c r="F71" s="6"/>
      <c r="G71" s="24">
        <v>67</v>
      </c>
      <c r="H71" s="25">
        <f>G71*100/G54</f>
        <v>4.1744548286604362</v>
      </c>
      <c r="I71" s="5"/>
      <c r="J71" s="6"/>
      <c r="K71" s="5"/>
      <c r="L71" s="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2:36" x14ac:dyDescent="0.25">
      <c r="B72" s="16" t="s">
        <v>19</v>
      </c>
      <c r="C72" s="34"/>
      <c r="D72" s="6"/>
      <c r="E72" s="6"/>
      <c r="F72" s="6"/>
      <c r="G72" s="24">
        <v>63</v>
      </c>
      <c r="H72" s="25">
        <f>G72*100/G54</f>
        <v>3.9252336448598131</v>
      </c>
      <c r="I72" s="5"/>
      <c r="J72" s="6"/>
      <c r="K72" s="5"/>
      <c r="L72" s="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2:36" x14ac:dyDescent="0.25">
      <c r="B73" s="16" t="s">
        <v>20</v>
      </c>
      <c r="C73" s="5"/>
      <c r="D73" s="6"/>
      <c r="E73" s="6"/>
      <c r="F73" s="6"/>
      <c r="G73" s="24">
        <v>22</v>
      </c>
      <c r="H73" s="25">
        <f>G73*100/G54</f>
        <v>1.3707165109034267</v>
      </c>
      <c r="I73" s="5"/>
      <c r="J73" s="6"/>
      <c r="K73" s="5"/>
      <c r="L73" s="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2:36" x14ac:dyDescent="0.25">
      <c r="B74" s="13" t="s">
        <v>21</v>
      </c>
      <c r="C74" s="34"/>
      <c r="D74" s="6"/>
      <c r="E74" s="6"/>
      <c r="F74" s="6"/>
      <c r="G74" s="24">
        <v>7</v>
      </c>
      <c r="H74" s="25">
        <f>G74*100/G54</f>
        <v>0.43613707165109034</v>
      </c>
      <c r="I74" s="5"/>
      <c r="J74" s="6"/>
      <c r="K74" s="5"/>
      <c r="L74" s="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2:36" x14ac:dyDescent="0.25">
      <c r="B75" s="16" t="s">
        <v>22</v>
      </c>
      <c r="C75" s="34"/>
      <c r="D75" s="6"/>
      <c r="E75" s="6"/>
      <c r="F75" s="6"/>
      <c r="G75" s="6"/>
      <c r="H75" s="6"/>
      <c r="I75" s="24">
        <v>1011</v>
      </c>
      <c r="J75" s="25">
        <f>I75*100/I54</f>
        <v>64.435946462715108</v>
      </c>
      <c r="K75" s="5"/>
      <c r="L75" s="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2:36" x14ac:dyDescent="0.25">
      <c r="B76" s="16" t="s">
        <v>23</v>
      </c>
      <c r="C76" s="34"/>
      <c r="D76" s="6"/>
      <c r="E76" s="6"/>
      <c r="F76" s="6"/>
      <c r="G76" s="6"/>
      <c r="H76" s="6"/>
      <c r="I76" s="24">
        <v>176</v>
      </c>
      <c r="J76" s="25">
        <f>I76*100/I54</f>
        <v>11.217335882727852</v>
      </c>
      <c r="K76" s="5"/>
      <c r="L76" s="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2:36" x14ac:dyDescent="0.25">
      <c r="B77" s="16" t="s">
        <v>24</v>
      </c>
      <c r="C77" s="34"/>
      <c r="D77" s="6"/>
      <c r="E77" s="6"/>
      <c r="F77" s="6"/>
      <c r="G77" s="6"/>
      <c r="H77" s="6"/>
      <c r="I77" s="24">
        <v>85</v>
      </c>
      <c r="J77" s="25">
        <f>I77*100/I54</f>
        <v>5.4174633524537921</v>
      </c>
      <c r="K77" s="5"/>
      <c r="L77" s="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2:36" x14ac:dyDescent="0.25">
      <c r="B78" s="16" t="s">
        <v>25</v>
      </c>
      <c r="C78" s="34"/>
      <c r="D78" s="6"/>
      <c r="E78" s="6"/>
      <c r="F78" s="6"/>
      <c r="G78" s="6"/>
      <c r="H78" s="6"/>
      <c r="I78" s="24">
        <v>130</v>
      </c>
      <c r="J78" s="25">
        <f>I78*100/I54</f>
        <v>8.2855321861057991</v>
      </c>
      <c r="K78" s="5"/>
      <c r="L78" s="7"/>
    </row>
    <row r="79" spans="2:36" x14ac:dyDescent="0.25">
      <c r="B79" s="16" t="s">
        <v>26</v>
      </c>
      <c r="C79" s="34"/>
      <c r="D79" s="6"/>
      <c r="E79" s="6"/>
      <c r="F79" s="6"/>
      <c r="G79" s="6"/>
      <c r="H79" s="6"/>
      <c r="I79" s="24">
        <v>47</v>
      </c>
      <c r="J79" s="25">
        <f>I79*100/I54</f>
        <v>2.9955385595920969</v>
      </c>
      <c r="K79" s="5"/>
      <c r="L79" s="7"/>
    </row>
    <row r="80" spans="2:36" x14ac:dyDescent="0.25">
      <c r="B80" s="13" t="s">
        <v>27</v>
      </c>
      <c r="C80" s="34"/>
      <c r="D80" s="6"/>
      <c r="E80" s="6"/>
      <c r="F80" s="6"/>
      <c r="G80" s="6"/>
      <c r="H80" s="6"/>
      <c r="I80" s="24">
        <v>28</v>
      </c>
      <c r="J80" s="25">
        <f>I80*100/I54</f>
        <v>1.7845761631612491</v>
      </c>
      <c r="K80" s="5"/>
      <c r="L80" s="7"/>
    </row>
    <row r="81" spans="2:12" x14ac:dyDescent="0.25">
      <c r="B81" s="16" t="s">
        <v>28</v>
      </c>
      <c r="C81" s="34"/>
      <c r="D81" s="6"/>
      <c r="E81" s="6"/>
      <c r="F81" s="6"/>
      <c r="G81" s="6"/>
      <c r="H81" s="6"/>
      <c r="I81" s="24">
        <v>18</v>
      </c>
      <c r="J81" s="25">
        <f>I81*100/I54</f>
        <v>1.1472275334608031</v>
      </c>
      <c r="K81" s="5"/>
      <c r="L81" s="7"/>
    </row>
    <row r="82" spans="2:12" x14ac:dyDescent="0.25">
      <c r="B82" s="16" t="s">
        <v>29</v>
      </c>
      <c r="C82" s="34"/>
      <c r="D82" s="6"/>
      <c r="E82" s="6"/>
      <c r="F82" s="6"/>
      <c r="G82" s="6"/>
      <c r="H82" s="6"/>
      <c r="I82" s="24">
        <v>14</v>
      </c>
      <c r="J82" s="25">
        <f>I82*100/I54</f>
        <v>0.89228808158062456</v>
      </c>
      <c r="K82" s="5"/>
      <c r="L82" s="7"/>
    </row>
    <row r="83" spans="2:12" x14ac:dyDescent="0.25">
      <c r="B83" s="16" t="s">
        <v>30</v>
      </c>
      <c r="C83" s="34"/>
      <c r="D83" s="6"/>
      <c r="E83" s="6"/>
      <c r="F83" s="6"/>
      <c r="G83" s="6"/>
      <c r="H83" s="6"/>
      <c r="I83" s="24">
        <v>8</v>
      </c>
      <c r="J83" s="25">
        <f>I83*100/I54</f>
        <v>0.50987890376035694</v>
      </c>
      <c r="K83" s="5"/>
      <c r="L83" s="7"/>
    </row>
    <row r="84" spans="2:12" x14ac:dyDescent="0.25">
      <c r="B84" s="13" t="s">
        <v>31</v>
      </c>
      <c r="C84" s="34"/>
      <c r="D84" s="6"/>
      <c r="E84" s="6"/>
      <c r="F84" s="6"/>
      <c r="G84" s="6"/>
      <c r="H84" s="6"/>
      <c r="I84" s="24">
        <v>2</v>
      </c>
      <c r="J84" s="25">
        <f>I84*100/I54</f>
        <v>0.12746972594008923</v>
      </c>
      <c r="K84" s="5"/>
      <c r="L84" s="7"/>
    </row>
    <row r="85" spans="2:12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1138</v>
      </c>
      <c r="L85" s="25">
        <f>K85*100/K54</f>
        <v>74.47643979057591</v>
      </c>
    </row>
    <row r="86" spans="2:12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134</v>
      </c>
      <c r="L86" s="25">
        <f>K86*100/K54</f>
        <v>8.7696335078534027</v>
      </c>
    </row>
    <row r="87" spans="2:12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4">
        <v>85</v>
      </c>
      <c r="L87" s="25">
        <f>K87*100/K54</f>
        <v>5.5628272251308903</v>
      </c>
    </row>
    <row r="88" spans="2:12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4">
        <v>71</v>
      </c>
      <c r="L88" s="25">
        <f>K88*100/K54</f>
        <v>4.6465968586387438</v>
      </c>
    </row>
    <row r="89" spans="2:12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4">
        <v>38</v>
      </c>
      <c r="L89" s="25">
        <f>K89*100/K54</f>
        <v>2.4869109947643979</v>
      </c>
    </row>
    <row r="90" spans="2:12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4">
        <v>11</v>
      </c>
      <c r="L90" s="25">
        <f>K90*100/K54</f>
        <v>0.71989528795811519</v>
      </c>
    </row>
    <row r="91" spans="2:12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4">
        <v>28</v>
      </c>
      <c r="L91" s="25">
        <f>K91*100/K54</f>
        <v>1.8324607329842932</v>
      </c>
    </row>
    <row r="92" spans="2:12" ht="5.0999999999999996" customHeight="1" x14ac:dyDescent="0.25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2:12" ht="14.25" customHeight="1" x14ac:dyDescent="0.25">
      <c r="B93" s="13" t="s">
        <v>38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</row>
    <row r="94" spans="2:12" ht="14.25" customHeight="1" x14ac:dyDescent="0.25">
      <c r="B94" s="11" t="s">
        <v>42</v>
      </c>
      <c r="C94" s="15"/>
      <c r="D94" s="15"/>
      <c r="E94" s="11"/>
      <c r="F94" s="11"/>
      <c r="G94" s="11"/>
      <c r="H94" s="11"/>
      <c r="I94" s="11"/>
      <c r="J94" s="11"/>
      <c r="K94" s="11"/>
      <c r="L94" s="11"/>
    </row>
    <row r="95" spans="2:12" ht="14.25" customHeight="1" x14ac:dyDescent="0.25"/>
    <row r="96" spans="2:12" ht="30" customHeight="1" x14ac:dyDescent="0.25">
      <c r="B96" s="58" t="s">
        <v>47</v>
      </c>
      <c r="C96" s="59"/>
      <c r="D96" s="59"/>
      <c r="E96" s="59"/>
      <c r="F96" s="59"/>
      <c r="G96" s="59"/>
      <c r="H96" s="59"/>
      <c r="I96" s="59"/>
      <c r="J96" s="59"/>
      <c r="K96" s="59"/>
      <c r="L96" s="59"/>
    </row>
    <row r="97" spans="2:12" x14ac:dyDescent="0.25">
      <c r="B97" s="43" t="s">
        <v>0</v>
      </c>
      <c r="C97" s="60">
        <v>2001</v>
      </c>
      <c r="D97" s="61"/>
      <c r="E97" s="62">
        <v>2006</v>
      </c>
      <c r="F97" s="63"/>
      <c r="G97" s="62">
        <v>2011</v>
      </c>
      <c r="H97" s="63"/>
      <c r="I97" s="62">
        <v>2016</v>
      </c>
      <c r="J97" s="63"/>
      <c r="K97" s="62">
        <v>2021</v>
      </c>
      <c r="L97" s="64"/>
    </row>
    <row r="98" spans="2:12" x14ac:dyDescent="0.25">
      <c r="B98" s="55" t="s">
        <v>1</v>
      </c>
      <c r="C98" s="53">
        <v>44940</v>
      </c>
      <c r="D98" s="57"/>
      <c r="E98" s="53">
        <v>44948</v>
      </c>
      <c r="F98" s="57"/>
      <c r="G98" s="53">
        <v>44949</v>
      </c>
      <c r="H98" s="57"/>
      <c r="I98" s="53">
        <v>44950</v>
      </c>
      <c r="J98" s="57"/>
      <c r="K98" s="53">
        <v>44950</v>
      </c>
      <c r="L98" s="54"/>
    </row>
    <row r="99" spans="2:12" x14ac:dyDescent="0.25">
      <c r="B99" s="56"/>
      <c r="C99" s="36" t="s">
        <v>2</v>
      </c>
      <c r="D99" s="38" t="s">
        <v>3</v>
      </c>
      <c r="E99" s="38" t="s">
        <v>2</v>
      </c>
      <c r="F99" s="38" t="s">
        <v>3</v>
      </c>
      <c r="G99" s="38" t="s">
        <v>2</v>
      </c>
      <c r="H99" s="38" t="s">
        <v>3</v>
      </c>
      <c r="I99" s="38" t="s">
        <v>2</v>
      </c>
      <c r="J99" s="38" t="s">
        <v>3</v>
      </c>
      <c r="K99" s="38" t="s">
        <v>2</v>
      </c>
      <c r="L99" s="37" t="s">
        <v>3</v>
      </c>
    </row>
    <row r="100" spans="2:12" x14ac:dyDescent="0.25">
      <c r="B100" s="42" t="s">
        <v>4</v>
      </c>
      <c r="C100" s="2">
        <v>1344</v>
      </c>
      <c r="D100" s="3">
        <v>100</v>
      </c>
      <c r="E100" s="2">
        <v>1446</v>
      </c>
      <c r="F100" s="3">
        <v>100</v>
      </c>
      <c r="G100" s="2">
        <v>1765</v>
      </c>
      <c r="H100" s="3">
        <v>100</v>
      </c>
      <c r="I100" s="2">
        <v>1661</v>
      </c>
      <c r="J100" s="3">
        <v>100</v>
      </c>
      <c r="K100" s="2">
        <v>1683</v>
      </c>
      <c r="L100" s="8">
        <v>100</v>
      </c>
    </row>
    <row r="101" spans="2:12" x14ac:dyDescent="0.25">
      <c r="B101" s="13" t="s">
        <v>5</v>
      </c>
      <c r="C101" s="2">
        <v>583</v>
      </c>
      <c r="D101" s="3">
        <f>C101*100/C100</f>
        <v>43.37797619047619</v>
      </c>
      <c r="E101" s="2">
        <v>812</v>
      </c>
      <c r="F101" s="3">
        <f>E101*100/E100</f>
        <v>56.15491009681881</v>
      </c>
      <c r="G101" s="2">
        <v>794</v>
      </c>
      <c r="H101" s="3">
        <f>G101*100/G100</f>
        <v>44.985835694050991</v>
      </c>
      <c r="I101" s="2">
        <v>723</v>
      </c>
      <c r="J101" s="3">
        <f>I101*100/I100</f>
        <v>43.52799518362432</v>
      </c>
      <c r="K101" s="2">
        <v>688</v>
      </c>
      <c r="L101" s="8">
        <f>K101*100/K100</f>
        <v>40.879382055852645</v>
      </c>
    </row>
    <row r="102" spans="2:12" x14ac:dyDescent="0.25">
      <c r="B102" s="13" t="s">
        <v>6</v>
      </c>
      <c r="C102" s="4">
        <v>2</v>
      </c>
      <c r="D102" s="3">
        <f>C102*100/C101</f>
        <v>0.34305317324185247</v>
      </c>
      <c r="E102" s="4">
        <v>5</v>
      </c>
      <c r="F102" s="3">
        <f>E102*100/E101</f>
        <v>0.61576354679802958</v>
      </c>
      <c r="G102" s="2">
        <v>8</v>
      </c>
      <c r="H102" s="3">
        <f>G102*100/G101</f>
        <v>1.0075566750629723</v>
      </c>
      <c r="I102" s="2">
        <v>6</v>
      </c>
      <c r="J102" s="3">
        <f>I102*100/I101</f>
        <v>0.82987551867219922</v>
      </c>
      <c r="K102" s="2">
        <v>2</v>
      </c>
      <c r="L102" s="8">
        <f>K102*100/K101</f>
        <v>0.29069767441860467</v>
      </c>
    </row>
    <row r="103" spans="2:12" x14ac:dyDescent="0.25">
      <c r="B103" s="13" t="s">
        <v>7</v>
      </c>
      <c r="C103" s="2">
        <v>8</v>
      </c>
      <c r="D103" s="3">
        <f>C103*100/C101</f>
        <v>1.3722126929674099</v>
      </c>
      <c r="E103" s="2">
        <v>14</v>
      </c>
      <c r="F103" s="3">
        <f>E103*100/E101</f>
        <v>1.7241379310344827</v>
      </c>
      <c r="G103" s="2">
        <v>15</v>
      </c>
      <c r="H103" s="3">
        <f>G103*100/G101</f>
        <v>1.8891687657430731</v>
      </c>
      <c r="I103" s="2">
        <v>12</v>
      </c>
      <c r="J103" s="3">
        <f>I103*100/I101</f>
        <v>1.6597510373443984</v>
      </c>
      <c r="K103" s="2">
        <v>8</v>
      </c>
      <c r="L103" s="8">
        <f>K103*100/K101</f>
        <v>1.1627906976744187</v>
      </c>
    </row>
    <row r="104" spans="2:12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2:12" x14ac:dyDescent="0.25">
      <c r="B105" s="16" t="s">
        <v>8</v>
      </c>
      <c r="C105" s="20">
        <v>149</v>
      </c>
      <c r="D105" s="19">
        <f>C105*100/C101</f>
        <v>25.557461406518009</v>
      </c>
      <c r="E105" s="5"/>
      <c r="F105" s="6"/>
      <c r="G105" s="6"/>
      <c r="H105" s="6"/>
      <c r="I105" s="6"/>
      <c r="J105" s="6"/>
      <c r="K105" s="6"/>
      <c r="L105" s="6"/>
    </row>
    <row r="106" spans="2:12" x14ac:dyDescent="0.25">
      <c r="B106" s="16" t="s">
        <v>9</v>
      </c>
      <c r="C106" s="20">
        <v>398</v>
      </c>
      <c r="D106" s="3">
        <f>C106*100/C101</f>
        <v>68.267581475128651</v>
      </c>
      <c r="E106" s="5"/>
      <c r="F106" s="6"/>
      <c r="G106" s="5"/>
      <c r="H106" s="6"/>
      <c r="I106" s="5"/>
      <c r="J106" s="6"/>
      <c r="K106" s="5"/>
      <c r="L106" s="7"/>
    </row>
    <row r="107" spans="2:12" x14ac:dyDescent="0.25">
      <c r="B107" s="16" t="s">
        <v>10</v>
      </c>
      <c r="C107" s="20">
        <v>16</v>
      </c>
      <c r="D107" s="3">
        <f>C107*100/C101</f>
        <v>2.7444253859348198</v>
      </c>
      <c r="E107" s="5"/>
      <c r="F107" s="6"/>
      <c r="G107" s="5"/>
      <c r="H107" s="6"/>
      <c r="I107" s="5"/>
      <c r="J107" s="6"/>
      <c r="K107" s="5"/>
      <c r="L107" s="7"/>
    </row>
    <row r="108" spans="2:12" x14ac:dyDescent="0.25">
      <c r="B108" s="16" t="s">
        <v>11</v>
      </c>
      <c r="C108" s="20">
        <v>9</v>
      </c>
      <c r="D108" s="3">
        <f>C108*100/C101</f>
        <v>1.5437392795883362</v>
      </c>
      <c r="E108" s="5"/>
      <c r="F108" s="6"/>
      <c r="G108" s="5"/>
      <c r="H108" s="6"/>
      <c r="I108" s="5"/>
      <c r="J108" s="6"/>
      <c r="K108" s="5"/>
      <c r="L108" s="7"/>
    </row>
    <row r="109" spans="2:12" x14ac:dyDescent="0.25">
      <c r="B109" s="16" t="s">
        <v>12</v>
      </c>
      <c r="C109" s="30">
        <v>1</v>
      </c>
      <c r="D109" s="31">
        <f>C109*100/C101</f>
        <v>0.17152658662092624</v>
      </c>
      <c r="E109" s="5"/>
      <c r="F109" s="6"/>
      <c r="G109" s="5"/>
      <c r="H109" s="6"/>
      <c r="I109" s="5"/>
      <c r="J109" s="6"/>
      <c r="K109" s="5"/>
      <c r="L109" s="7"/>
    </row>
    <row r="110" spans="2:12" x14ac:dyDescent="0.25">
      <c r="B110" s="13" t="s">
        <v>13</v>
      </c>
      <c r="C110" s="35"/>
      <c r="D110" s="32"/>
      <c r="E110" s="20">
        <v>684</v>
      </c>
      <c r="F110" s="19">
        <f>E110*100/E101</f>
        <v>84.236453201970448</v>
      </c>
      <c r="G110" s="5"/>
      <c r="H110" s="6"/>
      <c r="I110" s="5"/>
      <c r="J110" s="6"/>
      <c r="K110" s="5"/>
      <c r="L110" s="7"/>
    </row>
    <row r="111" spans="2:12" x14ac:dyDescent="0.25">
      <c r="B111" s="13" t="s">
        <v>14</v>
      </c>
      <c r="C111" s="5"/>
      <c r="D111" s="33"/>
      <c r="E111" s="20">
        <v>49</v>
      </c>
      <c r="F111" s="19">
        <f>E111*100/E101</f>
        <v>6.0344827586206895</v>
      </c>
      <c r="G111" s="5"/>
      <c r="H111" s="6"/>
      <c r="I111" s="5"/>
      <c r="J111" s="6"/>
      <c r="K111" s="5"/>
      <c r="L111" s="7"/>
    </row>
    <row r="112" spans="2:12" x14ac:dyDescent="0.25">
      <c r="B112" s="13" t="s">
        <v>15</v>
      </c>
      <c r="C112" s="5"/>
      <c r="D112" s="6"/>
      <c r="E112" s="20">
        <v>21</v>
      </c>
      <c r="F112" s="19">
        <f>E112*100/E101</f>
        <v>2.5862068965517242</v>
      </c>
      <c r="G112" s="5"/>
      <c r="H112" s="6"/>
      <c r="I112" s="5"/>
      <c r="J112" s="6"/>
      <c r="K112" s="5"/>
      <c r="L112" s="7"/>
    </row>
    <row r="113" spans="2:12" x14ac:dyDescent="0.25">
      <c r="B113" s="16" t="s">
        <v>16</v>
      </c>
      <c r="C113" s="34"/>
      <c r="D113" s="33"/>
      <c r="E113" s="20">
        <v>22</v>
      </c>
      <c r="F113" s="19">
        <f>E113*100/E101</f>
        <v>2.7093596059113301</v>
      </c>
      <c r="G113" s="5"/>
      <c r="H113" s="6"/>
      <c r="I113" s="5"/>
      <c r="J113" s="6"/>
      <c r="K113" s="5"/>
      <c r="L113" s="7"/>
    </row>
    <row r="114" spans="2:12" x14ac:dyDescent="0.25">
      <c r="B114" s="16" t="s">
        <v>17</v>
      </c>
      <c r="C114" s="5"/>
      <c r="D114" s="6"/>
      <c r="E114" s="20">
        <v>14</v>
      </c>
      <c r="F114" s="19">
        <f>E114*100/E101</f>
        <v>1.7241379310344827</v>
      </c>
      <c r="G114" s="5"/>
      <c r="H114" s="6"/>
      <c r="I114" s="5"/>
      <c r="J114" s="6"/>
      <c r="K114" s="5"/>
      <c r="L114" s="7"/>
    </row>
    <row r="115" spans="2:12" x14ac:dyDescent="0.25">
      <c r="B115" s="16" t="s">
        <v>11</v>
      </c>
      <c r="C115" s="34"/>
      <c r="D115" s="6"/>
      <c r="E115" s="20">
        <v>3</v>
      </c>
      <c r="F115" s="19">
        <f>E115*100/E101</f>
        <v>0.36945812807881773</v>
      </c>
      <c r="G115" s="5"/>
      <c r="H115" s="6"/>
      <c r="I115" s="5"/>
      <c r="J115" s="6"/>
      <c r="K115" s="5"/>
      <c r="L115" s="7"/>
    </row>
    <row r="116" spans="2:12" x14ac:dyDescent="0.25">
      <c r="B116" s="16" t="s">
        <v>18</v>
      </c>
      <c r="C116" s="5"/>
      <c r="D116" s="6"/>
      <c r="E116" s="6" t="s">
        <v>37</v>
      </c>
      <c r="F116" s="6"/>
      <c r="G116" s="24">
        <v>169</v>
      </c>
      <c r="H116" s="25">
        <f>G116*100/G101</f>
        <v>21.284634760705291</v>
      </c>
      <c r="I116" s="5"/>
      <c r="J116" s="6"/>
      <c r="K116" s="5"/>
      <c r="L116" s="7"/>
    </row>
    <row r="117" spans="2:12" x14ac:dyDescent="0.25">
      <c r="B117" s="16" t="s">
        <v>13</v>
      </c>
      <c r="C117" s="34"/>
      <c r="D117" s="6"/>
      <c r="E117" s="6"/>
      <c r="F117" s="6"/>
      <c r="G117" s="24">
        <v>538</v>
      </c>
      <c r="H117" s="25">
        <f>G117*100/G101</f>
        <v>67.758186397984886</v>
      </c>
      <c r="I117" s="5"/>
      <c r="J117" s="6"/>
      <c r="K117" s="5"/>
      <c r="L117" s="7"/>
    </row>
    <row r="118" spans="2:12" x14ac:dyDescent="0.25">
      <c r="B118" s="13" t="s">
        <v>14</v>
      </c>
      <c r="C118" s="5"/>
      <c r="D118" s="6"/>
      <c r="E118" s="6"/>
      <c r="F118" s="6"/>
      <c r="G118" s="24">
        <v>30</v>
      </c>
      <c r="H118" s="25">
        <f>G118*100/G101</f>
        <v>3.7783375314861463</v>
      </c>
      <c r="I118" s="5"/>
      <c r="J118" s="6"/>
      <c r="K118" s="5"/>
      <c r="L118" s="7"/>
    </row>
    <row r="119" spans="2:12" x14ac:dyDescent="0.25">
      <c r="B119" s="16" t="s">
        <v>19</v>
      </c>
      <c r="C119" s="34"/>
      <c r="D119" s="6"/>
      <c r="E119" s="6"/>
      <c r="F119" s="6"/>
      <c r="G119" s="24">
        <v>20</v>
      </c>
      <c r="H119" s="25">
        <f>G119*100/G101</f>
        <v>2.5188916876574305</v>
      </c>
      <c r="I119" s="5"/>
      <c r="J119" s="6"/>
      <c r="K119" s="5"/>
      <c r="L119" s="7"/>
    </row>
    <row r="120" spans="2:12" x14ac:dyDescent="0.25">
      <c r="B120" s="16" t="s">
        <v>20</v>
      </c>
      <c r="C120" s="5"/>
      <c r="D120" s="6"/>
      <c r="E120" s="6"/>
      <c r="F120" s="6"/>
      <c r="G120" s="24">
        <v>9</v>
      </c>
      <c r="H120" s="25">
        <f>G120*100/G101</f>
        <v>1.1335012594458438</v>
      </c>
      <c r="I120" s="5"/>
      <c r="J120" s="6"/>
      <c r="K120" s="5"/>
      <c r="L120" s="7"/>
    </row>
    <row r="121" spans="2:12" x14ac:dyDescent="0.25">
      <c r="B121" s="13" t="s">
        <v>21</v>
      </c>
      <c r="C121" s="34"/>
      <c r="D121" s="6"/>
      <c r="E121" s="6"/>
      <c r="F121" s="6"/>
      <c r="G121" s="24">
        <v>5</v>
      </c>
      <c r="H121" s="25">
        <f>G121*100/G101</f>
        <v>0.62972292191435764</v>
      </c>
      <c r="I121" s="5"/>
      <c r="J121" s="6"/>
      <c r="K121" s="5"/>
      <c r="L121" s="7"/>
    </row>
    <row r="122" spans="2:12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523</v>
      </c>
      <c r="J122" s="25">
        <f>I122*100/I101</f>
        <v>72.337482710926693</v>
      </c>
      <c r="K122" s="5"/>
      <c r="L122" s="7"/>
    </row>
    <row r="123" spans="2:12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65</v>
      </c>
      <c r="J123" s="25">
        <f>I123*100/I101</f>
        <v>8.9903181189488244</v>
      </c>
      <c r="K123" s="5"/>
      <c r="L123" s="7"/>
    </row>
    <row r="124" spans="2:12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19</v>
      </c>
      <c r="J124" s="25">
        <f>I124*100/I101</f>
        <v>2.627939142461964</v>
      </c>
      <c r="K124" s="5"/>
      <c r="L124" s="7"/>
    </row>
    <row r="125" spans="2:12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54</v>
      </c>
      <c r="J125" s="25">
        <f>I125*100/I101</f>
        <v>7.4688796680497926</v>
      </c>
      <c r="K125" s="5"/>
      <c r="L125" s="7"/>
    </row>
    <row r="126" spans="2:12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15</v>
      </c>
      <c r="J126" s="25">
        <f>I126*100/I101</f>
        <v>2.0746887966804981</v>
      </c>
      <c r="K126" s="5"/>
      <c r="L126" s="7"/>
    </row>
    <row r="127" spans="2:12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12</v>
      </c>
      <c r="J127" s="25">
        <f>I127*100/I101</f>
        <v>1.6597510373443984</v>
      </c>
      <c r="K127" s="5"/>
      <c r="L127" s="7"/>
    </row>
    <row r="128" spans="2:12" x14ac:dyDescent="0.25">
      <c r="B128" s="16" t="s">
        <v>28</v>
      </c>
      <c r="C128" s="34"/>
      <c r="D128" s="6"/>
      <c r="E128" s="6"/>
      <c r="F128" s="6"/>
      <c r="G128" s="6"/>
      <c r="H128" s="6"/>
      <c r="I128" s="24">
        <v>6</v>
      </c>
      <c r="J128" s="25">
        <f>I128*100/I101</f>
        <v>0.82987551867219922</v>
      </c>
      <c r="K128" s="5"/>
      <c r="L128" s="7"/>
    </row>
    <row r="129" spans="2:12" x14ac:dyDescent="0.25">
      <c r="B129" s="16" t="s">
        <v>29</v>
      </c>
      <c r="C129" s="34"/>
      <c r="D129" s="6"/>
      <c r="E129" s="6"/>
      <c r="F129" s="6"/>
      <c r="G129" s="6"/>
      <c r="H129" s="6"/>
      <c r="I129" s="24">
        <v>3</v>
      </c>
      <c r="J129" s="25">
        <f>I129*100/I101</f>
        <v>0.41493775933609961</v>
      </c>
      <c r="K129" s="5"/>
      <c r="L129" s="7"/>
    </row>
    <row r="130" spans="2:12" x14ac:dyDescent="0.25">
      <c r="B130" s="16" t="s">
        <v>30</v>
      </c>
      <c r="C130" s="34"/>
      <c r="D130" s="6"/>
      <c r="E130" s="6"/>
      <c r="F130" s="6"/>
      <c r="G130" s="6"/>
      <c r="H130" s="6"/>
      <c r="I130" s="24">
        <v>7</v>
      </c>
      <c r="J130" s="25">
        <f>I130*100/I101</f>
        <v>0.9681881051175657</v>
      </c>
      <c r="K130" s="5"/>
      <c r="L130" s="7"/>
    </row>
    <row r="131" spans="2:12" x14ac:dyDescent="0.25">
      <c r="B131" s="13" t="s">
        <v>31</v>
      </c>
      <c r="C131" s="34"/>
      <c r="D131" s="6"/>
      <c r="E131" s="6"/>
      <c r="F131" s="6"/>
      <c r="G131" s="6"/>
      <c r="H131" s="6"/>
      <c r="I131" s="24">
        <v>1</v>
      </c>
      <c r="J131" s="25">
        <f>I131*100/I101</f>
        <v>0.13831258644536654</v>
      </c>
      <c r="K131" s="5"/>
      <c r="L131" s="7"/>
    </row>
    <row r="132" spans="2:12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525</v>
      </c>
      <c r="L132" s="25">
        <f>K132*100/K101</f>
        <v>76.308139534883722</v>
      </c>
    </row>
    <row r="133" spans="2:12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76</v>
      </c>
      <c r="L133" s="25">
        <f>K133*100/K101</f>
        <v>11.046511627906977</v>
      </c>
    </row>
    <row r="134" spans="2:12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24</v>
      </c>
      <c r="L134" s="25">
        <f>K134*100/K101</f>
        <v>3.4883720930232558</v>
      </c>
    </row>
    <row r="135" spans="2:12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26</v>
      </c>
      <c r="L135" s="25">
        <f>K135*100/K101</f>
        <v>3.7790697674418605</v>
      </c>
    </row>
    <row r="136" spans="2:12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11</v>
      </c>
      <c r="L136" s="25">
        <f>K136*100/K101</f>
        <v>1.5988372093023255</v>
      </c>
    </row>
    <row r="137" spans="2:12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5</v>
      </c>
      <c r="L137" s="25">
        <f>K137*100/K101</f>
        <v>0.72674418604651159</v>
      </c>
    </row>
    <row r="138" spans="2:12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11</v>
      </c>
      <c r="L138" s="25">
        <f>K138*100/K101</f>
        <v>1.5988372093023255</v>
      </c>
    </row>
    <row r="139" spans="2:12" ht="5.0999999999999996" customHeight="1" x14ac:dyDescent="0.25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spans="2:12" x14ac:dyDescent="0.25">
      <c r="B140" s="13"/>
      <c r="C140" s="11"/>
      <c r="D140" s="14"/>
      <c r="E140" s="11"/>
      <c r="F140" s="14"/>
      <c r="G140" s="11"/>
      <c r="H140" s="14"/>
      <c r="I140" s="11"/>
      <c r="J140" s="14"/>
      <c r="K140" s="11"/>
      <c r="L140" s="14"/>
    </row>
    <row r="141" spans="2:12" x14ac:dyDescent="0.25">
      <c r="B141" s="13" t="s">
        <v>38</v>
      </c>
      <c r="C141" s="11"/>
      <c r="D141" s="14"/>
      <c r="E141" s="11"/>
      <c r="F141" s="14"/>
      <c r="G141" s="11"/>
      <c r="H141" s="14"/>
      <c r="I141" s="11"/>
      <c r="J141" s="14"/>
      <c r="K141" s="11"/>
      <c r="L141" s="14"/>
    </row>
    <row r="142" spans="2:12" x14ac:dyDescent="0.25">
      <c r="B142" s="11" t="s">
        <v>42</v>
      </c>
      <c r="C142" s="15"/>
      <c r="D142" s="15"/>
      <c r="E142" s="11"/>
      <c r="F142" s="11"/>
      <c r="G142" s="11"/>
      <c r="H142" s="11"/>
      <c r="I142" s="11"/>
      <c r="J142" s="11"/>
      <c r="K142" s="11"/>
      <c r="L142" s="11"/>
    </row>
    <row r="144" spans="2:12" ht="30" customHeight="1" x14ac:dyDescent="0.25">
      <c r="B144" s="58" t="s">
        <v>48</v>
      </c>
      <c r="C144" s="59"/>
      <c r="D144" s="59"/>
      <c r="E144" s="59"/>
      <c r="F144" s="59"/>
      <c r="G144" s="59"/>
      <c r="H144" s="59"/>
      <c r="I144" s="59"/>
      <c r="J144" s="59"/>
      <c r="K144" s="59"/>
      <c r="L144" s="59"/>
    </row>
    <row r="145" spans="2:12" x14ac:dyDescent="0.25">
      <c r="B145" s="43" t="s">
        <v>0</v>
      </c>
      <c r="C145" s="60">
        <v>2001</v>
      </c>
      <c r="D145" s="61"/>
      <c r="E145" s="62">
        <v>2006</v>
      </c>
      <c r="F145" s="63"/>
      <c r="G145" s="62">
        <v>2011</v>
      </c>
      <c r="H145" s="63"/>
      <c r="I145" s="62">
        <v>2016</v>
      </c>
      <c r="J145" s="63"/>
      <c r="K145" s="62">
        <v>2021</v>
      </c>
      <c r="L145" s="64"/>
    </row>
    <row r="146" spans="2:12" x14ac:dyDescent="0.25">
      <c r="B146" s="55" t="s">
        <v>1</v>
      </c>
      <c r="C146" s="53">
        <v>44940</v>
      </c>
      <c r="D146" s="57"/>
      <c r="E146" s="53">
        <v>44948</v>
      </c>
      <c r="F146" s="57"/>
      <c r="G146" s="53">
        <v>44949</v>
      </c>
      <c r="H146" s="57"/>
      <c r="I146" s="53">
        <v>44950</v>
      </c>
      <c r="J146" s="57"/>
      <c r="K146" s="53">
        <v>44950</v>
      </c>
      <c r="L146" s="54"/>
    </row>
    <row r="147" spans="2:12" x14ac:dyDescent="0.25">
      <c r="B147" s="56"/>
      <c r="C147" s="36" t="s">
        <v>2</v>
      </c>
      <c r="D147" s="38" t="s">
        <v>3</v>
      </c>
      <c r="E147" s="38" t="s">
        <v>2</v>
      </c>
      <c r="F147" s="38" t="s">
        <v>3</v>
      </c>
      <c r="G147" s="38" t="s">
        <v>2</v>
      </c>
      <c r="H147" s="38" t="s">
        <v>3</v>
      </c>
      <c r="I147" s="38" t="s">
        <v>2</v>
      </c>
      <c r="J147" s="38" t="s">
        <v>3</v>
      </c>
      <c r="K147" s="38" t="s">
        <v>2</v>
      </c>
      <c r="L147" s="37" t="s">
        <v>3</v>
      </c>
    </row>
    <row r="148" spans="2:12" x14ac:dyDescent="0.25">
      <c r="B148" s="42" t="s">
        <v>4</v>
      </c>
      <c r="C148" s="2">
        <v>1079</v>
      </c>
      <c r="D148" s="3">
        <v>100</v>
      </c>
      <c r="E148" s="2">
        <v>1104</v>
      </c>
      <c r="F148" s="3">
        <v>100</v>
      </c>
      <c r="G148" s="2">
        <v>1121</v>
      </c>
      <c r="H148" s="3">
        <v>100</v>
      </c>
      <c r="I148" s="2">
        <v>1043</v>
      </c>
      <c r="J148" s="3">
        <v>100</v>
      </c>
      <c r="K148" s="2">
        <v>1011</v>
      </c>
      <c r="L148" s="8">
        <v>100</v>
      </c>
    </row>
    <row r="149" spans="2:12" x14ac:dyDescent="0.25">
      <c r="B149" s="13" t="s">
        <v>5</v>
      </c>
      <c r="C149" s="2">
        <v>509</v>
      </c>
      <c r="D149" s="3">
        <f>C149*100/C148</f>
        <v>47.173308619091749</v>
      </c>
      <c r="E149" s="2">
        <v>584</v>
      </c>
      <c r="F149" s="3">
        <f>E149*100/E148</f>
        <v>52.89855072463768</v>
      </c>
      <c r="G149" s="2">
        <v>495</v>
      </c>
      <c r="H149" s="3">
        <f>G149*100/G148</f>
        <v>44.157002676181982</v>
      </c>
      <c r="I149" s="2">
        <v>431</v>
      </c>
      <c r="J149" s="3">
        <f>I149*100/I148</f>
        <v>41.323106423777567</v>
      </c>
      <c r="K149" s="2">
        <v>433</v>
      </c>
      <c r="L149" s="8">
        <f>K149*100/K148</f>
        <v>42.828882294757669</v>
      </c>
    </row>
    <row r="150" spans="2:12" x14ac:dyDescent="0.25">
      <c r="B150" s="13" t="s">
        <v>6</v>
      </c>
      <c r="C150" s="4">
        <v>5</v>
      </c>
      <c r="D150" s="3">
        <f>C150*100/C149</f>
        <v>0.98231827111984282</v>
      </c>
      <c r="E150" s="4">
        <v>0</v>
      </c>
      <c r="F150" s="3">
        <f>E150*100/E149</f>
        <v>0</v>
      </c>
      <c r="G150" s="2">
        <v>5</v>
      </c>
      <c r="H150" s="3">
        <f>G150*100/G149</f>
        <v>1.0101010101010102</v>
      </c>
      <c r="I150" s="2">
        <v>4</v>
      </c>
      <c r="J150" s="3">
        <f>I150*100/I149</f>
        <v>0.92807424593967514</v>
      </c>
      <c r="K150" s="4">
        <v>0</v>
      </c>
      <c r="L150" s="8">
        <f>K150*100/K149</f>
        <v>0</v>
      </c>
    </row>
    <row r="151" spans="2:12" x14ac:dyDescent="0.25">
      <c r="B151" s="13" t="s">
        <v>7</v>
      </c>
      <c r="C151" s="2">
        <v>4</v>
      </c>
      <c r="D151" s="3">
        <f>C151*100/C149</f>
        <v>0.78585461689587421</v>
      </c>
      <c r="E151" s="2">
        <v>11</v>
      </c>
      <c r="F151" s="3">
        <f>E151*100/E149</f>
        <v>1.8835616438356164</v>
      </c>
      <c r="G151" s="2">
        <v>3</v>
      </c>
      <c r="H151" s="3">
        <f>G151*100/G149</f>
        <v>0.60606060606060608</v>
      </c>
      <c r="I151" s="2">
        <v>9</v>
      </c>
      <c r="J151" s="3">
        <f>I151*100/I149</f>
        <v>2.0881670533642693</v>
      </c>
      <c r="K151" s="2">
        <v>4</v>
      </c>
      <c r="L151" s="8">
        <f>K151*100/K149</f>
        <v>0.92378752886836024</v>
      </c>
    </row>
    <row r="152" spans="2:12" x14ac:dyDescent="0.25">
      <c r="B152" s="36" t="s">
        <v>36</v>
      </c>
      <c r="C152" s="36"/>
      <c r="D152" s="36"/>
      <c r="E152" s="36"/>
      <c r="F152" s="36"/>
      <c r="G152" s="36"/>
      <c r="H152" s="36"/>
      <c r="I152" s="36"/>
      <c r="J152" s="36"/>
      <c r="K152" s="36"/>
      <c r="L152" s="36"/>
    </row>
    <row r="153" spans="2:12" x14ac:dyDescent="0.25">
      <c r="B153" s="16" t="s">
        <v>8</v>
      </c>
      <c r="C153" s="20">
        <v>152</v>
      </c>
      <c r="D153" s="19">
        <f>C153*100/C149</f>
        <v>29.862475442043223</v>
      </c>
      <c r="E153" s="5"/>
      <c r="F153" s="6"/>
      <c r="G153" s="6"/>
      <c r="H153" s="6"/>
      <c r="I153" s="6"/>
      <c r="J153" s="6"/>
      <c r="K153" s="6"/>
      <c r="L153" s="6"/>
    </row>
    <row r="154" spans="2:12" x14ac:dyDescent="0.25">
      <c r="B154" s="16" t="s">
        <v>9</v>
      </c>
      <c r="C154" s="20">
        <v>318</v>
      </c>
      <c r="D154" s="3">
        <f>C154*100/C149</f>
        <v>62.475442043222003</v>
      </c>
      <c r="E154" s="5"/>
      <c r="F154" s="6"/>
      <c r="G154" s="5"/>
      <c r="H154" s="6"/>
      <c r="I154" s="5"/>
      <c r="J154" s="6"/>
      <c r="K154" s="5"/>
      <c r="L154" s="7"/>
    </row>
    <row r="155" spans="2:12" x14ac:dyDescent="0.25">
      <c r="B155" s="16" t="s">
        <v>10</v>
      </c>
      <c r="C155" s="20">
        <v>14</v>
      </c>
      <c r="D155" s="3">
        <f>C155*100/C149</f>
        <v>2.7504911591355601</v>
      </c>
      <c r="E155" s="5"/>
      <c r="F155" s="6"/>
      <c r="G155" s="5"/>
      <c r="H155" s="6"/>
      <c r="I155" s="5"/>
      <c r="J155" s="6"/>
      <c r="K155" s="5"/>
      <c r="L155" s="7"/>
    </row>
    <row r="156" spans="2:12" x14ac:dyDescent="0.25">
      <c r="B156" s="16" t="s">
        <v>11</v>
      </c>
      <c r="C156" s="20">
        <v>13</v>
      </c>
      <c r="D156" s="3">
        <f>C156*100/C149</f>
        <v>2.5540275049115913</v>
      </c>
      <c r="E156" s="5"/>
      <c r="F156" s="6"/>
      <c r="G156" s="5"/>
      <c r="H156" s="6"/>
      <c r="I156" s="5"/>
      <c r="J156" s="6"/>
      <c r="K156" s="5"/>
      <c r="L156" s="7"/>
    </row>
    <row r="157" spans="2:12" x14ac:dyDescent="0.25">
      <c r="B157" s="16" t="s">
        <v>12</v>
      </c>
      <c r="C157" s="30">
        <v>3</v>
      </c>
      <c r="D157" s="31">
        <f>C157*100/C149</f>
        <v>0.58939096267190572</v>
      </c>
      <c r="E157" s="5"/>
      <c r="F157" s="6"/>
      <c r="G157" s="5"/>
      <c r="H157" s="6"/>
      <c r="I157" s="5"/>
      <c r="J157" s="6"/>
      <c r="K157" s="5"/>
      <c r="L157" s="7"/>
    </row>
    <row r="158" spans="2:12" x14ac:dyDescent="0.25">
      <c r="B158" s="13" t="s">
        <v>13</v>
      </c>
      <c r="C158" s="35"/>
      <c r="D158" s="32"/>
      <c r="E158" s="20">
        <v>458</v>
      </c>
      <c r="F158" s="19">
        <f>E158*100/E149</f>
        <v>78.424657534246577</v>
      </c>
      <c r="G158" s="5"/>
      <c r="H158" s="6"/>
      <c r="I158" s="5"/>
      <c r="J158" s="6"/>
      <c r="K158" s="5"/>
      <c r="L158" s="7"/>
    </row>
    <row r="159" spans="2:12" x14ac:dyDescent="0.25">
      <c r="B159" s="13" t="s">
        <v>14</v>
      </c>
      <c r="C159" s="5"/>
      <c r="D159" s="33"/>
      <c r="E159" s="20">
        <v>55</v>
      </c>
      <c r="F159" s="19">
        <f>E159*100/E149</f>
        <v>9.4178082191780828</v>
      </c>
      <c r="G159" s="5"/>
      <c r="H159" s="6"/>
      <c r="I159" s="5"/>
      <c r="J159" s="6"/>
      <c r="K159" s="5"/>
      <c r="L159" s="7"/>
    </row>
    <row r="160" spans="2:12" x14ac:dyDescent="0.25">
      <c r="B160" s="13" t="s">
        <v>15</v>
      </c>
      <c r="C160" s="5"/>
      <c r="D160" s="6"/>
      <c r="E160" s="20">
        <v>33</v>
      </c>
      <c r="F160" s="19">
        <f>E160*100/E149</f>
        <v>5.6506849315068495</v>
      </c>
      <c r="G160" s="5"/>
      <c r="H160" s="6"/>
      <c r="I160" s="5"/>
      <c r="J160" s="6"/>
      <c r="K160" s="5"/>
      <c r="L160" s="7"/>
    </row>
    <row r="161" spans="2:12" x14ac:dyDescent="0.25">
      <c r="B161" s="16" t="s">
        <v>16</v>
      </c>
      <c r="C161" s="34"/>
      <c r="D161" s="33"/>
      <c r="E161" s="20">
        <v>10</v>
      </c>
      <c r="F161" s="19">
        <f>E161*100/E149</f>
        <v>1.7123287671232876</v>
      </c>
      <c r="G161" s="5"/>
      <c r="H161" s="6"/>
      <c r="I161" s="5"/>
      <c r="J161" s="6"/>
      <c r="K161" s="5"/>
      <c r="L161" s="7"/>
    </row>
    <row r="162" spans="2:12" x14ac:dyDescent="0.25">
      <c r="B162" s="16" t="s">
        <v>17</v>
      </c>
      <c r="C162" s="5"/>
      <c r="D162" s="6"/>
      <c r="E162" s="20">
        <v>13</v>
      </c>
      <c r="F162" s="19">
        <f>E162*100/E149</f>
        <v>2.2260273972602738</v>
      </c>
      <c r="G162" s="5"/>
      <c r="H162" s="6"/>
      <c r="I162" s="5"/>
      <c r="J162" s="6"/>
      <c r="K162" s="5"/>
      <c r="L162" s="7"/>
    </row>
    <row r="163" spans="2:12" x14ac:dyDescent="0.25">
      <c r="B163" s="16" t="s">
        <v>11</v>
      </c>
      <c r="C163" s="34"/>
      <c r="D163" s="6"/>
      <c r="E163" s="20">
        <v>4</v>
      </c>
      <c r="F163" s="19">
        <f>E163*100/E149</f>
        <v>0.68493150684931503</v>
      </c>
      <c r="G163" s="5"/>
      <c r="H163" s="6"/>
      <c r="I163" s="5"/>
      <c r="J163" s="6"/>
      <c r="K163" s="5"/>
      <c r="L163" s="7"/>
    </row>
    <row r="164" spans="2:12" x14ac:dyDescent="0.25">
      <c r="B164" s="16" t="s">
        <v>18</v>
      </c>
      <c r="C164" s="5"/>
      <c r="D164" s="6"/>
      <c r="E164" s="6" t="s">
        <v>37</v>
      </c>
      <c r="F164" s="6"/>
      <c r="G164" s="24">
        <v>122</v>
      </c>
      <c r="H164" s="25">
        <f>G164*100/G149</f>
        <v>24.646464646464647</v>
      </c>
      <c r="I164" s="5"/>
      <c r="J164" s="6"/>
      <c r="K164" s="5"/>
      <c r="L164" s="7"/>
    </row>
    <row r="165" spans="2:12" x14ac:dyDescent="0.25">
      <c r="B165" s="16" t="s">
        <v>13</v>
      </c>
      <c r="C165" s="34"/>
      <c r="D165" s="6"/>
      <c r="E165" s="6"/>
      <c r="F165" s="6"/>
      <c r="G165" s="24">
        <v>330</v>
      </c>
      <c r="H165" s="25">
        <f>G165*100/G149</f>
        <v>66.666666666666671</v>
      </c>
      <c r="I165" s="5"/>
      <c r="J165" s="6"/>
      <c r="K165" s="5"/>
      <c r="L165" s="7"/>
    </row>
    <row r="166" spans="2:12" x14ac:dyDescent="0.25">
      <c r="B166" s="13" t="s">
        <v>14</v>
      </c>
      <c r="C166" s="5"/>
      <c r="D166" s="6"/>
      <c r="E166" s="6"/>
      <c r="F166" s="6"/>
      <c r="G166" s="24">
        <v>10</v>
      </c>
      <c r="H166" s="25">
        <f>G166*100/G149</f>
        <v>2.0202020202020203</v>
      </c>
      <c r="I166" s="5"/>
      <c r="J166" s="6"/>
      <c r="K166" s="5"/>
      <c r="L166" s="7"/>
    </row>
    <row r="167" spans="2:12" x14ac:dyDescent="0.25">
      <c r="B167" s="16" t="s">
        <v>19</v>
      </c>
      <c r="C167" s="34"/>
      <c r="D167" s="6"/>
      <c r="E167" s="6"/>
      <c r="F167" s="6"/>
      <c r="G167" s="24">
        <v>14</v>
      </c>
      <c r="H167" s="25">
        <f>G167*100/G149</f>
        <v>2.8282828282828283</v>
      </c>
      <c r="I167" s="5"/>
      <c r="J167" s="6"/>
      <c r="K167" s="5"/>
      <c r="L167" s="7"/>
    </row>
    <row r="168" spans="2:12" x14ac:dyDescent="0.25">
      <c r="B168" s="16" t="s">
        <v>20</v>
      </c>
      <c r="C168" s="5"/>
      <c r="D168" s="6"/>
      <c r="E168" s="6"/>
      <c r="F168" s="6"/>
      <c r="G168" s="24">
        <v>6</v>
      </c>
      <c r="H168" s="25">
        <f>G168*100/G149</f>
        <v>1.2121212121212122</v>
      </c>
      <c r="I168" s="5"/>
      <c r="J168" s="6"/>
      <c r="K168" s="5"/>
      <c r="L168" s="7"/>
    </row>
    <row r="169" spans="2:12" x14ac:dyDescent="0.25">
      <c r="B169" s="13" t="s">
        <v>21</v>
      </c>
      <c r="C169" s="34"/>
      <c r="D169" s="6"/>
      <c r="E169" s="6"/>
      <c r="F169" s="6"/>
      <c r="G169" s="24">
        <v>5</v>
      </c>
      <c r="H169" s="25">
        <f>G169*100/G149</f>
        <v>1.0101010101010102</v>
      </c>
      <c r="I169" s="5"/>
      <c r="J169" s="6"/>
      <c r="K169" s="5"/>
      <c r="L169" s="7"/>
    </row>
    <row r="170" spans="2:12" x14ac:dyDescent="0.25">
      <c r="B170" s="16" t="s">
        <v>22</v>
      </c>
      <c r="C170" s="34"/>
      <c r="D170" s="6"/>
      <c r="E170" s="6"/>
      <c r="F170" s="6"/>
      <c r="G170" s="6"/>
      <c r="H170" s="6"/>
      <c r="I170" s="24">
        <v>279</v>
      </c>
      <c r="J170" s="25">
        <f>I170*100/I149</f>
        <v>64.733178654292345</v>
      </c>
      <c r="K170" s="5"/>
      <c r="L170" s="7"/>
    </row>
    <row r="171" spans="2:12" x14ac:dyDescent="0.25">
      <c r="B171" s="16" t="s">
        <v>23</v>
      </c>
      <c r="C171" s="34"/>
      <c r="D171" s="6"/>
      <c r="E171" s="6"/>
      <c r="F171" s="6"/>
      <c r="G171" s="6"/>
      <c r="H171" s="6"/>
      <c r="I171" s="24">
        <v>55</v>
      </c>
      <c r="J171" s="25">
        <f>I171*100/I149</f>
        <v>12.761020881670534</v>
      </c>
      <c r="K171" s="5"/>
      <c r="L171" s="7"/>
    </row>
    <row r="172" spans="2:12" x14ac:dyDescent="0.25">
      <c r="B172" s="16" t="s">
        <v>24</v>
      </c>
      <c r="C172" s="34"/>
      <c r="D172" s="6"/>
      <c r="E172" s="6"/>
      <c r="F172" s="6"/>
      <c r="G172" s="6"/>
      <c r="H172" s="6"/>
      <c r="I172" s="24">
        <v>23</v>
      </c>
      <c r="J172" s="25">
        <f>I172*100/I149</f>
        <v>5.3364269141531322</v>
      </c>
      <c r="K172" s="5"/>
      <c r="L172" s="7"/>
    </row>
    <row r="173" spans="2:12" x14ac:dyDescent="0.25">
      <c r="B173" s="16" t="s">
        <v>25</v>
      </c>
      <c r="C173" s="34"/>
      <c r="D173" s="6"/>
      <c r="E173" s="6"/>
      <c r="F173" s="6"/>
      <c r="G173" s="6"/>
      <c r="H173" s="6"/>
      <c r="I173" s="24">
        <v>33</v>
      </c>
      <c r="J173" s="25">
        <f>I173*100/I149</f>
        <v>7.6566125290023201</v>
      </c>
      <c r="K173" s="5"/>
      <c r="L173" s="7"/>
    </row>
    <row r="174" spans="2:12" x14ac:dyDescent="0.25">
      <c r="B174" s="16" t="s">
        <v>26</v>
      </c>
      <c r="C174" s="34"/>
      <c r="D174" s="6"/>
      <c r="E174" s="6"/>
      <c r="F174" s="6"/>
      <c r="G174" s="6"/>
      <c r="H174" s="6"/>
      <c r="I174" s="24">
        <v>5</v>
      </c>
      <c r="J174" s="25">
        <f>I174*100/I149</f>
        <v>1.160092807424594</v>
      </c>
      <c r="K174" s="5"/>
      <c r="L174" s="7"/>
    </row>
    <row r="175" spans="2:12" x14ac:dyDescent="0.25">
      <c r="B175" s="13" t="s">
        <v>27</v>
      </c>
      <c r="C175" s="34"/>
      <c r="D175" s="6"/>
      <c r="E175" s="6"/>
      <c r="F175" s="6"/>
      <c r="G175" s="6"/>
      <c r="H175" s="6"/>
      <c r="I175" s="24">
        <v>3</v>
      </c>
      <c r="J175" s="25">
        <f>I175*100/I149</f>
        <v>0.69605568445475641</v>
      </c>
      <c r="K175" s="5"/>
      <c r="L175" s="7"/>
    </row>
    <row r="176" spans="2:12" x14ac:dyDescent="0.25">
      <c r="B176" s="16" t="s">
        <v>28</v>
      </c>
      <c r="C176" s="34"/>
      <c r="D176" s="6"/>
      <c r="E176" s="6"/>
      <c r="F176" s="6"/>
      <c r="G176" s="6"/>
      <c r="H176" s="6"/>
      <c r="I176" s="24">
        <v>9</v>
      </c>
      <c r="J176" s="25">
        <f>I176*100/I149</f>
        <v>2.0881670533642693</v>
      </c>
      <c r="K176" s="5"/>
      <c r="L176" s="7"/>
    </row>
    <row r="177" spans="2:12" x14ac:dyDescent="0.25">
      <c r="B177" s="16" t="s">
        <v>29</v>
      </c>
      <c r="C177" s="34"/>
      <c r="D177" s="6"/>
      <c r="E177" s="6"/>
      <c r="F177" s="6"/>
      <c r="G177" s="6"/>
      <c r="H177" s="6"/>
      <c r="I177" s="24">
        <v>6</v>
      </c>
      <c r="J177" s="25">
        <f>I177*100/I149</f>
        <v>1.3921113689095128</v>
      </c>
      <c r="K177" s="5"/>
      <c r="L177" s="7"/>
    </row>
    <row r="178" spans="2:12" x14ac:dyDescent="0.25">
      <c r="B178" s="16" t="s">
        <v>30</v>
      </c>
      <c r="C178" s="34"/>
      <c r="D178" s="6"/>
      <c r="E178" s="6"/>
      <c r="F178" s="6"/>
      <c r="G178" s="6"/>
      <c r="H178" s="6"/>
      <c r="I178" s="24">
        <v>3</v>
      </c>
      <c r="J178" s="25">
        <f>I178*100/I149</f>
        <v>0.69605568445475641</v>
      </c>
      <c r="K178" s="5"/>
      <c r="L178" s="7"/>
    </row>
    <row r="179" spans="2:12" x14ac:dyDescent="0.25">
      <c r="B179" s="13" t="s">
        <v>31</v>
      </c>
      <c r="C179" s="34"/>
      <c r="D179" s="6"/>
      <c r="E179" s="6"/>
      <c r="F179" s="6"/>
      <c r="G179" s="6"/>
      <c r="H179" s="6"/>
      <c r="I179" s="24">
        <v>2</v>
      </c>
      <c r="J179" s="25">
        <f>I179*100/I149</f>
        <v>0.46403712296983757</v>
      </c>
      <c r="K179" s="5"/>
      <c r="L179" s="7"/>
    </row>
    <row r="180" spans="2:12" x14ac:dyDescent="0.25">
      <c r="B180" s="16" t="s">
        <v>22</v>
      </c>
      <c r="C180" s="34"/>
      <c r="D180" s="6"/>
      <c r="E180" s="6"/>
      <c r="F180" s="6"/>
      <c r="G180" s="6"/>
      <c r="H180" s="6"/>
      <c r="I180" s="6"/>
      <c r="J180" s="6"/>
      <c r="K180" s="24">
        <v>351</v>
      </c>
      <c r="L180" s="25">
        <f>K180*100/K149</f>
        <v>81.062355658198612</v>
      </c>
    </row>
    <row r="181" spans="2:12" x14ac:dyDescent="0.25">
      <c r="B181" s="16" t="s">
        <v>35</v>
      </c>
      <c r="C181" s="34"/>
      <c r="D181" s="6"/>
      <c r="E181" s="6"/>
      <c r="F181" s="6"/>
      <c r="G181" s="6"/>
      <c r="H181" s="6"/>
      <c r="I181" s="6"/>
      <c r="J181" s="6"/>
      <c r="K181" s="24">
        <v>35</v>
      </c>
      <c r="L181" s="25">
        <f>K181*100/K149</f>
        <v>8.0831408775981526</v>
      </c>
    </row>
    <row r="182" spans="2:12" x14ac:dyDescent="0.25">
      <c r="B182" s="16" t="s">
        <v>32</v>
      </c>
      <c r="C182" s="34"/>
      <c r="D182" s="6"/>
      <c r="E182" s="6"/>
      <c r="F182" s="6"/>
      <c r="G182" s="6"/>
      <c r="H182" s="6"/>
      <c r="I182" s="6"/>
      <c r="J182" s="6"/>
      <c r="K182" s="24">
        <v>18</v>
      </c>
      <c r="L182" s="25">
        <f>K182*100/K149</f>
        <v>4.1570438799076213</v>
      </c>
    </row>
    <row r="183" spans="2:12" x14ac:dyDescent="0.25">
      <c r="B183" s="16" t="s">
        <v>25</v>
      </c>
      <c r="C183" s="34"/>
      <c r="D183" s="6"/>
      <c r="E183" s="6"/>
      <c r="F183" s="6"/>
      <c r="G183" s="6"/>
      <c r="H183" s="6"/>
      <c r="I183" s="6"/>
      <c r="J183" s="6"/>
      <c r="K183" s="24">
        <v>10</v>
      </c>
      <c r="L183" s="25">
        <f>K183*100/K149</f>
        <v>2.3094688221709005</v>
      </c>
    </row>
    <row r="184" spans="2:12" x14ac:dyDescent="0.25">
      <c r="B184" s="16" t="s">
        <v>33</v>
      </c>
      <c r="C184" s="34"/>
      <c r="D184" s="6"/>
      <c r="E184" s="6"/>
      <c r="F184" s="6"/>
      <c r="G184" s="6"/>
      <c r="H184" s="6"/>
      <c r="I184" s="6"/>
      <c r="J184" s="6"/>
      <c r="K184" s="24">
        <v>6</v>
      </c>
      <c r="L184" s="25">
        <f>K184*100/K149</f>
        <v>1.3856812933025404</v>
      </c>
    </row>
    <row r="185" spans="2:12" x14ac:dyDescent="0.25">
      <c r="B185" s="16" t="s">
        <v>34</v>
      </c>
      <c r="C185" s="34"/>
      <c r="D185" s="6"/>
      <c r="E185" s="6"/>
      <c r="F185" s="6"/>
      <c r="G185" s="6"/>
      <c r="H185" s="6"/>
      <c r="I185" s="6"/>
      <c r="J185" s="6"/>
      <c r="K185" s="24">
        <v>2</v>
      </c>
      <c r="L185" s="25">
        <f>K185*100/K149</f>
        <v>0.46189376443418012</v>
      </c>
    </row>
    <row r="186" spans="2:12" x14ac:dyDescent="0.25">
      <c r="B186" s="13" t="s">
        <v>28</v>
      </c>
      <c r="C186" s="34"/>
      <c r="D186" s="6"/>
      <c r="E186" s="6"/>
      <c r="F186" s="6"/>
      <c r="G186" s="6"/>
      <c r="H186" s="6"/>
      <c r="I186" s="6"/>
      <c r="J186" s="6"/>
      <c r="K186" s="24">
        <v>7</v>
      </c>
      <c r="L186" s="25">
        <f>K186*100/K149</f>
        <v>1.6166281755196306</v>
      </c>
    </row>
    <row r="187" spans="2:12" ht="5.0999999999999996" customHeight="1" x14ac:dyDescent="0.25">
      <c r="B187" s="9"/>
      <c r="C187" s="10"/>
      <c r="D187" s="10"/>
      <c r="E187" s="10"/>
      <c r="F187" s="10"/>
      <c r="G187" s="10"/>
      <c r="H187" s="10"/>
      <c r="I187" s="10"/>
      <c r="J187" s="10"/>
      <c r="K187" s="10"/>
      <c r="L187" s="10"/>
    </row>
    <row r="188" spans="2:12" ht="14.25" customHeight="1" x14ac:dyDescent="0.25">
      <c r="B188" s="13" t="s">
        <v>38</v>
      </c>
      <c r="C188" s="11"/>
      <c r="D188" s="14"/>
      <c r="E188" s="11"/>
      <c r="F188" s="14"/>
      <c r="G188" s="11"/>
      <c r="H188" s="14"/>
      <c r="I188" s="11"/>
      <c r="J188" s="14"/>
      <c r="K188" s="11"/>
      <c r="L188" s="14"/>
    </row>
    <row r="189" spans="2:12" ht="14.25" customHeight="1" x14ac:dyDescent="0.25">
      <c r="B189" s="11" t="s">
        <v>42</v>
      </c>
      <c r="C189" s="15"/>
      <c r="D189" s="15"/>
      <c r="E189" s="11"/>
      <c r="F189" s="11"/>
      <c r="G189" s="11"/>
      <c r="H189" s="11"/>
      <c r="I189" s="11"/>
      <c r="J189" s="11"/>
      <c r="K189" s="11"/>
      <c r="L189" s="11"/>
    </row>
    <row r="190" spans="2:12" ht="14.25" customHeight="1" x14ac:dyDescent="0.25"/>
    <row r="191" spans="2:12" ht="30" customHeight="1" x14ac:dyDescent="0.25">
      <c r="B191" s="58" t="s">
        <v>49</v>
      </c>
      <c r="C191" s="59"/>
      <c r="D191" s="59"/>
      <c r="E191" s="59"/>
      <c r="F191" s="59"/>
      <c r="G191" s="59"/>
      <c r="H191" s="59"/>
      <c r="I191" s="59"/>
      <c r="J191" s="59"/>
      <c r="K191" s="59"/>
      <c r="L191" s="59"/>
    </row>
    <row r="192" spans="2:12" x14ac:dyDescent="0.25">
      <c r="B192" s="43" t="s">
        <v>0</v>
      </c>
      <c r="C192" s="60">
        <v>2001</v>
      </c>
      <c r="D192" s="61"/>
      <c r="E192" s="62">
        <v>2006</v>
      </c>
      <c r="F192" s="63"/>
      <c r="G192" s="62">
        <v>2011</v>
      </c>
      <c r="H192" s="63"/>
      <c r="I192" s="62">
        <v>2016</v>
      </c>
      <c r="J192" s="63"/>
      <c r="K192" s="62">
        <v>2021</v>
      </c>
      <c r="L192" s="64"/>
    </row>
    <row r="193" spans="2:12" x14ac:dyDescent="0.25">
      <c r="B193" s="55" t="s">
        <v>1</v>
      </c>
      <c r="C193" s="53">
        <v>44940</v>
      </c>
      <c r="D193" s="57"/>
      <c r="E193" s="53">
        <v>44948</v>
      </c>
      <c r="F193" s="57"/>
      <c r="G193" s="53">
        <v>44949</v>
      </c>
      <c r="H193" s="57"/>
      <c r="I193" s="53">
        <v>44950</v>
      </c>
      <c r="J193" s="57"/>
      <c r="K193" s="53">
        <v>44950</v>
      </c>
      <c r="L193" s="54"/>
    </row>
    <row r="194" spans="2:12" x14ac:dyDescent="0.25">
      <c r="B194" s="56"/>
      <c r="C194" s="36" t="s">
        <v>2</v>
      </c>
      <c r="D194" s="38" t="s">
        <v>3</v>
      </c>
      <c r="E194" s="38" t="s">
        <v>2</v>
      </c>
      <c r="F194" s="38" t="s">
        <v>3</v>
      </c>
      <c r="G194" s="38" t="s">
        <v>2</v>
      </c>
      <c r="H194" s="38" t="s">
        <v>3</v>
      </c>
      <c r="I194" s="38" t="s">
        <v>2</v>
      </c>
      <c r="J194" s="38" t="s">
        <v>3</v>
      </c>
      <c r="K194" s="38" t="s">
        <v>2</v>
      </c>
      <c r="L194" s="37" t="s">
        <v>3</v>
      </c>
    </row>
    <row r="195" spans="2:12" x14ac:dyDescent="0.25">
      <c r="B195" s="42" t="s">
        <v>4</v>
      </c>
      <c r="C195" s="2">
        <v>234</v>
      </c>
      <c r="D195" s="3">
        <v>100</v>
      </c>
      <c r="E195" s="2">
        <v>233</v>
      </c>
      <c r="F195" s="3">
        <v>100</v>
      </c>
      <c r="G195" s="2">
        <v>229</v>
      </c>
      <c r="H195" s="3">
        <v>100</v>
      </c>
      <c r="I195" s="2">
        <v>234</v>
      </c>
      <c r="J195" s="3">
        <v>100</v>
      </c>
      <c r="K195" s="2">
        <v>235</v>
      </c>
      <c r="L195" s="8">
        <v>100</v>
      </c>
    </row>
    <row r="196" spans="2:12" x14ac:dyDescent="0.25">
      <c r="B196" s="13" t="s">
        <v>5</v>
      </c>
      <c r="C196" s="2">
        <v>156</v>
      </c>
      <c r="D196" s="3">
        <f>C196*100/C195</f>
        <v>66.666666666666671</v>
      </c>
      <c r="E196" s="2">
        <v>169</v>
      </c>
      <c r="F196" s="3">
        <f>E196*100/E195</f>
        <v>72.532188841201716</v>
      </c>
      <c r="G196" s="2">
        <v>156</v>
      </c>
      <c r="H196" s="3">
        <f>G196*100/G195</f>
        <v>68.122270742358083</v>
      </c>
      <c r="I196" s="2">
        <v>123</v>
      </c>
      <c r="J196" s="3">
        <f>I196*100/I195</f>
        <v>52.564102564102562</v>
      </c>
      <c r="K196" s="2">
        <v>141</v>
      </c>
      <c r="L196" s="8">
        <f>K196*100/K195</f>
        <v>60</v>
      </c>
    </row>
    <row r="197" spans="2:12" x14ac:dyDescent="0.25">
      <c r="B197" s="13" t="s">
        <v>6</v>
      </c>
      <c r="C197" s="4">
        <v>2</v>
      </c>
      <c r="D197" s="3">
        <f>C197*100/C196</f>
        <v>1.2820512820512822</v>
      </c>
      <c r="E197" s="4">
        <v>2</v>
      </c>
      <c r="F197" s="3">
        <f>E197*100/E196</f>
        <v>1.1834319526627219</v>
      </c>
      <c r="G197" s="2">
        <v>1</v>
      </c>
      <c r="H197" s="3">
        <f>G197*100/G196</f>
        <v>0.64102564102564108</v>
      </c>
      <c r="I197" s="2">
        <v>1</v>
      </c>
      <c r="J197" s="3">
        <f>I197*100/I196</f>
        <v>0.81300813008130079</v>
      </c>
      <c r="K197" s="2">
        <v>1</v>
      </c>
      <c r="L197" s="8">
        <f>K197*100/K196</f>
        <v>0.70921985815602839</v>
      </c>
    </row>
    <row r="198" spans="2:12" x14ac:dyDescent="0.25">
      <c r="B198" s="13" t="s">
        <v>7</v>
      </c>
      <c r="C198" s="2">
        <v>1</v>
      </c>
      <c r="D198" s="3">
        <f>C198*100/C196</f>
        <v>0.64102564102564108</v>
      </c>
      <c r="E198" s="2">
        <v>3</v>
      </c>
      <c r="F198" s="3">
        <f>E198*100/E196</f>
        <v>1.7751479289940828</v>
      </c>
      <c r="G198" s="2">
        <v>6</v>
      </c>
      <c r="H198" s="3">
        <f>G198*100/G196</f>
        <v>3.8461538461538463</v>
      </c>
      <c r="I198" s="2">
        <v>3</v>
      </c>
      <c r="J198" s="3">
        <f>I198*100/I196</f>
        <v>2.4390243902439024</v>
      </c>
      <c r="K198" s="2">
        <v>3</v>
      </c>
      <c r="L198" s="8">
        <f>K198*100/K196</f>
        <v>2.1276595744680851</v>
      </c>
    </row>
    <row r="199" spans="2:12" x14ac:dyDescent="0.25">
      <c r="B199" s="36" t="s">
        <v>36</v>
      </c>
      <c r="C199" s="36"/>
      <c r="D199" s="36"/>
      <c r="E199" s="36"/>
      <c r="F199" s="36"/>
      <c r="G199" s="36"/>
      <c r="H199" s="36"/>
      <c r="I199" s="36"/>
      <c r="J199" s="36"/>
      <c r="K199" s="36"/>
      <c r="L199" s="36"/>
    </row>
    <row r="200" spans="2:12" x14ac:dyDescent="0.25">
      <c r="B200" s="16" t="s">
        <v>8</v>
      </c>
      <c r="C200" s="20">
        <v>88</v>
      </c>
      <c r="D200" s="19">
        <f>C200*100/C196</f>
        <v>56.410256410256409</v>
      </c>
      <c r="E200" s="5"/>
      <c r="F200" s="6"/>
      <c r="G200" s="6"/>
      <c r="H200" s="6"/>
      <c r="I200" s="6"/>
      <c r="J200" s="6"/>
      <c r="K200" s="6"/>
      <c r="L200" s="6"/>
    </row>
    <row r="201" spans="2:12" x14ac:dyDescent="0.25">
      <c r="B201" s="16" t="s">
        <v>9</v>
      </c>
      <c r="C201" s="20">
        <v>54</v>
      </c>
      <c r="D201" s="3">
        <f>C201*100/C196</f>
        <v>34.615384615384613</v>
      </c>
      <c r="E201" s="5"/>
      <c r="F201" s="6"/>
      <c r="G201" s="5"/>
      <c r="H201" s="6"/>
      <c r="I201" s="5"/>
      <c r="J201" s="6"/>
      <c r="K201" s="5"/>
      <c r="L201" s="7"/>
    </row>
    <row r="202" spans="2:12" x14ac:dyDescent="0.25">
      <c r="B202" s="16" t="s">
        <v>10</v>
      </c>
      <c r="C202" s="20">
        <v>6</v>
      </c>
      <c r="D202" s="3">
        <f>C202*100/C196</f>
        <v>3.8461538461538463</v>
      </c>
      <c r="E202" s="5"/>
      <c r="F202" s="6"/>
      <c r="G202" s="5"/>
      <c r="H202" s="6"/>
      <c r="I202" s="5"/>
      <c r="J202" s="6"/>
      <c r="K202" s="5"/>
      <c r="L202" s="7"/>
    </row>
    <row r="203" spans="2:12" x14ac:dyDescent="0.25">
      <c r="B203" s="16" t="s">
        <v>11</v>
      </c>
      <c r="C203" s="20">
        <v>5</v>
      </c>
      <c r="D203" s="3">
        <f>C203*100/C196</f>
        <v>3.2051282051282053</v>
      </c>
      <c r="E203" s="5"/>
      <c r="F203" s="6"/>
      <c r="G203" s="5"/>
      <c r="H203" s="6"/>
      <c r="I203" s="5"/>
      <c r="J203" s="6"/>
      <c r="K203" s="5"/>
      <c r="L203" s="7"/>
    </row>
    <row r="204" spans="2:12" x14ac:dyDescent="0.25">
      <c r="B204" s="16" t="s">
        <v>12</v>
      </c>
      <c r="C204" s="39">
        <v>0</v>
      </c>
      <c r="D204" s="31">
        <f>C204*100/C196</f>
        <v>0</v>
      </c>
      <c r="E204" s="5"/>
      <c r="F204" s="6"/>
      <c r="G204" s="5"/>
      <c r="H204" s="6"/>
      <c r="I204" s="5"/>
      <c r="J204" s="6"/>
      <c r="K204" s="5"/>
      <c r="L204" s="7"/>
    </row>
    <row r="205" spans="2:12" x14ac:dyDescent="0.25">
      <c r="B205" s="13" t="s">
        <v>13</v>
      </c>
      <c r="C205" s="35"/>
      <c r="D205" s="32"/>
      <c r="E205" s="20">
        <v>111</v>
      </c>
      <c r="F205" s="19">
        <f>E205*100/E196</f>
        <v>65.680473372781066</v>
      </c>
      <c r="G205" s="5"/>
      <c r="H205" s="6"/>
      <c r="I205" s="5"/>
      <c r="J205" s="6"/>
      <c r="K205" s="5"/>
      <c r="L205" s="7"/>
    </row>
    <row r="206" spans="2:12" x14ac:dyDescent="0.25">
      <c r="B206" s="13" t="s">
        <v>14</v>
      </c>
      <c r="C206" s="5"/>
      <c r="D206" s="33"/>
      <c r="E206" s="20">
        <v>14</v>
      </c>
      <c r="F206" s="19">
        <f>E206*100/E196</f>
        <v>8.2840236686390529</v>
      </c>
      <c r="G206" s="5"/>
      <c r="H206" s="6"/>
      <c r="I206" s="5"/>
      <c r="J206" s="6"/>
      <c r="K206" s="5"/>
      <c r="L206" s="7"/>
    </row>
    <row r="207" spans="2:12" x14ac:dyDescent="0.25">
      <c r="B207" s="13" t="s">
        <v>15</v>
      </c>
      <c r="C207" s="5"/>
      <c r="D207" s="6"/>
      <c r="E207" s="20">
        <v>20</v>
      </c>
      <c r="F207" s="19">
        <f>E207*100/E196</f>
        <v>11.834319526627219</v>
      </c>
      <c r="G207" s="5"/>
      <c r="H207" s="6"/>
      <c r="I207" s="5"/>
      <c r="J207" s="6"/>
      <c r="K207" s="5"/>
      <c r="L207" s="7"/>
    </row>
    <row r="208" spans="2:12" x14ac:dyDescent="0.25">
      <c r="B208" s="16" t="s">
        <v>16</v>
      </c>
      <c r="C208" s="34"/>
      <c r="D208" s="33"/>
      <c r="E208" s="20">
        <v>11</v>
      </c>
      <c r="F208" s="19">
        <f>E208*100/E196</f>
        <v>6.5088757396449708</v>
      </c>
      <c r="G208" s="5"/>
      <c r="H208" s="6"/>
      <c r="I208" s="5"/>
      <c r="J208" s="6"/>
      <c r="K208" s="5"/>
      <c r="L208" s="7"/>
    </row>
    <row r="209" spans="2:12" x14ac:dyDescent="0.25">
      <c r="B209" s="16" t="s">
        <v>17</v>
      </c>
      <c r="C209" s="5"/>
      <c r="D209" s="6"/>
      <c r="E209" s="20">
        <v>6</v>
      </c>
      <c r="F209" s="19">
        <f>E209*100/E196</f>
        <v>3.5502958579881656</v>
      </c>
      <c r="G209" s="5"/>
      <c r="H209" s="6"/>
      <c r="I209" s="5"/>
      <c r="J209" s="6"/>
      <c r="K209" s="5"/>
      <c r="L209" s="7"/>
    </row>
    <row r="210" spans="2:12" x14ac:dyDescent="0.25">
      <c r="B210" s="16" t="s">
        <v>11</v>
      </c>
      <c r="C210" s="34"/>
      <c r="D210" s="6"/>
      <c r="E210" s="20">
        <v>2</v>
      </c>
      <c r="F210" s="19">
        <f>E210*100/E196</f>
        <v>1.1834319526627219</v>
      </c>
      <c r="G210" s="5"/>
      <c r="H210" s="6"/>
      <c r="I210" s="5"/>
      <c r="J210" s="6"/>
      <c r="K210" s="5"/>
      <c r="L210" s="7"/>
    </row>
    <row r="211" spans="2:12" x14ac:dyDescent="0.25">
      <c r="B211" s="16" t="s">
        <v>18</v>
      </c>
      <c r="C211" s="5"/>
      <c r="D211" s="6"/>
      <c r="E211" s="6" t="s">
        <v>37</v>
      </c>
      <c r="F211" s="6"/>
      <c r="G211" s="24">
        <v>52</v>
      </c>
      <c r="H211" s="25">
        <f>G211*100/G196</f>
        <v>33.333333333333336</v>
      </c>
      <c r="I211" s="5"/>
      <c r="J211" s="6"/>
      <c r="K211" s="5"/>
      <c r="L211" s="7"/>
    </row>
    <row r="212" spans="2:12" x14ac:dyDescent="0.25">
      <c r="B212" s="16" t="s">
        <v>13</v>
      </c>
      <c r="C212" s="34"/>
      <c r="D212" s="6"/>
      <c r="E212" s="6"/>
      <c r="F212" s="6"/>
      <c r="G212" s="24">
        <v>70</v>
      </c>
      <c r="H212" s="25">
        <f>G212*100/G196</f>
        <v>44.871794871794869</v>
      </c>
      <c r="I212" s="5"/>
      <c r="J212" s="6"/>
      <c r="K212" s="5"/>
      <c r="L212" s="7"/>
    </row>
    <row r="213" spans="2:12" x14ac:dyDescent="0.25">
      <c r="B213" s="13" t="s">
        <v>14</v>
      </c>
      <c r="C213" s="5"/>
      <c r="D213" s="6"/>
      <c r="E213" s="6"/>
      <c r="F213" s="6"/>
      <c r="G213" s="24">
        <v>9</v>
      </c>
      <c r="H213" s="25">
        <f>G213*100/G196</f>
        <v>5.7692307692307692</v>
      </c>
      <c r="I213" s="5"/>
      <c r="J213" s="6"/>
      <c r="K213" s="5"/>
      <c r="L213" s="7"/>
    </row>
    <row r="214" spans="2:12" x14ac:dyDescent="0.25">
      <c r="B214" s="16" t="s">
        <v>19</v>
      </c>
      <c r="C214" s="34"/>
      <c r="D214" s="6"/>
      <c r="E214" s="6"/>
      <c r="F214" s="6"/>
      <c r="G214" s="24">
        <v>12</v>
      </c>
      <c r="H214" s="25">
        <f>G214*100/G196</f>
        <v>7.6923076923076925</v>
      </c>
      <c r="I214" s="5"/>
      <c r="J214" s="6"/>
      <c r="K214" s="5"/>
      <c r="L214" s="7"/>
    </row>
    <row r="215" spans="2:12" x14ac:dyDescent="0.25">
      <c r="B215" s="16" t="s">
        <v>20</v>
      </c>
      <c r="C215" s="5"/>
      <c r="D215" s="6"/>
      <c r="E215" s="6"/>
      <c r="F215" s="6"/>
      <c r="G215" s="24">
        <v>6</v>
      </c>
      <c r="H215" s="25">
        <f>G215*100/G196</f>
        <v>3.8461538461538463</v>
      </c>
      <c r="I215" s="5"/>
      <c r="J215" s="6"/>
      <c r="K215" s="5"/>
      <c r="L215" s="7"/>
    </row>
    <row r="216" spans="2:12" x14ac:dyDescent="0.25">
      <c r="B216" s="13" t="s">
        <v>21</v>
      </c>
      <c r="C216" s="34"/>
      <c r="D216" s="6"/>
      <c r="E216" s="6"/>
      <c r="F216" s="6"/>
      <c r="G216" s="26">
        <v>0</v>
      </c>
      <c r="H216" s="25">
        <f>G216*100/G196</f>
        <v>0</v>
      </c>
      <c r="I216" s="5"/>
      <c r="J216" s="6"/>
      <c r="K216" s="5"/>
      <c r="L216" s="7"/>
    </row>
    <row r="217" spans="2:12" x14ac:dyDescent="0.25">
      <c r="B217" s="16" t="s">
        <v>22</v>
      </c>
      <c r="C217" s="34"/>
      <c r="D217" s="6"/>
      <c r="E217" s="6"/>
      <c r="F217" s="6"/>
      <c r="G217" s="6"/>
      <c r="H217" s="6"/>
      <c r="I217" s="24">
        <v>55</v>
      </c>
      <c r="J217" s="25">
        <f>I217*100/I196</f>
        <v>44.715447154471548</v>
      </c>
      <c r="K217" s="5"/>
      <c r="L217" s="7"/>
    </row>
    <row r="218" spans="2:12" x14ac:dyDescent="0.25">
      <c r="B218" s="16" t="s">
        <v>23</v>
      </c>
      <c r="C218" s="34"/>
      <c r="D218" s="6"/>
      <c r="E218" s="6"/>
      <c r="F218" s="6"/>
      <c r="G218" s="6"/>
      <c r="H218" s="6"/>
      <c r="I218" s="24">
        <v>18</v>
      </c>
      <c r="J218" s="25">
        <f>I218*100/I196</f>
        <v>14.634146341463415</v>
      </c>
      <c r="K218" s="5"/>
      <c r="L218" s="7"/>
    </row>
    <row r="219" spans="2:12" x14ac:dyDescent="0.25">
      <c r="B219" s="16" t="s">
        <v>24</v>
      </c>
      <c r="C219" s="34"/>
      <c r="D219" s="6"/>
      <c r="E219" s="6"/>
      <c r="F219" s="6"/>
      <c r="G219" s="6"/>
      <c r="H219" s="6"/>
      <c r="I219" s="24">
        <v>18</v>
      </c>
      <c r="J219" s="25">
        <f>I219*100/I196</f>
        <v>14.634146341463415</v>
      </c>
      <c r="K219" s="5"/>
      <c r="L219" s="7"/>
    </row>
    <row r="220" spans="2:12" x14ac:dyDescent="0.25">
      <c r="B220" s="16" t="s">
        <v>25</v>
      </c>
      <c r="C220" s="34"/>
      <c r="D220" s="6"/>
      <c r="E220" s="6"/>
      <c r="F220" s="6"/>
      <c r="G220" s="6"/>
      <c r="H220" s="6"/>
      <c r="I220" s="24">
        <v>21</v>
      </c>
      <c r="J220" s="25">
        <f>I220*100/I196</f>
        <v>17.073170731707318</v>
      </c>
      <c r="K220" s="5"/>
      <c r="L220" s="7"/>
    </row>
    <row r="221" spans="2:12" x14ac:dyDescent="0.25">
      <c r="B221" s="16" t="s">
        <v>26</v>
      </c>
      <c r="C221" s="34"/>
      <c r="D221" s="6"/>
      <c r="E221" s="6"/>
      <c r="F221" s="6"/>
      <c r="G221" s="6"/>
      <c r="H221" s="6"/>
      <c r="I221" s="24">
        <v>4</v>
      </c>
      <c r="J221" s="25">
        <f>I221*100/I196</f>
        <v>3.2520325203252032</v>
      </c>
      <c r="K221" s="5"/>
      <c r="L221" s="7"/>
    </row>
    <row r="222" spans="2:12" x14ac:dyDescent="0.25">
      <c r="B222" s="13" t="s">
        <v>27</v>
      </c>
      <c r="C222" s="34"/>
      <c r="D222" s="6"/>
      <c r="E222" s="6"/>
      <c r="F222" s="6"/>
      <c r="G222" s="6"/>
      <c r="H222" s="6"/>
      <c r="I222" s="26">
        <v>0</v>
      </c>
      <c r="J222" s="25">
        <f>I222*100/I196</f>
        <v>0</v>
      </c>
      <c r="K222" s="5"/>
      <c r="L222" s="7"/>
    </row>
    <row r="223" spans="2:12" x14ac:dyDescent="0.25">
      <c r="B223" s="16" t="s">
        <v>28</v>
      </c>
      <c r="C223" s="34"/>
      <c r="D223" s="6"/>
      <c r="E223" s="6"/>
      <c r="F223" s="6"/>
      <c r="G223" s="6"/>
      <c r="H223" s="6"/>
      <c r="I223" s="24">
        <v>2</v>
      </c>
      <c r="J223" s="25">
        <f>I223*100/I196</f>
        <v>1.6260162601626016</v>
      </c>
      <c r="K223" s="5"/>
      <c r="L223" s="7"/>
    </row>
    <row r="224" spans="2:12" x14ac:dyDescent="0.25">
      <c r="B224" s="16" t="s">
        <v>29</v>
      </c>
      <c r="C224" s="34"/>
      <c r="D224" s="6"/>
      <c r="E224" s="6"/>
      <c r="F224" s="6"/>
      <c r="G224" s="6"/>
      <c r="H224" s="6"/>
      <c r="I224" s="26">
        <v>0</v>
      </c>
      <c r="J224" s="25">
        <f>I224*100/I196</f>
        <v>0</v>
      </c>
      <c r="K224" s="5"/>
      <c r="L224" s="7"/>
    </row>
    <row r="225" spans="2:12" x14ac:dyDescent="0.25">
      <c r="B225" s="16" t="s">
        <v>30</v>
      </c>
      <c r="C225" s="34"/>
      <c r="D225" s="6"/>
      <c r="E225" s="6"/>
      <c r="F225" s="6"/>
      <c r="G225" s="6"/>
      <c r="H225" s="6"/>
      <c r="I225" s="24">
        <v>1</v>
      </c>
      <c r="J225" s="25">
        <f>I225*100/I196</f>
        <v>0.81300813008130079</v>
      </c>
      <c r="K225" s="5"/>
      <c r="L225" s="7"/>
    </row>
    <row r="226" spans="2:12" x14ac:dyDescent="0.25">
      <c r="B226" s="13" t="s">
        <v>31</v>
      </c>
      <c r="C226" s="34"/>
      <c r="D226" s="6"/>
      <c r="E226" s="6"/>
      <c r="F226" s="6"/>
      <c r="G226" s="6"/>
      <c r="H226" s="6"/>
      <c r="I226" s="26">
        <v>0</v>
      </c>
      <c r="J226" s="25">
        <f>I226*100/I196</f>
        <v>0</v>
      </c>
      <c r="K226" s="5"/>
      <c r="L226" s="7"/>
    </row>
    <row r="227" spans="2:12" x14ac:dyDescent="0.25">
      <c r="B227" s="16" t="s">
        <v>22</v>
      </c>
      <c r="C227" s="34"/>
      <c r="D227" s="6"/>
      <c r="E227" s="6"/>
      <c r="F227" s="6"/>
      <c r="G227" s="6"/>
      <c r="H227" s="6"/>
      <c r="I227" s="6"/>
      <c r="J227" s="6"/>
      <c r="K227" s="24">
        <v>108</v>
      </c>
      <c r="L227" s="25">
        <f>K227*100/K196</f>
        <v>76.59574468085107</v>
      </c>
    </row>
    <row r="228" spans="2:12" x14ac:dyDescent="0.25">
      <c r="B228" s="16" t="s">
        <v>35</v>
      </c>
      <c r="C228" s="34"/>
      <c r="D228" s="6"/>
      <c r="E228" s="6"/>
      <c r="F228" s="6"/>
      <c r="G228" s="6"/>
      <c r="H228" s="6"/>
      <c r="I228" s="6"/>
      <c r="J228" s="6"/>
      <c r="K228" s="24">
        <v>3</v>
      </c>
      <c r="L228" s="25">
        <f>K228*100/K196</f>
        <v>2.1276595744680851</v>
      </c>
    </row>
    <row r="229" spans="2:12" x14ac:dyDescent="0.25">
      <c r="B229" s="16" t="s">
        <v>32</v>
      </c>
      <c r="C229" s="34"/>
      <c r="D229" s="6"/>
      <c r="E229" s="6"/>
      <c r="F229" s="6"/>
      <c r="G229" s="6"/>
      <c r="H229" s="6"/>
      <c r="I229" s="6"/>
      <c r="J229" s="6"/>
      <c r="K229" s="24">
        <v>19</v>
      </c>
      <c r="L229" s="25">
        <f>K229*100/K196</f>
        <v>13.475177304964539</v>
      </c>
    </row>
    <row r="230" spans="2:12" x14ac:dyDescent="0.25">
      <c r="B230" s="16" t="s">
        <v>25</v>
      </c>
      <c r="C230" s="34"/>
      <c r="D230" s="6"/>
      <c r="E230" s="6"/>
      <c r="F230" s="6"/>
      <c r="G230" s="6"/>
      <c r="H230" s="6"/>
      <c r="I230" s="6"/>
      <c r="J230" s="6"/>
      <c r="K230" s="24">
        <v>3</v>
      </c>
      <c r="L230" s="25">
        <f>K230*100/K196</f>
        <v>2.1276595744680851</v>
      </c>
    </row>
    <row r="231" spans="2:12" x14ac:dyDescent="0.25">
      <c r="B231" s="16" t="s">
        <v>33</v>
      </c>
      <c r="C231" s="34"/>
      <c r="D231" s="6"/>
      <c r="E231" s="6"/>
      <c r="F231" s="6"/>
      <c r="G231" s="6"/>
      <c r="H231" s="6"/>
      <c r="I231" s="6"/>
      <c r="J231" s="6"/>
      <c r="K231" s="24">
        <v>3</v>
      </c>
      <c r="L231" s="25">
        <f>K231*100/K196</f>
        <v>2.1276595744680851</v>
      </c>
    </row>
    <row r="232" spans="2:12" x14ac:dyDescent="0.25">
      <c r="B232" s="16" t="s">
        <v>34</v>
      </c>
      <c r="C232" s="34"/>
      <c r="D232" s="6"/>
      <c r="E232" s="6"/>
      <c r="F232" s="6"/>
      <c r="G232" s="6"/>
      <c r="H232" s="6"/>
      <c r="I232" s="6"/>
      <c r="J232" s="6"/>
      <c r="K232" s="26">
        <v>0</v>
      </c>
      <c r="L232" s="25">
        <f>K232*100/K196</f>
        <v>0</v>
      </c>
    </row>
    <row r="233" spans="2:12" x14ac:dyDescent="0.25">
      <c r="B233" s="13" t="s">
        <v>28</v>
      </c>
      <c r="C233" s="34"/>
      <c r="D233" s="6"/>
      <c r="E233" s="6"/>
      <c r="F233" s="6"/>
      <c r="G233" s="6"/>
      <c r="H233" s="6"/>
      <c r="I233" s="6"/>
      <c r="J233" s="6"/>
      <c r="K233" s="24">
        <v>1</v>
      </c>
      <c r="L233" s="25">
        <f>K233*100/K196</f>
        <v>0.70921985815602839</v>
      </c>
    </row>
    <row r="234" spans="2:12" ht="5.0999999999999996" customHeight="1" x14ac:dyDescent="0.25">
      <c r="B234" s="9"/>
      <c r="C234" s="10"/>
      <c r="D234" s="10"/>
      <c r="E234" s="10"/>
      <c r="F234" s="10"/>
      <c r="G234" s="10"/>
      <c r="H234" s="10"/>
      <c r="I234" s="10"/>
      <c r="J234" s="10"/>
      <c r="K234" s="10"/>
      <c r="L234" s="10"/>
    </row>
    <row r="235" spans="2:12" x14ac:dyDescent="0.25">
      <c r="B235" s="13"/>
      <c r="C235" s="11"/>
      <c r="D235" s="14"/>
      <c r="E235" s="11"/>
      <c r="F235" s="14"/>
      <c r="G235" s="11"/>
      <c r="H235" s="14"/>
      <c r="I235" s="11"/>
      <c r="J235" s="14"/>
      <c r="K235" s="11"/>
      <c r="L235" s="14"/>
    </row>
    <row r="236" spans="2:12" x14ac:dyDescent="0.25">
      <c r="B236" s="13" t="s">
        <v>38</v>
      </c>
      <c r="C236" s="11"/>
      <c r="D236" s="14"/>
      <c r="E236" s="11"/>
      <c r="F236" s="14"/>
      <c r="G236" s="11"/>
      <c r="H236" s="14"/>
      <c r="I236" s="11"/>
      <c r="J236" s="14"/>
      <c r="K236" s="11"/>
      <c r="L236" s="14"/>
    </row>
    <row r="237" spans="2:12" x14ac:dyDescent="0.25">
      <c r="B237" s="11" t="s">
        <v>42</v>
      </c>
      <c r="C237" s="15"/>
      <c r="D237" s="15"/>
      <c r="E237" s="11"/>
      <c r="F237" s="11"/>
      <c r="G237" s="11"/>
      <c r="H237" s="11"/>
      <c r="I237" s="11"/>
      <c r="J237" s="11"/>
      <c r="K237" s="11"/>
      <c r="L237" s="11"/>
    </row>
    <row r="239" spans="2:12" ht="15.75" x14ac:dyDescent="0.25">
      <c r="B239" s="58" t="s">
        <v>50</v>
      </c>
      <c r="C239" s="59"/>
      <c r="D239" s="59"/>
      <c r="E239" s="59"/>
      <c r="F239" s="59"/>
      <c r="G239" s="59"/>
      <c r="H239" s="59"/>
      <c r="I239" s="59"/>
      <c r="J239" s="59"/>
      <c r="K239" s="59"/>
      <c r="L239" s="59"/>
    </row>
    <row r="240" spans="2:12" x14ac:dyDescent="0.25">
      <c r="B240" s="43" t="s">
        <v>0</v>
      </c>
      <c r="C240" s="60">
        <v>2001</v>
      </c>
      <c r="D240" s="61"/>
      <c r="E240" s="60">
        <v>2006</v>
      </c>
      <c r="F240" s="61"/>
      <c r="G240" s="60">
        <v>2011</v>
      </c>
      <c r="H240" s="61"/>
      <c r="I240" s="60">
        <v>2016</v>
      </c>
      <c r="J240" s="61"/>
      <c r="K240" s="60">
        <v>2021</v>
      </c>
      <c r="L240" s="66"/>
    </row>
    <row r="241" spans="2:12" x14ac:dyDescent="0.25">
      <c r="B241" s="55" t="s">
        <v>1</v>
      </c>
      <c r="C241" s="67">
        <v>44940</v>
      </c>
      <c r="D241" s="68"/>
      <c r="E241" s="67">
        <v>44948</v>
      </c>
      <c r="F241" s="68"/>
      <c r="G241" s="67">
        <v>44949</v>
      </c>
      <c r="H241" s="68"/>
      <c r="I241" s="67">
        <v>44950</v>
      </c>
      <c r="J241" s="68"/>
      <c r="K241" s="67">
        <v>44950</v>
      </c>
      <c r="L241" s="69"/>
    </row>
    <row r="242" spans="2:12" x14ac:dyDescent="0.25">
      <c r="B242" s="56"/>
      <c r="C242" s="36" t="s">
        <v>2</v>
      </c>
      <c r="D242" s="38" t="s">
        <v>3</v>
      </c>
      <c r="E242" s="38" t="s">
        <v>2</v>
      </c>
      <c r="F242" s="38" t="s">
        <v>3</v>
      </c>
      <c r="G242" s="38" t="s">
        <v>2</v>
      </c>
      <c r="H242" s="38" t="s">
        <v>3</v>
      </c>
      <c r="I242" s="38" t="s">
        <v>2</v>
      </c>
      <c r="J242" s="38" t="s">
        <v>3</v>
      </c>
      <c r="K242" s="38" t="s">
        <v>2</v>
      </c>
      <c r="L242" s="37" t="s">
        <v>3</v>
      </c>
    </row>
    <row r="243" spans="2:12" x14ac:dyDescent="0.25">
      <c r="B243" s="42" t="s">
        <v>4</v>
      </c>
      <c r="C243" s="2">
        <v>612</v>
      </c>
      <c r="D243" s="3">
        <v>100</v>
      </c>
      <c r="E243" s="2">
        <v>651</v>
      </c>
      <c r="F243" s="3">
        <v>100</v>
      </c>
      <c r="G243" s="2">
        <v>881</v>
      </c>
      <c r="H243" s="3">
        <v>100</v>
      </c>
      <c r="I243" s="2">
        <v>880</v>
      </c>
      <c r="J243" s="3">
        <v>100</v>
      </c>
      <c r="K243" s="2">
        <v>923</v>
      </c>
      <c r="L243" s="8">
        <v>100</v>
      </c>
    </row>
    <row r="244" spans="2:12" x14ac:dyDescent="0.25">
      <c r="B244" s="13" t="s">
        <v>5</v>
      </c>
      <c r="C244" s="2">
        <v>247</v>
      </c>
      <c r="D244" s="3">
        <f>C244*100/C243</f>
        <v>40.359477124183009</v>
      </c>
      <c r="E244" s="2">
        <v>350</v>
      </c>
      <c r="F244" s="3">
        <f>E244*100/E243</f>
        <v>53.763440860215056</v>
      </c>
      <c r="G244" s="2">
        <v>337</v>
      </c>
      <c r="H244" s="3">
        <f>G244*100/G243</f>
        <v>38.251986379114641</v>
      </c>
      <c r="I244" s="2">
        <v>248</v>
      </c>
      <c r="J244" s="3">
        <f>I244*100/I243</f>
        <v>28.181818181818183</v>
      </c>
      <c r="K244" s="2">
        <v>269</v>
      </c>
      <c r="L244" s="8">
        <f>K244*100/K243</f>
        <v>29.14409534127844</v>
      </c>
    </row>
    <row r="245" spans="2:12" x14ac:dyDescent="0.25">
      <c r="B245" s="13" t="s">
        <v>6</v>
      </c>
      <c r="C245" s="4">
        <v>0</v>
      </c>
      <c r="D245" s="3">
        <f>C245*100/C244</f>
        <v>0</v>
      </c>
      <c r="E245" s="4">
        <v>0</v>
      </c>
      <c r="F245" s="3">
        <f>E245*100/E244</f>
        <v>0</v>
      </c>
      <c r="G245" s="2">
        <v>2</v>
      </c>
      <c r="H245" s="3">
        <f>G245*100/G244</f>
        <v>0.59347181008902072</v>
      </c>
      <c r="I245" s="4">
        <v>0</v>
      </c>
      <c r="J245" s="3">
        <f>I245*100/I244</f>
        <v>0</v>
      </c>
      <c r="K245" s="2">
        <v>1</v>
      </c>
      <c r="L245" s="8">
        <f>K245*100/K244</f>
        <v>0.37174721189591076</v>
      </c>
    </row>
    <row r="246" spans="2:12" x14ac:dyDescent="0.25">
      <c r="B246" s="44" t="s">
        <v>7</v>
      </c>
      <c r="C246" s="2">
        <v>2</v>
      </c>
      <c r="D246" s="3">
        <f>C246*100/C244</f>
        <v>0.80971659919028338</v>
      </c>
      <c r="E246" s="2">
        <v>5</v>
      </c>
      <c r="F246" s="3">
        <f>E246*100/E244</f>
        <v>1.4285714285714286</v>
      </c>
      <c r="G246" s="2">
        <v>4</v>
      </c>
      <c r="H246" s="3">
        <f>G246*100/G244</f>
        <v>1.1869436201780414</v>
      </c>
      <c r="I246" s="2">
        <v>8</v>
      </c>
      <c r="J246" s="3">
        <f>I246*100/I244</f>
        <v>3.225806451612903</v>
      </c>
      <c r="K246" s="2">
        <v>3</v>
      </c>
      <c r="L246" s="8">
        <f>K246*100/K244</f>
        <v>1.1152416356877324</v>
      </c>
    </row>
    <row r="247" spans="2:12" x14ac:dyDescent="0.25">
      <c r="B247" s="36" t="s">
        <v>36</v>
      </c>
      <c r="C247" s="36"/>
      <c r="D247" s="36"/>
      <c r="E247" s="36"/>
      <c r="F247" s="36"/>
      <c r="G247" s="36"/>
      <c r="H247" s="36"/>
      <c r="I247" s="36"/>
      <c r="J247" s="36"/>
      <c r="K247" s="36"/>
      <c r="L247" s="36"/>
    </row>
    <row r="248" spans="2:12" x14ac:dyDescent="0.25">
      <c r="B248" s="16" t="s">
        <v>8</v>
      </c>
      <c r="C248" s="20">
        <v>75</v>
      </c>
      <c r="D248" s="19">
        <f>C248*100/C244</f>
        <v>30.364372469635626</v>
      </c>
      <c r="E248" s="5"/>
      <c r="F248" s="6"/>
      <c r="G248" s="6"/>
      <c r="H248" s="6"/>
      <c r="I248" s="6"/>
      <c r="J248" s="6"/>
      <c r="K248" s="6"/>
      <c r="L248" s="6"/>
    </row>
    <row r="249" spans="2:12" x14ac:dyDescent="0.25">
      <c r="B249" s="16" t="s">
        <v>9</v>
      </c>
      <c r="C249" s="20">
        <v>160</v>
      </c>
      <c r="D249" s="3">
        <f>C249*100/C244</f>
        <v>64.777327935222672</v>
      </c>
      <c r="E249" s="5"/>
      <c r="F249" s="6"/>
      <c r="G249" s="5"/>
      <c r="H249" s="6"/>
      <c r="I249" s="5"/>
      <c r="J249" s="6"/>
      <c r="K249" s="5"/>
      <c r="L249" s="7"/>
    </row>
    <row r="250" spans="2:12" x14ac:dyDescent="0.25">
      <c r="B250" s="16" t="s">
        <v>10</v>
      </c>
      <c r="C250" s="20">
        <v>5</v>
      </c>
      <c r="D250" s="3">
        <f>C250*100/C244</f>
        <v>2.0242914979757085</v>
      </c>
      <c r="E250" s="5"/>
      <c r="F250" s="6"/>
      <c r="G250" s="5"/>
      <c r="H250" s="6"/>
      <c r="I250" s="5"/>
      <c r="J250" s="6"/>
      <c r="K250" s="5"/>
      <c r="L250" s="7"/>
    </row>
    <row r="251" spans="2:12" x14ac:dyDescent="0.25">
      <c r="B251" s="16" t="s">
        <v>11</v>
      </c>
      <c r="C251" s="20">
        <v>1</v>
      </c>
      <c r="D251" s="3">
        <f>C251*100/C244</f>
        <v>0.40485829959514169</v>
      </c>
      <c r="E251" s="5"/>
      <c r="F251" s="6"/>
      <c r="G251" s="5"/>
      <c r="H251" s="6"/>
      <c r="I251" s="5"/>
      <c r="J251" s="6"/>
      <c r="K251" s="5"/>
      <c r="L251" s="7"/>
    </row>
    <row r="252" spans="2:12" x14ac:dyDescent="0.25">
      <c r="B252" s="16" t="s">
        <v>12</v>
      </c>
      <c r="C252" s="30">
        <v>4</v>
      </c>
      <c r="D252" s="31">
        <f>C252*100/C244</f>
        <v>1.6194331983805668</v>
      </c>
      <c r="E252" s="5"/>
      <c r="F252" s="6"/>
      <c r="G252" s="5"/>
      <c r="H252" s="6"/>
      <c r="I252" s="5"/>
      <c r="J252" s="6"/>
      <c r="K252" s="5"/>
      <c r="L252" s="7"/>
    </row>
    <row r="253" spans="2:12" x14ac:dyDescent="0.25">
      <c r="B253" s="13" t="s">
        <v>13</v>
      </c>
      <c r="C253" s="35"/>
      <c r="D253" s="32"/>
      <c r="E253" s="20">
        <v>278</v>
      </c>
      <c r="F253" s="19">
        <f>E253*100/E244</f>
        <v>79.428571428571431</v>
      </c>
      <c r="G253" s="5"/>
      <c r="H253" s="6"/>
      <c r="I253" s="5"/>
      <c r="J253" s="6"/>
      <c r="K253" s="5"/>
      <c r="L253" s="7"/>
    </row>
    <row r="254" spans="2:12" x14ac:dyDescent="0.25">
      <c r="B254" s="13" t="s">
        <v>14</v>
      </c>
      <c r="C254" s="5"/>
      <c r="D254" s="33"/>
      <c r="E254" s="20">
        <v>34</v>
      </c>
      <c r="F254" s="19">
        <f>E254*100/E244</f>
        <v>9.7142857142857135</v>
      </c>
      <c r="G254" s="5"/>
      <c r="H254" s="6"/>
      <c r="I254" s="5"/>
      <c r="J254" s="6"/>
      <c r="K254" s="5"/>
      <c r="L254" s="7"/>
    </row>
    <row r="255" spans="2:12" x14ac:dyDescent="0.25">
      <c r="B255" s="13" t="s">
        <v>15</v>
      </c>
      <c r="C255" s="5"/>
      <c r="D255" s="6"/>
      <c r="E255" s="20">
        <v>12</v>
      </c>
      <c r="F255" s="19">
        <f>E255*100/E244</f>
        <v>3.4285714285714284</v>
      </c>
      <c r="G255" s="5"/>
      <c r="H255" s="6"/>
      <c r="I255" s="5"/>
      <c r="J255" s="6"/>
      <c r="K255" s="5"/>
      <c r="L255" s="7"/>
    </row>
    <row r="256" spans="2:12" x14ac:dyDescent="0.25">
      <c r="B256" s="16" t="s">
        <v>16</v>
      </c>
      <c r="C256" s="34"/>
      <c r="D256" s="33"/>
      <c r="E256" s="20">
        <v>14</v>
      </c>
      <c r="F256" s="19">
        <f>E256*100/E244</f>
        <v>4</v>
      </c>
      <c r="G256" s="5"/>
      <c r="H256" s="6"/>
      <c r="I256" s="5"/>
      <c r="J256" s="6"/>
      <c r="K256" s="5"/>
      <c r="L256" s="7"/>
    </row>
    <row r="257" spans="2:12" x14ac:dyDescent="0.25">
      <c r="B257" s="16" t="s">
        <v>17</v>
      </c>
      <c r="C257" s="5"/>
      <c r="D257" s="6"/>
      <c r="E257" s="20">
        <v>6</v>
      </c>
      <c r="F257" s="19">
        <f>E257*100/E244</f>
        <v>1.7142857142857142</v>
      </c>
      <c r="G257" s="5"/>
      <c r="H257" s="6"/>
      <c r="I257" s="5"/>
      <c r="J257" s="6"/>
      <c r="K257" s="5"/>
      <c r="L257" s="7"/>
    </row>
    <row r="258" spans="2:12" x14ac:dyDescent="0.25">
      <c r="B258" s="16" t="s">
        <v>11</v>
      </c>
      <c r="C258" s="34"/>
      <c r="D258" s="6"/>
      <c r="E258" s="20">
        <v>1</v>
      </c>
      <c r="F258" s="19">
        <f>E258*100/E244</f>
        <v>0.2857142857142857</v>
      </c>
      <c r="G258" s="5"/>
      <c r="H258" s="6"/>
      <c r="I258" s="5"/>
      <c r="J258" s="6"/>
      <c r="K258" s="5"/>
      <c r="L258" s="7"/>
    </row>
    <row r="259" spans="2:12" x14ac:dyDescent="0.25">
      <c r="B259" s="16" t="s">
        <v>18</v>
      </c>
      <c r="C259" s="5"/>
      <c r="D259" s="6"/>
      <c r="E259" s="6" t="s">
        <v>37</v>
      </c>
      <c r="F259" s="6"/>
      <c r="G259" s="24">
        <v>98</v>
      </c>
      <c r="H259" s="25">
        <f>G259*100/G244</f>
        <v>29.080118694362017</v>
      </c>
      <c r="I259" s="5"/>
      <c r="J259" s="6"/>
      <c r="K259" s="5"/>
      <c r="L259" s="7"/>
    </row>
    <row r="260" spans="2:12" x14ac:dyDescent="0.25">
      <c r="B260" s="16" t="s">
        <v>13</v>
      </c>
      <c r="C260" s="34"/>
      <c r="D260" s="6"/>
      <c r="E260" s="6"/>
      <c r="F260" s="6"/>
      <c r="G260" s="24">
        <v>204</v>
      </c>
      <c r="H260" s="25">
        <f>G260*100/G244</f>
        <v>60.534124629080118</v>
      </c>
      <c r="I260" s="5"/>
      <c r="J260" s="6"/>
      <c r="K260" s="5"/>
      <c r="L260" s="7"/>
    </row>
    <row r="261" spans="2:12" x14ac:dyDescent="0.25">
      <c r="B261" s="13" t="s">
        <v>14</v>
      </c>
      <c r="C261" s="5"/>
      <c r="D261" s="6"/>
      <c r="E261" s="6"/>
      <c r="F261" s="6"/>
      <c r="G261" s="24">
        <v>11</v>
      </c>
      <c r="H261" s="25">
        <f>G261*100/G244</f>
        <v>3.2640949554896141</v>
      </c>
      <c r="I261" s="5"/>
      <c r="J261" s="6"/>
      <c r="K261" s="5"/>
      <c r="L261" s="7"/>
    </row>
    <row r="262" spans="2:12" x14ac:dyDescent="0.25">
      <c r="B262" s="16" t="s">
        <v>19</v>
      </c>
      <c r="C262" s="34"/>
      <c r="D262" s="6"/>
      <c r="E262" s="6"/>
      <c r="F262" s="6"/>
      <c r="G262" s="24">
        <v>14</v>
      </c>
      <c r="H262" s="25">
        <f>G262*100/G244</f>
        <v>4.1543026706231458</v>
      </c>
      <c r="I262" s="5"/>
      <c r="J262" s="6"/>
      <c r="K262" s="5"/>
      <c r="L262" s="7"/>
    </row>
    <row r="263" spans="2:12" x14ac:dyDescent="0.25">
      <c r="B263" s="16" t="s">
        <v>20</v>
      </c>
      <c r="C263" s="5"/>
      <c r="D263" s="6"/>
      <c r="E263" s="6"/>
      <c r="F263" s="6"/>
      <c r="G263" s="24">
        <v>2</v>
      </c>
      <c r="H263" s="25">
        <f>G263*100/G244</f>
        <v>0.59347181008902072</v>
      </c>
      <c r="I263" s="5"/>
      <c r="J263" s="6"/>
      <c r="K263" s="5"/>
      <c r="L263" s="7"/>
    </row>
    <row r="264" spans="2:12" x14ac:dyDescent="0.25">
      <c r="B264" s="13" t="s">
        <v>21</v>
      </c>
      <c r="C264" s="34"/>
      <c r="D264" s="6"/>
      <c r="E264" s="6"/>
      <c r="F264" s="6"/>
      <c r="G264" s="24">
        <v>2</v>
      </c>
      <c r="H264" s="25">
        <f>G264*100/G244</f>
        <v>0.59347181008902072</v>
      </c>
      <c r="I264" s="5"/>
      <c r="J264" s="6"/>
      <c r="K264" s="5"/>
      <c r="L264" s="7"/>
    </row>
    <row r="265" spans="2:12" x14ac:dyDescent="0.25">
      <c r="B265" s="16" t="s">
        <v>22</v>
      </c>
      <c r="C265" s="34"/>
      <c r="D265" s="6"/>
      <c r="E265" s="6"/>
      <c r="F265" s="6"/>
      <c r="G265" s="6"/>
      <c r="H265" s="6"/>
      <c r="I265" s="24">
        <v>174</v>
      </c>
      <c r="J265" s="25">
        <f>I265*100/I244</f>
        <v>70.161290322580641</v>
      </c>
      <c r="K265" s="5"/>
      <c r="L265" s="7"/>
    </row>
    <row r="266" spans="2:12" x14ac:dyDescent="0.25">
      <c r="B266" s="16" t="s">
        <v>23</v>
      </c>
      <c r="C266" s="34"/>
      <c r="D266" s="6"/>
      <c r="E266" s="6"/>
      <c r="F266" s="6"/>
      <c r="G266" s="6"/>
      <c r="H266" s="6"/>
      <c r="I266" s="24">
        <v>38</v>
      </c>
      <c r="J266" s="25">
        <f>I266*100/I244</f>
        <v>15.32258064516129</v>
      </c>
      <c r="K266" s="5"/>
      <c r="L266" s="7"/>
    </row>
    <row r="267" spans="2:12" x14ac:dyDescent="0.25">
      <c r="B267" s="16" t="s">
        <v>24</v>
      </c>
      <c r="C267" s="34"/>
      <c r="D267" s="6"/>
      <c r="E267" s="6"/>
      <c r="F267" s="6"/>
      <c r="G267" s="6"/>
      <c r="H267" s="6"/>
      <c r="I267" s="24">
        <v>3</v>
      </c>
      <c r="J267" s="25">
        <f>I267*100/I244</f>
        <v>1.2096774193548387</v>
      </c>
      <c r="K267" s="5"/>
      <c r="L267" s="7"/>
    </row>
    <row r="268" spans="2:12" x14ac:dyDescent="0.25">
      <c r="B268" s="16" t="s">
        <v>25</v>
      </c>
      <c r="C268" s="34"/>
      <c r="D268" s="6"/>
      <c r="E268" s="6"/>
      <c r="F268" s="6"/>
      <c r="G268" s="6"/>
      <c r="H268" s="6"/>
      <c r="I268" s="24">
        <v>12</v>
      </c>
      <c r="J268" s="25">
        <f>I268*100/I244</f>
        <v>4.838709677419355</v>
      </c>
      <c r="K268" s="5"/>
      <c r="L268" s="7"/>
    </row>
    <row r="269" spans="2:12" x14ac:dyDescent="0.25">
      <c r="B269" s="16" t="s">
        <v>26</v>
      </c>
      <c r="C269" s="34"/>
      <c r="D269" s="6"/>
      <c r="E269" s="6"/>
      <c r="F269" s="6"/>
      <c r="G269" s="6"/>
      <c r="H269" s="6"/>
      <c r="I269" s="24">
        <v>2</v>
      </c>
      <c r="J269" s="25">
        <f>I269*100/I244</f>
        <v>0.80645161290322576</v>
      </c>
      <c r="K269" s="5"/>
      <c r="L269" s="7"/>
    </row>
    <row r="270" spans="2:12" x14ac:dyDescent="0.25">
      <c r="B270" s="13" t="s">
        <v>27</v>
      </c>
      <c r="C270" s="34"/>
      <c r="D270" s="6"/>
      <c r="E270" s="6"/>
      <c r="F270" s="6"/>
      <c r="G270" s="6"/>
      <c r="H270" s="6"/>
      <c r="I270" s="24">
        <v>8</v>
      </c>
      <c r="J270" s="25">
        <f>I270*100/I244</f>
        <v>3.225806451612903</v>
      </c>
      <c r="K270" s="5"/>
      <c r="L270" s="7"/>
    </row>
    <row r="271" spans="2:12" x14ac:dyDescent="0.25">
      <c r="B271" s="16" t="s">
        <v>28</v>
      </c>
      <c r="C271" s="34"/>
      <c r="D271" s="6"/>
      <c r="E271" s="6"/>
      <c r="F271" s="6"/>
      <c r="G271" s="6"/>
      <c r="H271" s="6"/>
      <c r="I271" s="26">
        <v>0</v>
      </c>
      <c r="J271" s="25">
        <f>I271*100/I244</f>
        <v>0</v>
      </c>
      <c r="K271" s="5"/>
      <c r="L271" s="7"/>
    </row>
    <row r="272" spans="2:12" x14ac:dyDescent="0.25">
      <c r="B272" s="16" t="s">
        <v>29</v>
      </c>
      <c r="C272" s="34"/>
      <c r="D272" s="6"/>
      <c r="E272" s="6"/>
      <c r="F272" s="6"/>
      <c r="G272" s="6"/>
      <c r="H272" s="6"/>
      <c r="I272" s="26">
        <v>0</v>
      </c>
      <c r="J272" s="25">
        <f>I272*100/I244</f>
        <v>0</v>
      </c>
      <c r="K272" s="5"/>
      <c r="L272" s="7"/>
    </row>
    <row r="273" spans="2:12" x14ac:dyDescent="0.25">
      <c r="B273" s="16" t="s">
        <v>30</v>
      </c>
      <c r="C273" s="34"/>
      <c r="D273" s="6"/>
      <c r="E273" s="6"/>
      <c r="F273" s="6"/>
      <c r="G273" s="6"/>
      <c r="H273" s="6"/>
      <c r="I273" s="24">
        <v>2</v>
      </c>
      <c r="J273" s="25">
        <f>I273*100/I244</f>
        <v>0.80645161290322576</v>
      </c>
      <c r="K273" s="5"/>
      <c r="L273" s="7"/>
    </row>
    <row r="274" spans="2:12" x14ac:dyDescent="0.25">
      <c r="B274" s="13" t="s">
        <v>31</v>
      </c>
      <c r="C274" s="34"/>
      <c r="D274" s="6"/>
      <c r="E274" s="6"/>
      <c r="F274" s="6"/>
      <c r="G274" s="6"/>
      <c r="H274" s="6"/>
      <c r="I274" s="26">
        <v>1</v>
      </c>
      <c r="J274" s="25">
        <f>I274*100/I244</f>
        <v>0.40322580645161288</v>
      </c>
      <c r="K274" s="5"/>
      <c r="L274" s="7"/>
    </row>
    <row r="275" spans="2:12" x14ac:dyDescent="0.25">
      <c r="B275" s="16" t="s">
        <v>22</v>
      </c>
      <c r="C275" s="34"/>
      <c r="D275" s="6"/>
      <c r="E275" s="6"/>
      <c r="F275" s="6"/>
      <c r="G275" s="6"/>
      <c r="H275" s="6"/>
      <c r="I275" s="6"/>
      <c r="J275" s="6"/>
      <c r="K275" s="24">
        <v>210</v>
      </c>
      <c r="L275" s="25">
        <f>K275*100/K244</f>
        <v>78.066914498141259</v>
      </c>
    </row>
    <row r="276" spans="2:12" x14ac:dyDescent="0.25">
      <c r="B276" s="16" t="s">
        <v>35</v>
      </c>
      <c r="C276" s="34"/>
      <c r="D276" s="6"/>
      <c r="E276" s="6"/>
      <c r="F276" s="6"/>
      <c r="G276" s="6"/>
      <c r="H276" s="6"/>
      <c r="I276" s="6"/>
      <c r="J276" s="6"/>
      <c r="K276" s="24">
        <v>13</v>
      </c>
      <c r="L276" s="25">
        <f>K276*100/K244</f>
        <v>4.8327137546468402</v>
      </c>
    </row>
    <row r="277" spans="2:12" x14ac:dyDescent="0.25">
      <c r="B277" s="16" t="s">
        <v>32</v>
      </c>
      <c r="C277" s="34"/>
      <c r="D277" s="6"/>
      <c r="E277" s="6"/>
      <c r="F277" s="6"/>
      <c r="G277" s="6"/>
      <c r="H277" s="6"/>
      <c r="I277" s="6"/>
      <c r="J277" s="6"/>
      <c r="K277" s="24">
        <v>13</v>
      </c>
      <c r="L277" s="25">
        <f>K277*100/K244</f>
        <v>4.8327137546468402</v>
      </c>
    </row>
    <row r="278" spans="2:12" x14ac:dyDescent="0.25">
      <c r="B278" s="16" t="s">
        <v>25</v>
      </c>
      <c r="C278" s="34"/>
      <c r="D278" s="6"/>
      <c r="E278" s="6"/>
      <c r="F278" s="6"/>
      <c r="G278" s="6"/>
      <c r="H278" s="6"/>
      <c r="I278" s="6"/>
      <c r="J278" s="6"/>
      <c r="K278" s="24">
        <v>9</v>
      </c>
      <c r="L278" s="25">
        <f>K278*100/K244</f>
        <v>3.3457249070631971</v>
      </c>
    </row>
    <row r="279" spans="2:12" x14ac:dyDescent="0.25">
      <c r="B279" s="16" t="s">
        <v>33</v>
      </c>
      <c r="C279" s="34"/>
      <c r="D279" s="6"/>
      <c r="E279" s="6"/>
      <c r="F279" s="6"/>
      <c r="G279" s="6"/>
      <c r="H279" s="6"/>
      <c r="I279" s="6"/>
      <c r="J279" s="6"/>
      <c r="K279" s="24">
        <v>8</v>
      </c>
      <c r="L279" s="25">
        <f>K279*100/K244</f>
        <v>2.9739776951672861</v>
      </c>
    </row>
    <row r="280" spans="2:12" x14ac:dyDescent="0.25">
      <c r="B280" s="16" t="s">
        <v>34</v>
      </c>
      <c r="C280" s="34"/>
      <c r="D280" s="6"/>
      <c r="E280" s="6"/>
      <c r="F280" s="6"/>
      <c r="G280" s="6"/>
      <c r="H280" s="6"/>
      <c r="I280" s="6"/>
      <c r="J280" s="6"/>
      <c r="K280" s="24">
        <v>4</v>
      </c>
      <c r="L280" s="25">
        <f>K280*100/K244</f>
        <v>1.486988847583643</v>
      </c>
    </row>
    <row r="281" spans="2:12" x14ac:dyDescent="0.25">
      <c r="B281" s="13" t="s">
        <v>28</v>
      </c>
      <c r="C281" s="34"/>
      <c r="D281" s="6"/>
      <c r="E281" s="6"/>
      <c r="F281" s="6"/>
      <c r="G281" s="6"/>
      <c r="H281" s="6"/>
      <c r="I281" s="6"/>
      <c r="J281" s="6"/>
      <c r="K281" s="24">
        <v>8</v>
      </c>
      <c r="L281" s="25">
        <f>K281*100/K244</f>
        <v>2.9739776951672861</v>
      </c>
    </row>
    <row r="282" spans="2:12" ht="5.0999999999999996" customHeight="1" x14ac:dyDescent="0.25">
      <c r="B282" s="9"/>
      <c r="C282" s="10"/>
      <c r="D282" s="10"/>
      <c r="E282" s="10"/>
      <c r="F282" s="10"/>
      <c r="G282" s="10"/>
      <c r="H282" s="10"/>
      <c r="I282" s="10"/>
      <c r="J282" s="10"/>
      <c r="K282" s="10"/>
      <c r="L282" s="10"/>
    </row>
    <row r="283" spans="2:12" x14ac:dyDescent="0.25">
      <c r="B283" s="13"/>
      <c r="C283" s="11"/>
      <c r="D283" s="14"/>
      <c r="E283" s="11"/>
      <c r="F283" s="14"/>
      <c r="G283" s="11"/>
      <c r="H283" s="14"/>
      <c r="I283" s="11"/>
      <c r="J283" s="14"/>
      <c r="K283" s="11"/>
      <c r="L283" s="14"/>
    </row>
    <row r="284" spans="2:12" x14ac:dyDescent="0.25">
      <c r="B284" s="13" t="s">
        <v>38</v>
      </c>
      <c r="C284" s="11"/>
      <c r="D284" s="14"/>
      <c r="E284" s="11"/>
      <c r="F284" s="14"/>
      <c r="G284" s="11"/>
      <c r="H284" s="14"/>
      <c r="I284" s="11"/>
      <c r="J284" s="14"/>
      <c r="K284" s="11"/>
      <c r="L284" s="14"/>
    </row>
    <row r="285" spans="2:12" x14ac:dyDescent="0.25">
      <c r="B285" s="11" t="s">
        <v>42</v>
      </c>
      <c r="C285" s="15"/>
      <c r="D285" s="15"/>
      <c r="E285" s="11"/>
      <c r="F285" s="11"/>
      <c r="G285" s="11"/>
      <c r="H285" s="11"/>
      <c r="I285" s="11"/>
      <c r="J285" s="11"/>
      <c r="K285" s="11"/>
      <c r="L285" s="11"/>
    </row>
    <row r="287" spans="2:12" ht="15.75" x14ac:dyDescent="0.25">
      <c r="B287" s="58" t="s">
        <v>51</v>
      </c>
      <c r="C287" s="59"/>
      <c r="D287" s="59"/>
      <c r="E287" s="59"/>
      <c r="F287" s="59"/>
      <c r="G287" s="59"/>
      <c r="H287" s="59"/>
      <c r="I287" s="59"/>
      <c r="J287" s="59"/>
      <c r="K287" s="59"/>
      <c r="L287" s="59"/>
    </row>
    <row r="288" spans="2:12" x14ac:dyDescent="0.25">
      <c r="B288" s="43" t="s">
        <v>0</v>
      </c>
      <c r="C288" s="60">
        <v>2001</v>
      </c>
      <c r="D288" s="61"/>
      <c r="E288" s="60">
        <v>2006</v>
      </c>
      <c r="F288" s="61"/>
      <c r="G288" s="60">
        <v>2011</v>
      </c>
      <c r="H288" s="61"/>
      <c r="I288" s="60">
        <v>2016</v>
      </c>
      <c r="J288" s="61"/>
      <c r="K288" s="60">
        <v>2021</v>
      </c>
      <c r="L288" s="66"/>
    </row>
    <row r="289" spans="2:12" x14ac:dyDescent="0.25">
      <c r="B289" s="55" t="s">
        <v>1</v>
      </c>
      <c r="C289" s="67">
        <v>44940</v>
      </c>
      <c r="D289" s="68"/>
      <c r="E289" s="67">
        <v>44948</v>
      </c>
      <c r="F289" s="68"/>
      <c r="G289" s="67">
        <v>44949</v>
      </c>
      <c r="H289" s="68"/>
      <c r="I289" s="67">
        <v>44950</v>
      </c>
      <c r="J289" s="68"/>
      <c r="K289" s="67">
        <v>44950</v>
      </c>
      <c r="L289" s="69"/>
    </row>
    <row r="290" spans="2:12" x14ac:dyDescent="0.25">
      <c r="B290" s="56"/>
      <c r="C290" s="36" t="s">
        <v>2</v>
      </c>
      <c r="D290" s="38" t="s">
        <v>3</v>
      </c>
      <c r="E290" s="38" t="s">
        <v>2</v>
      </c>
      <c r="F290" s="38" t="s">
        <v>3</v>
      </c>
      <c r="G290" s="38" t="s">
        <v>2</v>
      </c>
      <c r="H290" s="38" t="s">
        <v>3</v>
      </c>
      <c r="I290" s="38" t="s">
        <v>2</v>
      </c>
      <c r="J290" s="38" t="s">
        <v>3</v>
      </c>
      <c r="K290" s="38" t="s">
        <v>2</v>
      </c>
      <c r="L290" s="37" t="s">
        <v>3</v>
      </c>
    </row>
    <row r="291" spans="2:12" x14ac:dyDescent="0.25">
      <c r="B291" s="42" t="s">
        <v>4</v>
      </c>
      <c r="C291" s="2">
        <v>1090</v>
      </c>
      <c r="D291" s="3">
        <v>100</v>
      </c>
      <c r="E291" s="2">
        <v>1108</v>
      </c>
      <c r="F291" s="3">
        <v>100</v>
      </c>
      <c r="G291" s="2">
        <v>1175</v>
      </c>
      <c r="H291" s="3">
        <v>100</v>
      </c>
      <c r="I291" s="2">
        <v>1115</v>
      </c>
      <c r="J291" s="3">
        <v>100</v>
      </c>
      <c r="K291" s="2">
        <v>1023</v>
      </c>
      <c r="L291" s="8">
        <v>100</v>
      </c>
    </row>
    <row r="292" spans="2:12" x14ac:dyDescent="0.25">
      <c r="B292" s="13" t="s">
        <v>5</v>
      </c>
      <c r="C292" s="2">
        <v>639</v>
      </c>
      <c r="D292" s="3">
        <f>C292*100/C291</f>
        <v>58.623853211009177</v>
      </c>
      <c r="E292" s="2">
        <v>648</v>
      </c>
      <c r="F292" s="3">
        <f>E292*100/E291</f>
        <v>58.483754512635379</v>
      </c>
      <c r="G292" s="2">
        <v>572</v>
      </c>
      <c r="H292" s="3">
        <f>G292*100/G291</f>
        <v>48.680851063829785</v>
      </c>
      <c r="I292" s="2">
        <v>483</v>
      </c>
      <c r="J292" s="3">
        <f>I292*100/I291</f>
        <v>43.318385650224215</v>
      </c>
      <c r="K292" s="2">
        <v>462</v>
      </c>
      <c r="L292" s="8">
        <f>K292*100/K291</f>
        <v>45.161290322580648</v>
      </c>
    </row>
    <row r="293" spans="2:12" x14ac:dyDescent="0.25">
      <c r="B293" s="13" t="s">
        <v>6</v>
      </c>
      <c r="C293" s="4">
        <v>2</v>
      </c>
      <c r="D293" s="3">
        <f>C293*100/C292</f>
        <v>0.3129890453834116</v>
      </c>
      <c r="E293" s="4">
        <v>4</v>
      </c>
      <c r="F293" s="3">
        <f>E293*100/E292</f>
        <v>0.61728395061728392</v>
      </c>
      <c r="G293" s="2">
        <v>11</v>
      </c>
      <c r="H293" s="3">
        <f>G293*100/G292</f>
        <v>1.9230769230769231</v>
      </c>
      <c r="I293" s="2">
        <v>8</v>
      </c>
      <c r="J293" s="3">
        <f>I293*100/I292</f>
        <v>1.6563146997929608</v>
      </c>
      <c r="K293" s="2">
        <v>1</v>
      </c>
      <c r="L293" s="8">
        <f>K293*100/K292</f>
        <v>0.21645021645021645</v>
      </c>
    </row>
    <row r="294" spans="2:12" x14ac:dyDescent="0.25">
      <c r="B294" s="44" t="s">
        <v>7</v>
      </c>
      <c r="C294" s="2">
        <v>7</v>
      </c>
      <c r="D294" s="3">
        <f>C294*100/C292</f>
        <v>1.0954616588419406</v>
      </c>
      <c r="E294" s="2">
        <v>9</v>
      </c>
      <c r="F294" s="3">
        <f>E294*100/E292</f>
        <v>1.3888888888888888</v>
      </c>
      <c r="G294" s="2">
        <v>15</v>
      </c>
      <c r="H294" s="3">
        <f>G294*100/G292</f>
        <v>2.6223776223776225</v>
      </c>
      <c r="I294" s="2">
        <v>14</v>
      </c>
      <c r="J294" s="3">
        <f>I294*100/I292</f>
        <v>2.8985507246376812</v>
      </c>
      <c r="K294" s="2">
        <v>11</v>
      </c>
      <c r="L294" s="8">
        <f>K294*100/K292</f>
        <v>2.3809523809523809</v>
      </c>
    </row>
    <row r="295" spans="2:12" x14ac:dyDescent="0.25">
      <c r="B295" s="36" t="s">
        <v>36</v>
      </c>
      <c r="C295" s="36"/>
      <c r="D295" s="36"/>
      <c r="E295" s="36"/>
      <c r="F295" s="36"/>
      <c r="G295" s="36"/>
      <c r="H295" s="36"/>
      <c r="I295" s="36"/>
      <c r="J295" s="36"/>
      <c r="K295" s="36"/>
      <c r="L295" s="36"/>
    </row>
    <row r="296" spans="2:12" x14ac:dyDescent="0.25">
      <c r="B296" s="16" t="s">
        <v>8</v>
      </c>
      <c r="C296" s="20">
        <v>226</v>
      </c>
      <c r="D296" s="19">
        <f>C296*100/C292</f>
        <v>35.367762128325509</v>
      </c>
      <c r="E296" s="5"/>
      <c r="F296" s="6"/>
      <c r="G296" s="6"/>
      <c r="H296" s="6"/>
      <c r="I296" s="6"/>
      <c r="J296" s="6"/>
      <c r="K296" s="6"/>
      <c r="L296" s="6"/>
    </row>
    <row r="297" spans="2:12" x14ac:dyDescent="0.25">
      <c r="B297" s="16" t="s">
        <v>9</v>
      </c>
      <c r="C297" s="20">
        <v>352</v>
      </c>
      <c r="D297" s="3">
        <f>C297*100/C292</f>
        <v>55.086071987480437</v>
      </c>
      <c r="E297" s="5"/>
      <c r="F297" s="6"/>
      <c r="G297" s="5"/>
      <c r="H297" s="6"/>
      <c r="I297" s="5"/>
      <c r="J297" s="6"/>
      <c r="K297" s="5"/>
      <c r="L297" s="7"/>
    </row>
    <row r="298" spans="2:12" x14ac:dyDescent="0.25">
      <c r="B298" s="16" t="s">
        <v>10</v>
      </c>
      <c r="C298" s="20">
        <v>24</v>
      </c>
      <c r="D298" s="3">
        <f>C298*100/C292</f>
        <v>3.755868544600939</v>
      </c>
      <c r="E298" s="5"/>
      <c r="F298" s="6"/>
      <c r="G298" s="5"/>
      <c r="H298" s="6"/>
      <c r="I298" s="5"/>
      <c r="J298" s="6"/>
      <c r="K298" s="5"/>
      <c r="L298" s="7"/>
    </row>
    <row r="299" spans="2:12" x14ac:dyDescent="0.25">
      <c r="B299" s="16" t="s">
        <v>11</v>
      </c>
      <c r="C299" s="20">
        <v>21</v>
      </c>
      <c r="D299" s="3">
        <f>C299*100/C292</f>
        <v>3.2863849765258215</v>
      </c>
      <c r="E299" s="5"/>
      <c r="F299" s="6"/>
      <c r="G299" s="5"/>
      <c r="H299" s="6"/>
      <c r="I299" s="5"/>
      <c r="J299" s="6"/>
      <c r="K299" s="5"/>
      <c r="L299" s="7"/>
    </row>
    <row r="300" spans="2:12" x14ac:dyDescent="0.25">
      <c r="B300" s="16" t="s">
        <v>12</v>
      </c>
      <c r="C300" s="30">
        <v>7</v>
      </c>
      <c r="D300" s="31">
        <f>C300*100/C292</f>
        <v>1.0954616588419406</v>
      </c>
      <c r="E300" s="5"/>
      <c r="F300" s="6"/>
      <c r="G300" s="5"/>
      <c r="H300" s="6"/>
      <c r="I300" s="5"/>
      <c r="J300" s="6"/>
      <c r="K300" s="5"/>
      <c r="L300" s="7"/>
    </row>
    <row r="301" spans="2:12" x14ac:dyDescent="0.25">
      <c r="B301" s="13" t="s">
        <v>13</v>
      </c>
      <c r="C301" s="35"/>
      <c r="D301" s="32"/>
      <c r="E301" s="20">
        <v>515</v>
      </c>
      <c r="F301" s="19">
        <f>E301*100/E292</f>
        <v>79.475308641975303</v>
      </c>
      <c r="G301" s="5"/>
      <c r="H301" s="6"/>
      <c r="I301" s="5"/>
      <c r="J301" s="6"/>
      <c r="K301" s="5"/>
      <c r="L301" s="7"/>
    </row>
    <row r="302" spans="2:12" x14ac:dyDescent="0.25">
      <c r="B302" s="13" t="s">
        <v>14</v>
      </c>
      <c r="C302" s="5"/>
      <c r="D302" s="33"/>
      <c r="E302" s="20">
        <v>44</v>
      </c>
      <c r="F302" s="19">
        <f>E302*100/E292</f>
        <v>6.7901234567901234</v>
      </c>
      <c r="G302" s="5"/>
      <c r="H302" s="6"/>
      <c r="I302" s="5"/>
      <c r="J302" s="6"/>
      <c r="K302" s="5"/>
      <c r="L302" s="7"/>
    </row>
    <row r="303" spans="2:12" x14ac:dyDescent="0.25">
      <c r="B303" s="13" t="s">
        <v>15</v>
      </c>
      <c r="C303" s="5"/>
      <c r="D303" s="6"/>
      <c r="E303" s="20">
        <v>30</v>
      </c>
      <c r="F303" s="19">
        <f>E303*100/E292</f>
        <v>4.6296296296296298</v>
      </c>
      <c r="G303" s="5"/>
      <c r="H303" s="6"/>
      <c r="I303" s="5"/>
      <c r="J303" s="6"/>
      <c r="K303" s="5"/>
      <c r="L303" s="7"/>
    </row>
    <row r="304" spans="2:12" x14ac:dyDescent="0.25">
      <c r="B304" s="16" t="s">
        <v>16</v>
      </c>
      <c r="C304" s="34"/>
      <c r="D304" s="33"/>
      <c r="E304" s="20">
        <v>22</v>
      </c>
      <c r="F304" s="19">
        <f>E304*100/E292</f>
        <v>3.3950617283950617</v>
      </c>
      <c r="G304" s="5"/>
      <c r="H304" s="6"/>
      <c r="I304" s="5"/>
      <c r="J304" s="6"/>
      <c r="K304" s="5"/>
      <c r="L304" s="7"/>
    </row>
    <row r="305" spans="2:12" x14ac:dyDescent="0.25">
      <c r="B305" s="16" t="s">
        <v>17</v>
      </c>
      <c r="C305" s="5"/>
      <c r="D305" s="6"/>
      <c r="E305" s="20">
        <v>18</v>
      </c>
      <c r="F305" s="19">
        <f>E305*100/E292</f>
        <v>2.7777777777777777</v>
      </c>
      <c r="G305" s="5"/>
      <c r="H305" s="6"/>
      <c r="I305" s="5"/>
      <c r="J305" s="6"/>
      <c r="K305" s="5"/>
      <c r="L305" s="7"/>
    </row>
    <row r="306" spans="2:12" x14ac:dyDescent="0.25">
      <c r="B306" s="16" t="s">
        <v>11</v>
      </c>
      <c r="C306" s="34"/>
      <c r="D306" s="6"/>
      <c r="E306" s="20">
        <v>6</v>
      </c>
      <c r="F306" s="19">
        <f>E306*100/E292</f>
        <v>0.92592592592592593</v>
      </c>
      <c r="G306" s="5"/>
      <c r="H306" s="6"/>
      <c r="I306" s="5"/>
      <c r="J306" s="6"/>
      <c r="K306" s="5"/>
      <c r="L306" s="7"/>
    </row>
    <row r="307" spans="2:12" x14ac:dyDescent="0.25">
      <c r="B307" s="16" t="s">
        <v>18</v>
      </c>
      <c r="C307" s="5"/>
      <c r="D307" s="6"/>
      <c r="E307" s="6" t="s">
        <v>37</v>
      </c>
      <c r="F307" s="6"/>
      <c r="G307" s="24">
        <v>147</v>
      </c>
      <c r="H307" s="25">
        <f>G307*100/G292</f>
        <v>25.6993006993007</v>
      </c>
      <c r="I307" s="5"/>
      <c r="J307" s="6"/>
      <c r="K307" s="5"/>
      <c r="L307" s="7"/>
    </row>
    <row r="308" spans="2:12" x14ac:dyDescent="0.25">
      <c r="B308" s="16" t="s">
        <v>13</v>
      </c>
      <c r="C308" s="34"/>
      <c r="D308" s="6"/>
      <c r="E308" s="6"/>
      <c r="F308" s="6"/>
      <c r="G308" s="24">
        <v>359</v>
      </c>
      <c r="H308" s="25">
        <f>G308*100/G292</f>
        <v>62.76223776223776</v>
      </c>
      <c r="I308" s="5"/>
      <c r="J308" s="6"/>
      <c r="K308" s="5"/>
      <c r="L308" s="7"/>
    </row>
    <row r="309" spans="2:12" x14ac:dyDescent="0.25">
      <c r="B309" s="13" t="s">
        <v>14</v>
      </c>
      <c r="C309" s="5"/>
      <c r="D309" s="6"/>
      <c r="E309" s="6"/>
      <c r="F309" s="6"/>
      <c r="G309" s="24">
        <v>21</v>
      </c>
      <c r="H309" s="25">
        <f>G309*100/G292</f>
        <v>3.6713286713286712</v>
      </c>
      <c r="I309" s="5"/>
      <c r="J309" s="6"/>
      <c r="K309" s="5"/>
      <c r="L309" s="7"/>
    </row>
    <row r="310" spans="2:12" x14ac:dyDescent="0.25">
      <c r="B310" s="16" t="s">
        <v>19</v>
      </c>
      <c r="C310" s="34"/>
      <c r="D310" s="6"/>
      <c r="E310" s="6"/>
      <c r="F310" s="6"/>
      <c r="G310" s="24">
        <v>11</v>
      </c>
      <c r="H310" s="25">
        <f>G310*100/G292</f>
        <v>1.9230769230769231</v>
      </c>
      <c r="I310" s="5"/>
      <c r="J310" s="6"/>
      <c r="K310" s="5"/>
      <c r="L310" s="7"/>
    </row>
    <row r="311" spans="2:12" x14ac:dyDescent="0.25">
      <c r="B311" s="16" t="s">
        <v>20</v>
      </c>
      <c r="C311" s="5"/>
      <c r="D311" s="6"/>
      <c r="E311" s="6"/>
      <c r="F311" s="6"/>
      <c r="G311" s="24">
        <v>3</v>
      </c>
      <c r="H311" s="25">
        <f>G311*100/G292</f>
        <v>0.52447552447552448</v>
      </c>
      <c r="I311" s="5"/>
      <c r="J311" s="6"/>
      <c r="K311" s="5"/>
      <c r="L311" s="7"/>
    </row>
    <row r="312" spans="2:12" x14ac:dyDescent="0.25">
      <c r="B312" s="13" t="s">
        <v>21</v>
      </c>
      <c r="C312" s="34"/>
      <c r="D312" s="6"/>
      <c r="E312" s="6"/>
      <c r="F312" s="6"/>
      <c r="G312" s="24">
        <v>5</v>
      </c>
      <c r="H312" s="25">
        <f>G312*100/G292</f>
        <v>0.87412587412587417</v>
      </c>
      <c r="I312" s="5"/>
      <c r="J312" s="6"/>
      <c r="K312" s="5"/>
      <c r="L312" s="7"/>
    </row>
    <row r="313" spans="2:12" x14ac:dyDescent="0.25">
      <c r="B313" s="16" t="s">
        <v>22</v>
      </c>
      <c r="C313" s="34"/>
      <c r="D313" s="6"/>
      <c r="E313" s="6"/>
      <c r="F313" s="6"/>
      <c r="G313" s="6"/>
      <c r="H313" s="6"/>
      <c r="I313" s="24">
        <v>284</v>
      </c>
      <c r="J313" s="25">
        <f>I313*100/I292</f>
        <v>58.799171842650104</v>
      </c>
      <c r="K313" s="5"/>
      <c r="L313" s="7"/>
    </row>
    <row r="314" spans="2:12" x14ac:dyDescent="0.25">
      <c r="B314" s="16" t="s">
        <v>23</v>
      </c>
      <c r="C314" s="34"/>
      <c r="D314" s="6"/>
      <c r="E314" s="6"/>
      <c r="F314" s="6"/>
      <c r="G314" s="6"/>
      <c r="H314" s="6"/>
      <c r="I314" s="24">
        <v>61</v>
      </c>
      <c r="J314" s="25">
        <f>I314*100/I292</f>
        <v>12.629399585921325</v>
      </c>
      <c r="K314" s="5"/>
      <c r="L314" s="7"/>
    </row>
    <row r="315" spans="2:12" x14ac:dyDescent="0.25">
      <c r="B315" s="16" t="s">
        <v>24</v>
      </c>
      <c r="C315" s="34"/>
      <c r="D315" s="6"/>
      <c r="E315" s="6"/>
      <c r="F315" s="6"/>
      <c r="G315" s="6"/>
      <c r="H315" s="6"/>
      <c r="I315" s="24">
        <v>19</v>
      </c>
      <c r="J315" s="25">
        <f>I315*100/I292</f>
        <v>3.9337474120082816</v>
      </c>
      <c r="K315" s="5"/>
      <c r="L315" s="7"/>
    </row>
    <row r="316" spans="2:12" x14ac:dyDescent="0.25">
      <c r="B316" s="16" t="s">
        <v>25</v>
      </c>
      <c r="C316" s="34"/>
      <c r="D316" s="6"/>
      <c r="E316" s="6"/>
      <c r="F316" s="6"/>
      <c r="G316" s="6"/>
      <c r="H316" s="6"/>
      <c r="I316" s="24">
        <v>59</v>
      </c>
      <c r="J316" s="25">
        <f>I316*100/I292</f>
        <v>12.215320910973086</v>
      </c>
      <c r="K316" s="5"/>
      <c r="L316" s="7"/>
    </row>
    <row r="317" spans="2:12" x14ac:dyDescent="0.25">
      <c r="B317" s="16" t="s">
        <v>26</v>
      </c>
      <c r="C317" s="34"/>
      <c r="D317" s="6"/>
      <c r="E317" s="6"/>
      <c r="F317" s="6"/>
      <c r="G317" s="6"/>
      <c r="H317" s="6"/>
      <c r="I317" s="24">
        <v>7</v>
      </c>
      <c r="J317" s="25">
        <f>I317*100/I292</f>
        <v>1.4492753623188406</v>
      </c>
      <c r="K317" s="5"/>
      <c r="L317" s="7"/>
    </row>
    <row r="318" spans="2:12" x14ac:dyDescent="0.25">
      <c r="B318" s="13" t="s">
        <v>27</v>
      </c>
      <c r="C318" s="34"/>
      <c r="D318" s="6"/>
      <c r="E318" s="6"/>
      <c r="F318" s="6"/>
      <c r="G318" s="6"/>
      <c r="H318" s="6"/>
      <c r="I318" s="24">
        <v>10</v>
      </c>
      <c r="J318" s="25">
        <f>I318*100/I292</f>
        <v>2.0703933747412009</v>
      </c>
      <c r="K318" s="5"/>
      <c r="L318" s="7"/>
    </row>
    <row r="319" spans="2:12" x14ac:dyDescent="0.25">
      <c r="B319" s="16" t="s">
        <v>28</v>
      </c>
      <c r="C319" s="34"/>
      <c r="D319" s="6"/>
      <c r="E319" s="6"/>
      <c r="F319" s="6"/>
      <c r="G319" s="6"/>
      <c r="H319" s="6"/>
      <c r="I319" s="24">
        <v>11</v>
      </c>
      <c r="J319" s="25">
        <f>I319*100/I292</f>
        <v>2.2774327122153211</v>
      </c>
      <c r="K319" s="5"/>
      <c r="L319" s="7"/>
    </row>
    <row r="320" spans="2:12" x14ac:dyDescent="0.25">
      <c r="B320" s="16" t="s">
        <v>29</v>
      </c>
      <c r="C320" s="34"/>
      <c r="D320" s="6"/>
      <c r="E320" s="6"/>
      <c r="F320" s="6"/>
      <c r="G320" s="6"/>
      <c r="H320" s="6"/>
      <c r="I320" s="24">
        <v>2</v>
      </c>
      <c r="J320" s="25">
        <f>I320*100/I292</f>
        <v>0.41407867494824019</v>
      </c>
      <c r="K320" s="5"/>
      <c r="L320" s="7"/>
    </row>
    <row r="321" spans="2:12" x14ac:dyDescent="0.25">
      <c r="B321" s="16" t="s">
        <v>30</v>
      </c>
      <c r="C321" s="34"/>
      <c r="D321" s="6"/>
      <c r="E321" s="6"/>
      <c r="F321" s="6"/>
      <c r="G321" s="6"/>
      <c r="H321" s="6"/>
      <c r="I321" s="24">
        <v>6</v>
      </c>
      <c r="J321" s="25">
        <f>I321*100/I292</f>
        <v>1.2422360248447204</v>
      </c>
      <c r="K321" s="5"/>
      <c r="L321" s="7"/>
    </row>
    <row r="322" spans="2:12" x14ac:dyDescent="0.25">
      <c r="B322" s="13" t="s">
        <v>31</v>
      </c>
      <c r="C322" s="34"/>
      <c r="D322" s="6"/>
      <c r="E322" s="6"/>
      <c r="F322" s="6"/>
      <c r="G322" s="6"/>
      <c r="H322" s="6"/>
      <c r="I322" s="24">
        <v>2</v>
      </c>
      <c r="J322" s="25">
        <f>I322*100/I292</f>
        <v>0.41407867494824019</v>
      </c>
      <c r="K322" s="5"/>
      <c r="L322" s="7"/>
    </row>
    <row r="323" spans="2:12" x14ac:dyDescent="0.25">
      <c r="B323" s="16" t="s">
        <v>22</v>
      </c>
      <c r="C323" s="34"/>
      <c r="D323" s="6"/>
      <c r="E323" s="6"/>
      <c r="F323" s="6"/>
      <c r="G323" s="6"/>
      <c r="H323" s="6"/>
      <c r="I323" s="6"/>
      <c r="J323" s="6"/>
      <c r="K323" s="24">
        <v>363</v>
      </c>
      <c r="L323" s="25">
        <f>K323*100/K292</f>
        <v>78.571428571428569</v>
      </c>
    </row>
    <row r="324" spans="2:12" x14ac:dyDescent="0.25">
      <c r="B324" s="16" t="s">
        <v>35</v>
      </c>
      <c r="C324" s="34"/>
      <c r="D324" s="6"/>
      <c r="E324" s="6"/>
      <c r="F324" s="6"/>
      <c r="G324" s="6"/>
      <c r="H324" s="6"/>
      <c r="I324" s="6"/>
      <c r="J324" s="6"/>
      <c r="K324" s="24">
        <v>41</v>
      </c>
      <c r="L324" s="25">
        <f>K324*100/K292</f>
        <v>8.8744588744588739</v>
      </c>
    </row>
    <row r="325" spans="2:12" x14ac:dyDescent="0.25">
      <c r="B325" s="16" t="s">
        <v>32</v>
      </c>
      <c r="C325" s="34"/>
      <c r="D325" s="6"/>
      <c r="E325" s="6"/>
      <c r="F325" s="6"/>
      <c r="G325" s="6"/>
      <c r="H325" s="6"/>
      <c r="I325" s="6"/>
      <c r="J325" s="6"/>
      <c r="K325" s="24">
        <v>7</v>
      </c>
      <c r="L325" s="25">
        <f>K325*100/K292</f>
        <v>1.5151515151515151</v>
      </c>
    </row>
    <row r="326" spans="2:12" x14ac:dyDescent="0.25">
      <c r="B326" s="16" t="s">
        <v>25</v>
      </c>
      <c r="C326" s="34"/>
      <c r="D326" s="6"/>
      <c r="E326" s="6"/>
      <c r="F326" s="6"/>
      <c r="G326" s="6"/>
      <c r="H326" s="6"/>
      <c r="I326" s="6"/>
      <c r="J326" s="6"/>
      <c r="K326" s="24">
        <v>17</v>
      </c>
      <c r="L326" s="25">
        <f>K326*100/K292</f>
        <v>3.6796536796536796</v>
      </c>
    </row>
    <row r="327" spans="2:12" x14ac:dyDescent="0.25">
      <c r="B327" s="16" t="s">
        <v>33</v>
      </c>
      <c r="C327" s="34"/>
      <c r="D327" s="6"/>
      <c r="E327" s="6"/>
      <c r="F327" s="6"/>
      <c r="G327" s="6"/>
      <c r="H327" s="6"/>
      <c r="I327" s="6"/>
      <c r="J327" s="6"/>
      <c r="K327" s="24">
        <v>5</v>
      </c>
      <c r="L327" s="25">
        <f>K327*100/K292</f>
        <v>1.0822510822510822</v>
      </c>
    </row>
    <row r="328" spans="2:12" x14ac:dyDescent="0.25">
      <c r="B328" s="16" t="s">
        <v>34</v>
      </c>
      <c r="C328" s="34"/>
      <c r="D328" s="6"/>
      <c r="E328" s="6"/>
      <c r="F328" s="6"/>
      <c r="G328" s="6"/>
      <c r="H328" s="6"/>
      <c r="I328" s="6"/>
      <c r="J328" s="6"/>
      <c r="K328" s="24">
        <v>5</v>
      </c>
      <c r="L328" s="25">
        <f>K328*100/K292</f>
        <v>1.0822510822510822</v>
      </c>
    </row>
    <row r="329" spans="2:12" x14ac:dyDescent="0.25">
      <c r="B329" s="13" t="s">
        <v>28</v>
      </c>
      <c r="C329" s="34"/>
      <c r="D329" s="6"/>
      <c r="E329" s="6"/>
      <c r="F329" s="6"/>
      <c r="G329" s="6"/>
      <c r="H329" s="6"/>
      <c r="I329" s="6"/>
      <c r="J329" s="6"/>
      <c r="K329" s="24">
        <v>12</v>
      </c>
      <c r="L329" s="25">
        <f>K329*100/K292</f>
        <v>2.5974025974025974</v>
      </c>
    </row>
    <row r="330" spans="2:12" ht="5.0999999999999996" customHeight="1" x14ac:dyDescent="0.25">
      <c r="B330" s="9"/>
      <c r="C330" s="10"/>
      <c r="D330" s="10"/>
      <c r="E330" s="10"/>
      <c r="F330" s="10"/>
      <c r="G330" s="10"/>
      <c r="H330" s="10"/>
      <c r="I330" s="10"/>
      <c r="J330" s="10"/>
      <c r="K330" s="10"/>
      <c r="L330" s="10"/>
    </row>
    <row r="331" spans="2:12" x14ac:dyDescent="0.25">
      <c r="B331" s="13" t="s">
        <v>38</v>
      </c>
      <c r="C331" s="11"/>
      <c r="D331" s="14"/>
      <c r="E331" s="11"/>
      <c r="F331" s="14"/>
      <c r="G331" s="11"/>
      <c r="H331" s="14"/>
      <c r="I331" s="11"/>
      <c r="J331" s="14"/>
      <c r="K331" s="11"/>
      <c r="L331" s="14"/>
    </row>
    <row r="332" spans="2:12" x14ac:dyDescent="0.25">
      <c r="B332" s="11" t="s">
        <v>42</v>
      </c>
      <c r="C332" s="15"/>
      <c r="D332" s="15"/>
      <c r="E332" s="11"/>
      <c r="F332" s="11"/>
      <c r="G332" s="11"/>
      <c r="H332" s="11"/>
      <c r="I332" s="11"/>
      <c r="J332" s="11"/>
      <c r="K332" s="11"/>
      <c r="L332" s="11"/>
    </row>
    <row r="334" spans="2:12" ht="15.75" x14ac:dyDescent="0.25">
      <c r="B334" s="58" t="s">
        <v>52</v>
      </c>
      <c r="C334" s="59"/>
      <c r="D334" s="59"/>
      <c r="E334" s="59"/>
      <c r="F334" s="59"/>
      <c r="G334" s="59"/>
      <c r="H334" s="59"/>
      <c r="I334" s="59"/>
      <c r="J334" s="59"/>
      <c r="K334" s="59"/>
      <c r="L334" s="59"/>
    </row>
    <row r="335" spans="2:12" x14ac:dyDescent="0.25">
      <c r="B335" s="43" t="s">
        <v>0</v>
      </c>
      <c r="C335" s="60">
        <v>2001</v>
      </c>
      <c r="D335" s="61"/>
      <c r="E335" s="60">
        <v>2006</v>
      </c>
      <c r="F335" s="61"/>
      <c r="G335" s="60">
        <v>2011</v>
      </c>
      <c r="H335" s="61"/>
      <c r="I335" s="60">
        <v>2016</v>
      </c>
      <c r="J335" s="61"/>
      <c r="K335" s="60">
        <v>2021</v>
      </c>
      <c r="L335" s="66"/>
    </row>
    <row r="336" spans="2:12" x14ac:dyDescent="0.25">
      <c r="B336" s="55" t="s">
        <v>1</v>
      </c>
      <c r="C336" s="67">
        <v>44940</v>
      </c>
      <c r="D336" s="68"/>
      <c r="E336" s="67">
        <v>44948</v>
      </c>
      <c r="F336" s="68"/>
      <c r="G336" s="67">
        <v>44949</v>
      </c>
      <c r="H336" s="68"/>
      <c r="I336" s="67">
        <v>44950</v>
      </c>
      <c r="J336" s="68"/>
      <c r="K336" s="67">
        <v>44950</v>
      </c>
      <c r="L336" s="69"/>
    </row>
    <row r="337" spans="2:12" x14ac:dyDescent="0.25">
      <c r="B337" s="56"/>
      <c r="C337" s="36" t="s">
        <v>2</v>
      </c>
      <c r="D337" s="38" t="s">
        <v>3</v>
      </c>
      <c r="E337" s="38" t="s">
        <v>2</v>
      </c>
      <c r="F337" s="38" t="s">
        <v>3</v>
      </c>
      <c r="G337" s="38" t="s">
        <v>2</v>
      </c>
      <c r="H337" s="38" t="s">
        <v>3</v>
      </c>
      <c r="I337" s="38" t="s">
        <v>2</v>
      </c>
      <c r="J337" s="38" t="s">
        <v>3</v>
      </c>
      <c r="K337" s="38" t="s">
        <v>2</v>
      </c>
      <c r="L337" s="37" t="s">
        <v>3</v>
      </c>
    </row>
    <row r="338" spans="2:12" x14ac:dyDescent="0.25">
      <c r="B338" s="42" t="s">
        <v>4</v>
      </c>
      <c r="C338" s="2">
        <v>604</v>
      </c>
      <c r="D338" s="3">
        <v>100</v>
      </c>
      <c r="E338" s="2">
        <v>668</v>
      </c>
      <c r="F338" s="3">
        <v>100</v>
      </c>
      <c r="G338" s="2">
        <v>763</v>
      </c>
      <c r="H338" s="3">
        <v>100</v>
      </c>
      <c r="I338" s="2">
        <v>775</v>
      </c>
      <c r="J338" s="3">
        <v>100</v>
      </c>
      <c r="K338" s="2">
        <v>803</v>
      </c>
      <c r="L338" s="8">
        <v>100</v>
      </c>
    </row>
    <row r="339" spans="2:12" x14ac:dyDescent="0.25">
      <c r="B339" s="13" t="s">
        <v>5</v>
      </c>
      <c r="C339" s="2">
        <v>353</v>
      </c>
      <c r="D339" s="3">
        <f>C339*100/C338</f>
        <v>58.443708609271525</v>
      </c>
      <c r="E339" s="2">
        <v>390</v>
      </c>
      <c r="F339" s="3">
        <f>E339*100/E338</f>
        <v>58.383233532934135</v>
      </c>
      <c r="G339" s="2">
        <v>376</v>
      </c>
      <c r="H339" s="3">
        <f>G339*100/G338</f>
        <v>49.279161205766712</v>
      </c>
      <c r="I339" s="2">
        <v>358</v>
      </c>
      <c r="J339" s="3">
        <f>I339*100/I338</f>
        <v>46.193548387096776</v>
      </c>
      <c r="K339" s="2">
        <v>363</v>
      </c>
      <c r="L339" s="8">
        <f>K339*100/K338</f>
        <v>45.205479452054796</v>
      </c>
    </row>
    <row r="340" spans="2:12" x14ac:dyDescent="0.25">
      <c r="B340" s="13" t="s">
        <v>6</v>
      </c>
      <c r="C340" s="4">
        <v>2</v>
      </c>
      <c r="D340" s="3">
        <f>C340*100/C339</f>
        <v>0.56657223796033995</v>
      </c>
      <c r="E340" s="4">
        <v>4</v>
      </c>
      <c r="F340" s="3">
        <f>E340*100/E339</f>
        <v>1.0256410256410255</v>
      </c>
      <c r="G340" s="2">
        <v>10</v>
      </c>
      <c r="H340" s="3">
        <f>G340*100/G339</f>
        <v>2.6595744680851063</v>
      </c>
      <c r="I340" s="2">
        <v>1</v>
      </c>
      <c r="J340" s="3">
        <f>I340*100/I339</f>
        <v>0.27932960893854747</v>
      </c>
      <c r="K340" s="2">
        <v>2</v>
      </c>
      <c r="L340" s="8">
        <f>K340*100/K339</f>
        <v>0.55096418732782371</v>
      </c>
    </row>
    <row r="341" spans="2:12" x14ac:dyDescent="0.25">
      <c r="B341" s="44" t="s">
        <v>7</v>
      </c>
      <c r="C341" s="2">
        <v>2</v>
      </c>
      <c r="D341" s="3">
        <f>C341*100/C339</f>
        <v>0.56657223796033995</v>
      </c>
      <c r="E341" s="2">
        <v>4</v>
      </c>
      <c r="F341" s="3">
        <f>E341*100/E339</f>
        <v>1.0256410256410255</v>
      </c>
      <c r="G341" s="2">
        <v>4</v>
      </c>
      <c r="H341" s="3">
        <f>G341*100/G339</f>
        <v>1.0638297872340425</v>
      </c>
      <c r="I341" s="2">
        <v>5</v>
      </c>
      <c r="J341" s="3">
        <f>I341*100/I339</f>
        <v>1.3966480446927374</v>
      </c>
      <c r="K341" s="2">
        <v>2</v>
      </c>
      <c r="L341" s="8">
        <f>K341*100/K339</f>
        <v>0.55096418732782371</v>
      </c>
    </row>
    <row r="342" spans="2:12" x14ac:dyDescent="0.25">
      <c r="B342" s="36" t="s">
        <v>36</v>
      </c>
      <c r="C342" s="36"/>
      <c r="D342" s="36"/>
      <c r="E342" s="36"/>
      <c r="F342" s="36"/>
      <c r="G342" s="36"/>
      <c r="H342" s="36"/>
      <c r="I342" s="36"/>
      <c r="J342" s="36"/>
      <c r="K342" s="36"/>
      <c r="L342" s="36"/>
    </row>
    <row r="343" spans="2:12" x14ac:dyDescent="0.25">
      <c r="B343" s="16" t="s">
        <v>8</v>
      </c>
      <c r="C343" s="20">
        <v>94</v>
      </c>
      <c r="D343" s="19">
        <f>C343*100/C339</f>
        <v>26.628895184135978</v>
      </c>
      <c r="E343" s="5"/>
      <c r="F343" s="6"/>
      <c r="G343" s="6"/>
      <c r="H343" s="6"/>
      <c r="I343" s="6"/>
      <c r="J343" s="6"/>
      <c r="K343" s="6"/>
      <c r="L343" s="6"/>
    </row>
    <row r="344" spans="2:12" x14ac:dyDescent="0.25">
      <c r="B344" s="16" t="s">
        <v>9</v>
      </c>
      <c r="C344" s="20">
        <v>244</v>
      </c>
      <c r="D344" s="3">
        <f>C344*100/C339</f>
        <v>69.12181303116148</v>
      </c>
      <c r="E344" s="5"/>
      <c r="F344" s="6"/>
      <c r="G344" s="5"/>
      <c r="H344" s="6"/>
      <c r="I344" s="5"/>
      <c r="J344" s="6"/>
      <c r="K344" s="5"/>
      <c r="L344" s="7"/>
    </row>
    <row r="345" spans="2:12" x14ac:dyDescent="0.25">
      <c r="B345" s="16" t="s">
        <v>10</v>
      </c>
      <c r="C345" s="20">
        <v>6</v>
      </c>
      <c r="D345" s="3">
        <f>C345*100/C339</f>
        <v>1.6997167138810199</v>
      </c>
      <c r="E345" s="5"/>
      <c r="F345" s="6"/>
      <c r="G345" s="5"/>
      <c r="H345" s="6"/>
      <c r="I345" s="5"/>
      <c r="J345" s="6"/>
      <c r="K345" s="5"/>
      <c r="L345" s="7"/>
    </row>
    <row r="346" spans="2:12" x14ac:dyDescent="0.25">
      <c r="B346" s="16" t="s">
        <v>11</v>
      </c>
      <c r="C346" s="20">
        <v>4</v>
      </c>
      <c r="D346" s="3">
        <f>C346*100/C339</f>
        <v>1.1331444759206799</v>
      </c>
      <c r="E346" s="5"/>
      <c r="F346" s="6"/>
      <c r="G346" s="5"/>
      <c r="H346" s="6"/>
      <c r="I346" s="5"/>
      <c r="J346" s="6"/>
      <c r="K346" s="5"/>
      <c r="L346" s="7"/>
    </row>
    <row r="347" spans="2:12" x14ac:dyDescent="0.25">
      <c r="B347" s="16" t="s">
        <v>12</v>
      </c>
      <c r="C347" s="30">
        <v>1</v>
      </c>
      <c r="D347" s="31">
        <f>C347*100/C339</f>
        <v>0.28328611898016998</v>
      </c>
      <c r="E347" s="5"/>
      <c r="F347" s="6"/>
      <c r="G347" s="5"/>
      <c r="H347" s="6"/>
      <c r="I347" s="5"/>
      <c r="J347" s="6"/>
      <c r="K347" s="5"/>
      <c r="L347" s="7"/>
    </row>
    <row r="348" spans="2:12" x14ac:dyDescent="0.25">
      <c r="B348" s="13" t="s">
        <v>13</v>
      </c>
      <c r="C348" s="35"/>
      <c r="D348" s="32"/>
      <c r="E348" s="20">
        <v>333</v>
      </c>
      <c r="F348" s="19">
        <f>E348*100/E339</f>
        <v>85.384615384615387</v>
      </c>
      <c r="G348" s="5"/>
      <c r="H348" s="6"/>
      <c r="I348" s="5"/>
      <c r="J348" s="6"/>
      <c r="K348" s="5"/>
      <c r="L348" s="7"/>
    </row>
    <row r="349" spans="2:12" x14ac:dyDescent="0.25">
      <c r="B349" s="13" t="s">
        <v>14</v>
      </c>
      <c r="C349" s="5"/>
      <c r="D349" s="33"/>
      <c r="E349" s="20">
        <v>26</v>
      </c>
      <c r="F349" s="19">
        <f>E349*100/E339</f>
        <v>6.666666666666667</v>
      </c>
      <c r="G349" s="5"/>
      <c r="H349" s="6"/>
      <c r="I349" s="5"/>
      <c r="J349" s="6"/>
      <c r="K349" s="5"/>
      <c r="L349" s="7"/>
    </row>
    <row r="350" spans="2:12" x14ac:dyDescent="0.25">
      <c r="B350" s="13" t="s">
        <v>15</v>
      </c>
      <c r="C350" s="5"/>
      <c r="D350" s="6"/>
      <c r="E350" s="20">
        <v>14</v>
      </c>
      <c r="F350" s="19">
        <f>E350*100/E339</f>
        <v>3.5897435897435899</v>
      </c>
      <c r="G350" s="5"/>
      <c r="H350" s="6"/>
      <c r="I350" s="5"/>
      <c r="J350" s="6"/>
      <c r="K350" s="5"/>
      <c r="L350" s="7"/>
    </row>
    <row r="351" spans="2:12" x14ac:dyDescent="0.25">
      <c r="B351" s="16" t="s">
        <v>16</v>
      </c>
      <c r="C351" s="34"/>
      <c r="D351" s="33"/>
      <c r="E351" s="20">
        <v>5</v>
      </c>
      <c r="F351" s="19">
        <f>E351*100/E339</f>
        <v>1.2820512820512822</v>
      </c>
      <c r="G351" s="5"/>
      <c r="H351" s="6"/>
      <c r="I351" s="5"/>
      <c r="J351" s="6"/>
      <c r="K351" s="5"/>
      <c r="L351" s="7"/>
    </row>
    <row r="352" spans="2:12" x14ac:dyDescent="0.25">
      <c r="B352" s="16" t="s">
        <v>17</v>
      </c>
      <c r="C352" s="5"/>
      <c r="D352" s="6"/>
      <c r="E352" s="20">
        <v>4</v>
      </c>
      <c r="F352" s="19">
        <f>E352*100/E339</f>
        <v>1.0256410256410255</v>
      </c>
      <c r="G352" s="5"/>
      <c r="H352" s="6"/>
      <c r="I352" s="5"/>
      <c r="J352" s="6"/>
      <c r="K352" s="5"/>
      <c r="L352" s="7"/>
    </row>
    <row r="353" spans="2:12" x14ac:dyDescent="0.25">
      <c r="B353" s="16" t="s">
        <v>11</v>
      </c>
      <c r="C353" s="34"/>
      <c r="D353" s="6"/>
      <c r="E353" s="40">
        <v>0</v>
      </c>
      <c r="F353" s="19">
        <f>E353*100/E339</f>
        <v>0</v>
      </c>
      <c r="G353" s="5"/>
      <c r="H353" s="6"/>
      <c r="I353" s="5"/>
      <c r="J353" s="6"/>
      <c r="K353" s="5"/>
      <c r="L353" s="7"/>
    </row>
    <row r="354" spans="2:12" x14ac:dyDescent="0.25">
      <c r="B354" s="16" t="s">
        <v>18</v>
      </c>
      <c r="C354" s="5"/>
      <c r="D354" s="6"/>
      <c r="E354" s="6" t="s">
        <v>37</v>
      </c>
      <c r="F354" s="6"/>
      <c r="G354" s="24">
        <v>66</v>
      </c>
      <c r="H354" s="25">
        <f>G354*100/G339</f>
        <v>17.553191489361701</v>
      </c>
      <c r="I354" s="5"/>
      <c r="J354" s="6"/>
      <c r="K354" s="5"/>
      <c r="L354" s="7"/>
    </row>
    <row r="355" spans="2:12" x14ac:dyDescent="0.25">
      <c r="B355" s="16" t="s">
        <v>13</v>
      </c>
      <c r="C355" s="34"/>
      <c r="D355" s="6"/>
      <c r="E355" s="6"/>
      <c r="F355" s="6"/>
      <c r="G355" s="24">
        <v>272</v>
      </c>
      <c r="H355" s="25">
        <f>G355*100/G339</f>
        <v>72.340425531914889</v>
      </c>
      <c r="I355" s="5"/>
      <c r="J355" s="6"/>
      <c r="K355" s="5"/>
      <c r="L355" s="7"/>
    </row>
    <row r="356" spans="2:12" x14ac:dyDescent="0.25">
      <c r="B356" s="13" t="s">
        <v>14</v>
      </c>
      <c r="C356" s="5"/>
      <c r="D356" s="6"/>
      <c r="E356" s="6"/>
      <c r="F356" s="6"/>
      <c r="G356" s="24">
        <v>9</v>
      </c>
      <c r="H356" s="25">
        <f>G356*100/G339</f>
        <v>2.3936170212765959</v>
      </c>
      <c r="I356" s="5"/>
      <c r="J356" s="6"/>
      <c r="K356" s="5"/>
      <c r="L356" s="7"/>
    </row>
    <row r="357" spans="2:12" x14ac:dyDescent="0.25">
      <c r="B357" s="16" t="s">
        <v>19</v>
      </c>
      <c r="C357" s="34"/>
      <c r="D357" s="6"/>
      <c r="E357" s="6"/>
      <c r="F357" s="6"/>
      <c r="G357" s="24">
        <v>11</v>
      </c>
      <c r="H357" s="25">
        <f>G357*100/G339</f>
        <v>2.9255319148936172</v>
      </c>
      <c r="I357" s="5"/>
      <c r="J357" s="6"/>
      <c r="K357" s="5"/>
      <c r="L357" s="7"/>
    </row>
    <row r="358" spans="2:12" x14ac:dyDescent="0.25">
      <c r="B358" s="16" t="s">
        <v>20</v>
      </c>
      <c r="C358" s="5"/>
      <c r="D358" s="6"/>
      <c r="E358" s="6"/>
      <c r="F358" s="6"/>
      <c r="G358" s="24">
        <v>2</v>
      </c>
      <c r="H358" s="25">
        <f>G358*100/G339</f>
        <v>0.53191489361702127</v>
      </c>
      <c r="I358" s="5"/>
      <c r="J358" s="6"/>
      <c r="K358" s="5"/>
      <c r="L358" s="7"/>
    </row>
    <row r="359" spans="2:12" x14ac:dyDescent="0.25">
      <c r="B359" s="13" t="s">
        <v>21</v>
      </c>
      <c r="C359" s="34"/>
      <c r="D359" s="6"/>
      <c r="E359" s="6"/>
      <c r="F359" s="6"/>
      <c r="G359" s="24">
        <v>2</v>
      </c>
      <c r="H359" s="25">
        <f>G359*100/G339</f>
        <v>0.53191489361702127</v>
      </c>
      <c r="I359" s="5"/>
      <c r="J359" s="6"/>
      <c r="K359" s="5"/>
      <c r="L359" s="7"/>
    </row>
    <row r="360" spans="2:12" x14ac:dyDescent="0.25">
      <c r="B360" s="16" t="s">
        <v>22</v>
      </c>
      <c r="C360" s="34"/>
      <c r="D360" s="6"/>
      <c r="E360" s="6"/>
      <c r="F360" s="6"/>
      <c r="G360" s="6"/>
      <c r="H360" s="6"/>
      <c r="I360" s="24">
        <v>271</v>
      </c>
      <c r="J360" s="25">
        <f>I360*100/I339</f>
        <v>75.69832402234637</v>
      </c>
      <c r="K360" s="5"/>
      <c r="L360" s="7"/>
    </row>
    <row r="361" spans="2:12" x14ac:dyDescent="0.25">
      <c r="B361" s="16" t="s">
        <v>23</v>
      </c>
      <c r="C361" s="34"/>
      <c r="D361" s="6"/>
      <c r="E361" s="6"/>
      <c r="F361" s="6"/>
      <c r="G361" s="6"/>
      <c r="H361" s="6"/>
      <c r="I361" s="24">
        <v>25</v>
      </c>
      <c r="J361" s="25">
        <f>I361*100/I339</f>
        <v>6.983240223463687</v>
      </c>
      <c r="K361" s="5"/>
      <c r="L361" s="7"/>
    </row>
    <row r="362" spans="2:12" x14ac:dyDescent="0.25">
      <c r="B362" s="16" t="s">
        <v>24</v>
      </c>
      <c r="C362" s="34"/>
      <c r="D362" s="6"/>
      <c r="E362" s="6"/>
      <c r="F362" s="6"/>
      <c r="G362" s="6"/>
      <c r="H362" s="6"/>
      <c r="I362" s="24">
        <v>16</v>
      </c>
      <c r="J362" s="25">
        <f>I362*100/I339</f>
        <v>4.4692737430167595</v>
      </c>
      <c r="K362" s="5"/>
      <c r="L362" s="7"/>
    </row>
    <row r="363" spans="2:12" x14ac:dyDescent="0.25">
      <c r="B363" s="16" t="s">
        <v>25</v>
      </c>
      <c r="C363" s="34"/>
      <c r="D363" s="6"/>
      <c r="E363" s="6"/>
      <c r="F363" s="6"/>
      <c r="G363" s="6"/>
      <c r="H363" s="6"/>
      <c r="I363" s="24">
        <v>22</v>
      </c>
      <c r="J363" s="25">
        <f>I363*100/I339</f>
        <v>6.1452513966480451</v>
      </c>
      <c r="K363" s="5"/>
      <c r="L363" s="7"/>
    </row>
    <row r="364" spans="2:12" x14ac:dyDescent="0.25">
      <c r="B364" s="16" t="s">
        <v>26</v>
      </c>
      <c r="C364" s="34"/>
      <c r="D364" s="6"/>
      <c r="E364" s="6"/>
      <c r="F364" s="6"/>
      <c r="G364" s="6"/>
      <c r="H364" s="6"/>
      <c r="I364" s="24">
        <v>6</v>
      </c>
      <c r="J364" s="25">
        <f>I364*100/I339</f>
        <v>1.6759776536312849</v>
      </c>
      <c r="K364" s="5"/>
      <c r="L364" s="7"/>
    </row>
    <row r="365" spans="2:12" x14ac:dyDescent="0.25">
      <c r="B365" s="13" t="s">
        <v>27</v>
      </c>
      <c r="C365" s="34"/>
      <c r="D365" s="6"/>
      <c r="E365" s="6"/>
      <c r="F365" s="6"/>
      <c r="G365" s="6"/>
      <c r="H365" s="6"/>
      <c r="I365" s="24">
        <v>4</v>
      </c>
      <c r="J365" s="25">
        <f>I365*100/I339</f>
        <v>1.1173184357541899</v>
      </c>
      <c r="K365" s="5"/>
      <c r="L365" s="7"/>
    </row>
    <row r="366" spans="2:12" x14ac:dyDescent="0.25">
      <c r="B366" s="16" t="s">
        <v>28</v>
      </c>
      <c r="C366" s="34"/>
      <c r="D366" s="6"/>
      <c r="E366" s="6"/>
      <c r="F366" s="6"/>
      <c r="G366" s="6"/>
      <c r="H366" s="6"/>
      <c r="I366" s="24">
        <v>3</v>
      </c>
      <c r="J366" s="25">
        <f>I366*100/I339</f>
        <v>0.83798882681564246</v>
      </c>
      <c r="K366" s="5"/>
      <c r="L366" s="7"/>
    </row>
    <row r="367" spans="2:12" x14ac:dyDescent="0.25">
      <c r="B367" s="16" t="s">
        <v>29</v>
      </c>
      <c r="C367" s="34"/>
      <c r="D367" s="6"/>
      <c r="E367" s="6"/>
      <c r="F367" s="6"/>
      <c r="G367" s="6"/>
      <c r="H367" s="6"/>
      <c r="I367" s="24">
        <v>5</v>
      </c>
      <c r="J367" s="25">
        <f>I367*100/I339</f>
        <v>1.3966480446927374</v>
      </c>
      <c r="K367" s="5"/>
      <c r="L367" s="7"/>
    </row>
    <row r="368" spans="2:12" x14ac:dyDescent="0.25">
      <c r="B368" s="16" t="s">
        <v>30</v>
      </c>
      <c r="C368" s="34"/>
      <c r="D368" s="6"/>
      <c r="E368" s="6"/>
      <c r="F368" s="6"/>
      <c r="G368" s="6"/>
      <c r="H368" s="6"/>
      <c r="I368" s="26">
        <v>0</v>
      </c>
      <c r="J368" s="25">
        <f>I368*100/I339</f>
        <v>0</v>
      </c>
      <c r="K368" s="5"/>
      <c r="L368" s="7"/>
    </row>
    <row r="369" spans="2:12" x14ac:dyDescent="0.25">
      <c r="B369" s="13" t="s">
        <v>31</v>
      </c>
      <c r="C369" s="34"/>
      <c r="D369" s="6"/>
      <c r="E369" s="6"/>
      <c r="F369" s="6"/>
      <c r="G369" s="6"/>
      <c r="H369" s="6"/>
      <c r="I369" s="26">
        <v>0</v>
      </c>
      <c r="J369" s="25">
        <f>I369*100/I339</f>
        <v>0</v>
      </c>
      <c r="K369" s="5"/>
      <c r="L369" s="7"/>
    </row>
    <row r="370" spans="2:12" x14ac:dyDescent="0.25">
      <c r="B370" s="16" t="s">
        <v>22</v>
      </c>
      <c r="C370" s="34"/>
      <c r="D370" s="6"/>
      <c r="E370" s="6"/>
      <c r="F370" s="6"/>
      <c r="G370" s="6"/>
      <c r="H370" s="6"/>
      <c r="I370" s="6"/>
      <c r="J370" s="6"/>
      <c r="K370" s="24">
        <v>292</v>
      </c>
      <c r="L370" s="25">
        <f>K370*100/K339</f>
        <v>80.44077134986226</v>
      </c>
    </row>
    <row r="371" spans="2:12" x14ac:dyDescent="0.25">
      <c r="B371" s="16" t="s">
        <v>35</v>
      </c>
      <c r="C371" s="34"/>
      <c r="D371" s="6"/>
      <c r="E371" s="6"/>
      <c r="F371" s="6"/>
      <c r="G371" s="6"/>
      <c r="H371" s="6"/>
      <c r="I371" s="6"/>
      <c r="J371" s="6"/>
      <c r="K371" s="24">
        <v>37</v>
      </c>
      <c r="L371" s="25">
        <f>K371*100/K339</f>
        <v>10.192837465564738</v>
      </c>
    </row>
    <row r="372" spans="2:12" x14ac:dyDescent="0.25">
      <c r="B372" s="16" t="s">
        <v>32</v>
      </c>
      <c r="C372" s="34"/>
      <c r="D372" s="6"/>
      <c r="E372" s="6"/>
      <c r="F372" s="6"/>
      <c r="G372" s="6"/>
      <c r="H372" s="6"/>
      <c r="I372" s="6"/>
      <c r="J372" s="6"/>
      <c r="K372" s="24">
        <v>12</v>
      </c>
      <c r="L372" s="25">
        <f>K372*100/K339</f>
        <v>3.3057851239669422</v>
      </c>
    </row>
    <row r="373" spans="2:12" x14ac:dyDescent="0.25">
      <c r="B373" s="16" t="s">
        <v>25</v>
      </c>
      <c r="C373" s="34"/>
      <c r="D373" s="6"/>
      <c r="E373" s="6"/>
      <c r="F373" s="6"/>
      <c r="G373" s="6"/>
      <c r="H373" s="6"/>
      <c r="I373" s="6"/>
      <c r="J373" s="6"/>
      <c r="K373" s="24">
        <v>8</v>
      </c>
      <c r="L373" s="25">
        <f>K373*100/K339</f>
        <v>2.2038567493112948</v>
      </c>
    </row>
    <row r="374" spans="2:12" x14ac:dyDescent="0.25">
      <c r="B374" s="16" t="s">
        <v>33</v>
      </c>
      <c r="C374" s="34"/>
      <c r="D374" s="6"/>
      <c r="E374" s="6"/>
      <c r="F374" s="6"/>
      <c r="G374" s="6"/>
      <c r="H374" s="6"/>
      <c r="I374" s="6"/>
      <c r="J374" s="6"/>
      <c r="K374" s="24">
        <v>5</v>
      </c>
      <c r="L374" s="25">
        <f>K374*100/K339</f>
        <v>1.3774104683195592</v>
      </c>
    </row>
    <row r="375" spans="2:12" x14ac:dyDescent="0.25">
      <c r="B375" s="16" t="s">
        <v>34</v>
      </c>
      <c r="C375" s="34"/>
      <c r="D375" s="6"/>
      <c r="E375" s="6"/>
      <c r="F375" s="6"/>
      <c r="G375" s="6"/>
      <c r="H375" s="6"/>
      <c r="I375" s="6"/>
      <c r="J375" s="6"/>
      <c r="K375" s="24">
        <v>1</v>
      </c>
      <c r="L375" s="25">
        <f>K375*100/K339</f>
        <v>0.27548209366391185</v>
      </c>
    </row>
    <row r="376" spans="2:12" x14ac:dyDescent="0.25">
      <c r="B376" s="13" t="s">
        <v>28</v>
      </c>
      <c r="C376" s="34"/>
      <c r="D376" s="6"/>
      <c r="E376" s="6"/>
      <c r="F376" s="6"/>
      <c r="G376" s="6"/>
      <c r="H376" s="6"/>
      <c r="I376" s="6"/>
      <c r="J376" s="6"/>
      <c r="K376" s="24">
        <v>4</v>
      </c>
      <c r="L376" s="25">
        <f>K376*100/K339</f>
        <v>1.1019283746556474</v>
      </c>
    </row>
    <row r="377" spans="2:12" ht="5.0999999999999996" customHeight="1" x14ac:dyDescent="0.25">
      <c r="B377" s="9"/>
      <c r="C377" s="10"/>
      <c r="D377" s="10"/>
      <c r="E377" s="10"/>
      <c r="F377" s="10"/>
      <c r="G377" s="10"/>
      <c r="H377" s="10"/>
      <c r="I377" s="10"/>
      <c r="J377" s="10"/>
      <c r="K377" s="10"/>
      <c r="L377" s="10"/>
    </row>
    <row r="378" spans="2:12" ht="14.25" customHeight="1" x14ac:dyDescent="0.25">
      <c r="B378" s="13" t="s">
        <v>38</v>
      </c>
      <c r="C378" s="11"/>
      <c r="D378" s="14"/>
      <c r="E378" s="11"/>
      <c r="F378" s="14"/>
      <c r="G378" s="11"/>
      <c r="H378" s="14"/>
      <c r="I378" s="11"/>
      <c r="J378" s="14"/>
      <c r="K378" s="11"/>
      <c r="L378" s="14"/>
    </row>
    <row r="379" spans="2:12" ht="14.25" customHeight="1" x14ac:dyDescent="0.25">
      <c r="B379" s="11" t="s">
        <v>42</v>
      </c>
      <c r="C379" s="15"/>
      <c r="D379" s="15"/>
      <c r="E379" s="11"/>
      <c r="F379" s="11"/>
      <c r="G379" s="11"/>
      <c r="H379" s="11"/>
      <c r="I379" s="11"/>
      <c r="J379" s="11"/>
      <c r="K379" s="11"/>
      <c r="L379" s="11"/>
    </row>
  </sheetData>
  <mergeCells count="117">
    <mergeCell ref="B2:L2"/>
    <mergeCell ref="C3:D3"/>
    <mergeCell ref="E3:F3"/>
    <mergeCell ref="G3:H3"/>
    <mergeCell ref="I3:J3"/>
    <mergeCell ref="K3:L3"/>
    <mergeCell ref="AE3:AF3"/>
    <mergeCell ref="AG3:AH3"/>
    <mergeCell ref="AI3:AJ3"/>
    <mergeCell ref="Q3:R3"/>
    <mergeCell ref="S3:T3"/>
    <mergeCell ref="U3:V3"/>
    <mergeCell ref="W3:X3"/>
    <mergeCell ref="Y3:Z3"/>
    <mergeCell ref="AA3:AB3"/>
    <mergeCell ref="AC3:AD3"/>
    <mergeCell ref="AE4:AF4"/>
    <mergeCell ref="AG4:AH4"/>
    <mergeCell ref="AI4:AJ4"/>
    <mergeCell ref="Q4:R4"/>
    <mergeCell ref="S4:T4"/>
    <mergeCell ref="U4:V4"/>
    <mergeCell ref="W4:X4"/>
    <mergeCell ref="B4:B5"/>
    <mergeCell ref="C4:D4"/>
    <mergeCell ref="E4:F4"/>
    <mergeCell ref="G4:H4"/>
    <mergeCell ref="I4:J4"/>
    <mergeCell ref="K4:L4"/>
    <mergeCell ref="Y4:Z4"/>
    <mergeCell ref="AA4:AB4"/>
    <mergeCell ref="AC4:AD4"/>
    <mergeCell ref="K50:L50"/>
    <mergeCell ref="B51:B52"/>
    <mergeCell ref="C51:D51"/>
    <mergeCell ref="E51:F51"/>
    <mergeCell ref="G51:H51"/>
    <mergeCell ref="I51:J51"/>
    <mergeCell ref="K51:L51"/>
    <mergeCell ref="B49:L49"/>
    <mergeCell ref="C50:D50"/>
    <mergeCell ref="E50:F50"/>
    <mergeCell ref="G50:H50"/>
    <mergeCell ref="I50:J50"/>
    <mergeCell ref="K97:L97"/>
    <mergeCell ref="B98:B99"/>
    <mergeCell ref="C98:D98"/>
    <mergeCell ref="E98:F98"/>
    <mergeCell ref="G98:H98"/>
    <mergeCell ref="I98:J98"/>
    <mergeCell ref="K98:L98"/>
    <mergeCell ref="B96:L96"/>
    <mergeCell ref="C97:D97"/>
    <mergeCell ref="E97:F97"/>
    <mergeCell ref="G97:H97"/>
    <mergeCell ref="I97:J97"/>
    <mergeCell ref="K145:L145"/>
    <mergeCell ref="B146:B147"/>
    <mergeCell ref="C146:D146"/>
    <mergeCell ref="E146:F146"/>
    <mergeCell ref="G146:H146"/>
    <mergeCell ref="I146:J146"/>
    <mergeCell ref="K146:L146"/>
    <mergeCell ref="B144:L144"/>
    <mergeCell ref="C145:D145"/>
    <mergeCell ref="E145:F145"/>
    <mergeCell ref="G145:H145"/>
    <mergeCell ref="I145:J145"/>
    <mergeCell ref="K192:L192"/>
    <mergeCell ref="B193:B194"/>
    <mergeCell ref="C193:D193"/>
    <mergeCell ref="E193:F193"/>
    <mergeCell ref="G193:H193"/>
    <mergeCell ref="I193:J193"/>
    <mergeCell ref="K193:L193"/>
    <mergeCell ref="B191:L191"/>
    <mergeCell ref="C192:D192"/>
    <mergeCell ref="E192:F192"/>
    <mergeCell ref="G192:H192"/>
    <mergeCell ref="I192:J192"/>
    <mergeCell ref="I288:J288"/>
    <mergeCell ref="K240:L240"/>
    <mergeCell ref="B241:B242"/>
    <mergeCell ref="C241:D241"/>
    <mergeCell ref="E241:F241"/>
    <mergeCell ref="G241:H241"/>
    <mergeCell ref="I241:J241"/>
    <mergeCell ref="K241:L241"/>
    <mergeCell ref="B239:L239"/>
    <mergeCell ref="C240:D240"/>
    <mergeCell ref="E240:F240"/>
    <mergeCell ref="G240:H240"/>
    <mergeCell ref="I240:J240"/>
    <mergeCell ref="B1:L1"/>
    <mergeCell ref="K335:L335"/>
    <mergeCell ref="B336:B337"/>
    <mergeCell ref="C336:D336"/>
    <mergeCell ref="E336:F336"/>
    <mergeCell ref="G336:H336"/>
    <mergeCell ref="I336:J336"/>
    <mergeCell ref="K336:L336"/>
    <mergeCell ref="B334:L334"/>
    <mergeCell ref="C335:D335"/>
    <mergeCell ref="E335:F335"/>
    <mergeCell ref="G335:H335"/>
    <mergeCell ref="I335:J335"/>
    <mergeCell ref="K288:L288"/>
    <mergeCell ref="B289:B290"/>
    <mergeCell ref="C289:D289"/>
    <mergeCell ref="E289:F289"/>
    <mergeCell ref="G289:H289"/>
    <mergeCell ref="I289:J289"/>
    <mergeCell ref="K289:L289"/>
    <mergeCell ref="B287:L287"/>
    <mergeCell ref="C288:D288"/>
    <mergeCell ref="E288:F288"/>
    <mergeCell ref="G288:H288"/>
  </mergeCells>
  <hyperlinks>
    <hyperlink ref="N3" location="ÍNDICE!A1" display="(Voltar ao Índice)" xr:uid="{4DCDFB64-1CAE-46CF-9331-35EAE545B515}"/>
  </hyperlinks>
  <printOptions horizontalCentered="1"/>
  <pageMargins left="0.45275590551181105" right="0.45275590551181105" top="0.6692913385826772" bottom="0.6692913385826772" header="0" footer="0"/>
  <pageSetup paperSize="9" scale="1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CF7D-BECD-4DB3-BBD9-B80B203D38A0}">
  <sheetPr>
    <pageSetUpPr fitToPage="1"/>
  </sheetPr>
  <dimension ref="B1:AK76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99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x14ac:dyDescent="0.25">
      <c r="B2" s="43" t="s">
        <v>0</v>
      </c>
      <c r="C2" s="60">
        <v>2001</v>
      </c>
      <c r="D2" s="61"/>
      <c r="E2" s="62">
        <v>2006</v>
      </c>
      <c r="F2" s="63"/>
      <c r="G2" s="62">
        <v>2011</v>
      </c>
      <c r="H2" s="63"/>
      <c r="I2" s="62">
        <v>2016</v>
      </c>
      <c r="J2" s="63"/>
      <c r="K2" s="62">
        <v>2021</v>
      </c>
      <c r="L2" s="64"/>
      <c r="M2" s="46"/>
      <c r="N2" s="46"/>
      <c r="O2" s="46"/>
      <c r="P2" s="46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22"/>
    </row>
    <row r="3" spans="2:37" x14ac:dyDescent="0.25">
      <c r="B3" s="55" t="s">
        <v>1</v>
      </c>
      <c r="C3" s="53">
        <v>44940</v>
      </c>
      <c r="D3" s="57"/>
      <c r="E3" s="53">
        <v>44948</v>
      </c>
      <c r="F3" s="57"/>
      <c r="G3" s="53">
        <v>44949</v>
      </c>
      <c r="H3" s="57"/>
      <c r="I3" s="53">
        <v>44950</v>
      </c>
      <c r="J3" s="57"/>
      <c r="K3" s="53">
        <v>44950</v>
      </c>
      <c r="L3" s="54"/>
      <c r="M3" s="47"/>
      <c r="N3" s="70" t="s">
        <v>119</v>
      </c>
      <c r="O3" s="47"/>
      <c r="P3" s="46"/>
      <c r="Q3" s="51"/>
      <c r="R3" s="52"/>
      <c r="S3" s="51"/>
      <c r="T3" s="52"/>
      <c r="U3" s="51"/>
      <c r="V3" s="52"/>
      <c r="W3" s="51"/>
      <c r="X3" s="52"/>
      <c r="Y3" s="51"/>
      <c r="Z3" s="52"/>
      <c r="AA3" s="51"/>
      <c r="AB3" s="52"/>
      <c r="AC3" s="51"/>
      <c r="AD3" s="52"/>
      <c r="AE3" s="51"/>
      <c r="AF3" s="52"/>
      <c r="AG3" s="51"/>
      <c r="AH3" s="52"/>
      <c r="AI3" s="51"/>
      <c r="AJ3" s="52"/>
      <c r="AK3" s="22"/>
    </row>
    <row r="4" spans="2:37" x14ac:dyDescent="0.25">
      <c r="B4" s="5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22938</v>
      </c>
      <c r="D5" s="3">
        <v>100</v>
      </c>
      <c r="E5" s="2">
        <v>27098</v>
      </c>
      <c r="F5" s="3">
        <v>100</v>
      </c>
      <c r="G5" s="2">
        <v>31928</v>
      </c>
      <c r="H5" s="3">
        <v>100</v>
      </c>
      <c r="I5" s="2">
        <v>32076</v>
      </c>
      <c r="J5" s="3">
        <v>100</v>
      </c>
      <c r="K5" s="2">
        <v>32813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10524</v>
      </c>
      <c r="D6" s="3">
        <f>C6*100/C5</f>
        <v>45.880198796756474</v>
      </c>
      <c r="E6" s="2">
        <v>15331</v>
      </c>
      <c r="F6" s="3">
        <f>E6*100/E5</f>
        <v>56.576131079784489</v>
      </c>
      <c r="G6" s="2">
        <v>14529</v>
      </c>
      <c r="H6" s="3">
        <f>G6*100/G5</f>
        <v>45.50551240290654</v>
      </c>
      <c r="I6" s="2">
        <v>13829</v>
      </c>
      <c r="J6" s="3">
        <f>I6*100/I5</f>
        <v>43.11323107619404</v>
      </c>
      <c r="K6" s="2">
        <v>12921</v>
      </c>
      <c r="L6" s="3">
        <f>K6*100/K5</f>
        <v>39.377685673361171</v>
      </c>
      <c r="M6" s="24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112</v>
      </c>
      <c r="D7" s="3">
        <f>C7*100/C6</f>
        <v>1.0642341315089319</v>
      </c>
      <c r="E7" s="4">
        <v>153</v>
      </c>
      <c r="F7" s="3">
        <f>E7*100/E6</f>
        <v>0.99797795316678628</v>
      </c>
      <c r="G7" s="2">
        <v>161</v>
      </c>
      <c r="H7" s="3">
        <f>G7*100/G6</f>
        <v>1.1081285704453163</v>
      </c>
      <c r="I7" s="2">
        <v>75</v>
      </c>
      <c r="J7" s="3">
        <f>I7*100/I6</f>
        <v>0.54233856388748281</v>
      </c>
      <c r="K7" s="2">
        <v>58</v>
      </c>
      <c r="L7" s="8">
        <f>K7*100/K6</f>
        <v>0.4488816655057658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139</v>
      </c>
      <c r="D8" s="3">
        <f>C8*100/C6</f>
        <v>1.3207905739262638</v>
      </c>
      <c r="E8" s="2">
        <v>270</v>
      </c>
      <c r="F8" s="3">
        <f>E8*100/E6</f>
        <v>1.7611375644119758</v>
      </c>
      <c r="G8" s="2">
        <v>307</v>
      </c>
      <c r="H8" s="3">
        <f>G8*100/G6</f>
        <v>2.1130153486131187</v>
      </c>
      <c r="I8" s="2">
        <v>305</v>
      </c>
      <c r="J8" s="3">
        <f>I8*100/I6</f>
        <v>2.2055101598090969</v>
      </c>
      <c r="K8" s="2">
        <v>218</v>
      </c>
      <c r="L8" s="8">
        <f>K8*100/K6</f>
        <v>1.687175915176844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4386</v>
      </c>
      <c r="D10" s="19">
        <f>C10*100/C6</f>
        <v>41.676168757126568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5124</v>
      </c>
      <c r="D11" s="3">
        <f>C11*100/C6</f>
        <v>48.688711516533637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337</v>
      </c>
      <c r="D12" s="3">
        <f>C12*100/C6</f>
        <v>3.2022044849866971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245</v>
      </c>
      <c r="D13" s="3">
        <f>C13*100/C6</f>
        <v>2.3280121626757886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181</v>
      </c>
      <c r="D14" s="31">
        <f>C14*100/C6</f>
        <v>1.7198783732421132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10172</v>
      </c>
      <c r="F15" s="19">
        <f>E15*100/E6</f>
        <v>66.34922705629117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1774</v>
      </c>
      <c r="F16" s="19">
        <f>E16*100/E6</f>
        <v>11.571326071358685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1276</v>
      </c>
      <c r="F17" s="19">
        <f>E17*100/E6</f>
        <v>8.3230056747765957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864</v>
      </c>
      <c r="F18" s="19">
        <f>E18*100/E6</f>
        <v>5.6356402061183219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658</v>
      </c>
      <c r="F19" s="19">
        <f>E19*100/E6</f>
        <v>4.2919574717891855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164</v>
      </c>
      <c r="F20" s="19">
        <f>E20*100/E6</f>
        <v>1.0697280020872741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/>
      <c r="F21" s="6"/>
      <c r="G21" s="24">
        <v>4648</v>
      </c>
      <c r="H21" s="25">
        <f>G21*100/G6</f>
        <v>31.991190033725651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7209</v>
      </c>
      <c r="H22" s="25">
        <f>G22*100/G6</f>
        <v>49.618005368573201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871</v>
      </c>
      <c r="H23" s="25">
        <f>G23*100/G6</f>
        <v>5.9949067382476429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830</v>
      </c>
      <c r="H24" s="25">
        <f>G24*100/G6</f>
        <v>5.712712506022438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366</v>
      </c>
      <c r="H25" s="25">
        <f>G25*100/G6</f>
        <v>2.5190997315713402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137</v>
      </c>
      <c r="H26" s="25">
        <f>G26*100/G6</f>
        <v>0.94294170280129397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7738</v>
      </c>
      <c r="J27" s="25">
        <f>I27*100/I6</f>
        <v>55.954877431484562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2252</v>
      </c>
      <c r="J28" s="25">
        <f>I28*100/I6</f>
        <v>16.284619278328151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1056</v>
      </c>
      <c r="J29" s="25">
        <f>I29*100/I6</f>
        <v>7.6361269795357583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1349</v>
      </c>
      <c r="J30" s="25">
        <f>I30*100/I6</f>
        <v>9.7548629691228577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259</v>
      </c>
      <c r="J31" s="25">
        <f>I31*100/I6</f>
        <v>1.8728758406247741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360</v>
      </c>
      <c r="J32" s="25">
        <f>I32*100/I6</f>
        <v>2.6032251066599175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140</v>
      </c>
      <c r="J33" s="25">
        <f>I33*100/I6</f>
        <v>1.0123653192566346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139</v>
      </c>
      <c r="J34" s="25">
        <f>I34*100/I6</f>
        <v>1.0051341384048016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90</v>
      </c>
      <c r="J35" s="25">
        <f>I35*100/I6</f>
        <v>0.65080627666497937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66</v>
      </c>
      <c r="J36" s="25">
        <f>I36*100/I6</f>
        <v>0.47725793622098489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9594</v>
      </c>
      <c r="L37" s="25">
        <f>K37*100/K6</f>
        <v>74.251218945902025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1136</v>
      </c>
      <c r="L38" s="25">
        <f>K38*100/K6</f>
        <v>8.7918891726646553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688</v>
      </c>
      <c r="L39" s="25">
        <f>K39*100/K6</f>
        <v>5.3246652735856355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550</v>
      </c>
      <c r="L40" s="25">
        <f>K40*100/K6</f>
        <v>4.2566364832443311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208</v>
      </c>
      <c r="L41" s="25">
        <f>K41*100/K6</f>
        <v>1.6097825245724016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219</v>
      </c>
      <c r="L42" s="25">
        <f>K42*100/K6</f>
        <v>1.6949152542372881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250</v>
      </c>
      <c r="L43" s="25">
        <f>K43*100/K6</f>
        <v>1.9348347651110596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customHeight="1" x14ac:dyDescent="0.2">
      <c r="B45" s="13" t="s">
        <v>38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42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Y3:Z3"/>
    <mergeCell ref="Q3:R3"/>
    <mergeCell ref="S3:T3"/>
    <mergeCell ref="U3:V3"/>
    <mergeCell ref="W3:X3"/>
    <mergeCell ref="K3:L3"/>
    <mergeCell ref="B3:B4"/>
    <mergeCell ref="C3:D3"/>
    <mergeCell ref="E3:F3"/>
    <mergeCell ref="G3:H3"/>
    <mergeCell ref="I3:J3"/>
    <mergeCell ref="AA3:AB3"/>
    <mergeCell ref="AC3:AD3"/>
    <mergeCell ref="AE3:AF3"/>
    <mergeCell ref="AG3:AH3"/>
    <mergeCell ref="AI3:AJ3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B1:L1"/>
    <mergeCell ref="C2:D2"/>
    <mergeCell ref="E2:F2"/>
    <mergeCell ref="G2:H2"/>
    <mergeCell ref="I2:J2"/>
    <mergeCell ref="K2:L2"/>
  </mergeCells>
  <hyperlinks>
    <hyperlink ref="N3" location="ÍNDICE!A1" display="(Voltar ao Índice)" xr:uid="{65BACFF4-4F0C-411A-B2C6-9D81B746D685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AAC3A-E1F6-4060-9790-67D05E5D23E0}">
  <sheetPr>
    <pageSetUpPr fitToPage="1"/>
  </sheetPr>
  <dimension ref="B1:AK235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100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ht="30.75" customHeight="1" x14ac:dyDescent="0.25">
      <c r="B2" s="58" t="s">
        <v>53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60">
        <v>2001</v>
      </c>
      <c r="D3" s="61"/>
      <c r="E3" s="62">
        <v>2006</v>
      </c>
      <c r="F3" s="63"/>
      <c r="G3" s="62">
        <v>2011</v>
      </c>
      <c r="H3" s="63"/>
      <c r="I3" s="62">
        <v>2016</v>
      </c>
      <c r="J3" s="63"/>
      <c r="K3" s="62">
        <v>2021</v>
      </c>
      <c r="L3" s="64"/>
      <c r="M3" s="46"/>
      <c r="N3" s="70" t="s">
        <v>119</v>
      </c>
      <c r="O3" s="46"/>
      <c r="P3" s="4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22"/>
    </row>
    <row r="4" spans="2:37" x14ac:dyDescent="0.25">
      <c r="B4" s="55" t="s">
        <v>1</v>
      </c>
      <c r="C4" s="53">
        <v>44940</v>
      </c>
      <c r="D4" s="57"/>
      <c r="E4" s="53">
        <v>44948</v>
      </c>
      <c r="F4" s="57"/>
      <c r="G4" s="53">
        <v>44949</v>
      </c>
      <c r="H4" s="57"/>
      <c r="I4" s="53">
        <v>44950</v>
      </c>
      <c r="J4" s="57"/>
      <c r="K4" s="53">
        <v>44950</v>
      </c>
      <c r="L4" s="54"/>
      <c r="M4" s="47"/>
      <c r="N4" s="46"/>
      <c r="O4" s="47"/>
      <c r="P4" s="46"/>
      <c r="Q4" s="51"/>
      <c r="R4" s="52"/>
      <c r="S4" s="51"/>
      <c r="T4" s="52"/>
      <c r="U4" s="51"/>
      <c r="V4" s="52"/>
      <c r="W4" s="51"/>
      <c r="X4" s="52"/>
      <c r="Y4" s="51"/>
      <c r="Z4" s="52"/>
      <c r="AA4" s="51"/>
      <c r="AB4" s="52"/>
      <c r="AC4" s="51"/>
      <c r="AD4" s="52"/>
      <c r="AE4" s="51"/>
      <c r="AF4" s="52"/>
      <c r="AG4" s="51"/>
      <c r="AH4" s="52"/>
      <c r="AI4" s="51"/>
      <c r="AJ4" s="52"/>
      <c r="AK4" s="22"/>
    </row>
    <row r="5" spans="2:37" x14ac:dyDescent="0.25">
      <c r="B5" s="5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10709</v>
      </c>
      <c r="D6" s="3">
        <v>100</v>
      </c>
      <c r="E6" s="2">
        <v>12775</v>
      </c>
      <c r="F6" s="3">
        <v>100</v>
      </c>
      <c r="G6" s="2">
        <v>15201</v>
      </c>
      <c r="H6" s="3">
        <v>100</v>
      </c>
      <c r="I6" s="2">
        <v>15603</v>
      </c>
      <c r="J6" s="3">
        <v>100</v>
      </c>
      <c r="K6" s="2">
        <v>16192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4553</v>
      </c>
      <c r="D7" s="3">
        <f>C7*100/C6</f>
        <v>42.51564104958446</v>
      </c>
      <c r="E7" s="2">
        <v>6906</v>
      </c>
      <c r="F7" s="3">
        <f>E7*100/E6</f>
        <v>54.058708414872797</v>
      </c>
      <c r="G7" s="2">
        <v>6438</v>
      </c>
      <c r="H7" s="3">
        <f>G7*100/G6</f>
        <v>42.352476810736135</v>
      </c>
      <c r="I7" s="2">
        <v>6039</v>
      </c>
      <c r="J7" s="3">
        <f>I7*100/I6</f>
        <v>38.704095366275716</v>
      </c>
      <c r="K7" s="2">
        <v>5959</v>
      </c>
      <c r="L7" s="3">
        <f>K7*100/K6</f>
        <v>36.802124505928852</v>
      </c>
      <c r="M7" s="24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44</v>
      </c>
      <c r="D8" s="3">
        <f>C8*100/C7</f>
        <v>0.96639578300021967</v>
      </c>
      <c r="E8" s="4">
        <v>74</v>
      </c>
      <c r="F8" s="3">
        <f>E8*100/E7</f>
        <v>1.0715320011584131</v>
      </c>
      <c r="G8" s="2">
        <v>76</v>
      </c>
      <c r="H8" s="3">
        <f>G8*100/G7</f>
        <v>1.1804908356632495</v>
      </c>
      <c r="I8" s="2">
        <v>31</v>
      </c>
      <c r="J8" s="3">
        <f>I8*100/I7</f>
        <v>0.51333002152674279</v>
      </c>
      <c r="K8" s="2">
        <v>23</v>
      </c>
      <c r="L8" s="8">
        <f>K8*100/K7</f>
        <v>0.38597080046987747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50</v>
      </c>
      <c r="D9" s="3">
        <f>C9*100/C7</f>
        <v>1.0981770261366133</v>
      </c>
      <c r="E9" s="2">
        <v>104</v>
      </c>
      <c r="F9" s="3">
        <f>E9*100/E7</f>
        <v>1.5059368664929047</v>
      </c>
      <c r="G9" s="2">
        <v>118</v>
      </c>
      <c r="H9" s="3">
        <f>G9*100/G7</f>
        <v>1.8328673501087294</v>
      </c>
      <c r="I9" s="2">
        <v>100</v>
      </c>
      <c r="J9" s="3">
        <f>I9*100/I7</f>
        <v>1.6559032952475576</v>
      </c>
      <c r="K9" s="2">
        <v>78</v>
      </c>
      <c r="L9" s="8">
        <f>K9*100/K7</f>
        <v>1.3089444537674106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1919</v>
      </c>
      <c r="D11" s="19">
        <f>C11*100/C7</f>
        <v>42.148034263123215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2284</v>
      </c>
      <c r="D12" s="3">
        <f>C12*100/C7</f>
        <v>50.164726553920495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104</v>
      </c>
      <c r="D13" s="3">
        <f>C13*100/C7</f>
        <v>2.2842082143641553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90</v>
      </c>
      <c r="D14" s="3">
        <f>C14*100/C7</f>
        <v>1.9767186470459037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62</v>
      </c>
      <c r="D15" s="31">
        <f>C15*100/C7</f>
        <v>1.3617395124094005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4538</v>
      </c>
      <c r="F16" s="19">
        <f>E16*100/E7</f>
        <v>65.710975962930789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911</v>
      </c>
      <c r="F17" s="19">
        <f>E17*100/E7</f>
        <v>13.191427743990733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539</v>
      </c>
      <c r="F18" s="19">
        <f>E18*100/E7</f>
        <v>7.8048074138430348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 t="s">
        <v>43</v>
      </c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390</v>
      </c>
      <c r="F19" s="19">
        <f>E19*100/E7</f>
        <v>5.6472632493483923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295</v>
      </c>
      <c r="F20" s="19">
        <f>E20*100/E7</f>
        <v>4.2716478424558355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55</v>
      </c>
      <c r="F21" s="19">
        <f>E21*100/E7</f>
        <v>0.79640891977990158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/>
      <c r="F22" s="6"/>
      <c r="G22" s="24">
        <v>2287</v>
      </c>
      <c r="H22" s="25">
        <f>G22*100/G7</f>
        <v>35.52345448897173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2981</v>
      </c>
      <c r="H23" s="25">
        <f>G23*100/G7</f>
        <v>46.303199751475617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379</v>
      </c>
      <c r="H24" s="25">
        <f>G24*100/G7</f>
        <v>5.8869214041627833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422</v>
      </c>
      <c r="H25" s="25">
        <f>G25*100/G7</f>
        <v>6.554830692761727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135</v>
      </c>
      <c r="H26" s="25">
        <f>G26*100/G7</f>
        <v>2.096924510717614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40</v>
      </c>
      <c r="H27" s="25">
        <f>G27*100/G7</f>
        <v>0.6213109661385523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3417</v>
      </c>
      <c r="J28" s="25">
        <f>I28*100/I7</f>
        <v>56.582215598609039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1019</v>
      </c>
      <c r="J29" s="25">
        <f>I29*100/I7</f>
        <v>16.873654578572612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512</v>
      </c>
      <c r="J30" s="25">
        <f>I30*100/I7</f>
        <v>8.4782248716674946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541</v>
      </c>
      <c r="J31" s="25">
        <f>I31*100/I7</f>
        <v>8.9584368272892867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144</v>
      </c>
      <c r="J32" s="25">
        <f>I32*100/I7</f>
        <v>2.3845007451564828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142</v>
      </c>
      <c r="J33" s="25">
        <f>I33*100/I7</f>
        <v>2.3513826792515315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56</v>
      </c>
      <c r="J34" s="25">
        <f>I34*100/I7</f>
        <v>0.92730584533863225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41</v>
      </c>
      <c r="J35" s="25">
        <f>I35*100/I7</f>
        <v>0.67892035105149862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19</v>
      </c>
      <c r="J36" s="25">
        <f>I36*100/I7</f>
        <v>0.31462162609703592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17</v>
      </c>
      <c r="J37" s="25">
        <f>I37*100/I7</f>
        <v>0.28150356019208478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4214</v>
      </c>
      <c r="L38" s="25">
        <f>K38*100/K7</f>
        <v>70.716563181741904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645</v>
      </c>
      <c r="L39" s="25">
        <f>K39*100/K7</f>
        <v>10.823963752307435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412</v>
      </c>
      <c r="L40" s="25">
        <f>K40*100/K7</f>
        <v>6.9139117301560669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243</v>
      </c>
      <c r="L41" s="25">
        <f>K41*100/K7</f>
        <v>4.0778654136600103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119</v>
      </c>
      <c r="L42" s="25">
        <f>K42*100/K7</f>
        <v>1.9969793589528444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95</v>
      </c>
      <c r="L43" s="25">
        <f>K43*100/K7</f>
        <v>1.5942272193321028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130</v>
      </c>
      <c r="L44" s="25">
        <f>K44*100/K7</f>
        <v>2.1815740896123512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customHeight="1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4.25" customHeight="1" x14ac:dyDescent="0.2">
      <c r="B47" s="11" t="s">
        <v>42</v>
      </c>
      <c r="C47" s="15"/>
      <c r="D47" s="15"/>
    </row>
    <row r="48" spans="2:37" ht="14.25" customHeight="1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7" ht="30.75" customHeight="1" x14ac:dyDescent="0.25">
      <c r="B49" s="58" t="s">
        <v>54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2:37" x14ac:dyDescent="0.25">
      <c r="B50" s="43" t="s">
        <v>0</v>
      </c>
      <c r="C50" s="60">
        <v>2001</v>
      </c>
      <c r="D50" s="61"/>
      <c r="E50" s="62">
        <v>2006</v>
      </c>
      <c r="F50" s="63"/>
      <c r="G50" s="62">
        <v>2011</v>
      </c>
      <c r="H50" s="63"/>
      <c r="I50" s="62">
        <v>2016</v>
      </c>
      <c r="J50" s="63"/>
      <c r="K50" s="62">
        <v>2021</v>
      </c>
      <c r="L50" s="64"/>
      <c r="M50" s="23"/>
      <c r="N50" s="23"/>
      <c r="O50" s="23"/>
      <c r="P50" s="23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22"/>
    </row>
    <row r="51" spans="2:37" x14ac:dyDescent="0.25">
      <c r="B51" s="55" t="s">
        <v>1</v>
      </c>
      <c r="C51" s="53">
        <v>44940</v>
      </c>
      <c r="D51" s="57"/>
      <c r="E51" s="53">
        <v>44948</v>
      </c>
      <c r="F51" s="57"/>
      <c r="G51" s="53">
        <v>44949</v>
      </c>
      <c r="H51" s="57"/>
      <c r="I51" s="53">
        <v>44950</v>
      </c>
      <c r="J51" s="57"/>
      <c r="K51" s="53">
        <v>44950</v>
      </c>
      <c r="L51" s="54"/>
      <c r="M51" s="45"/>
      <c r="N51" s="23"/>
      <c r="O51" s="45"/>
      <c r="P51" s="23"/>
      <c r="Q51" s="51"/>
      <c r="R51" s="52"/>
      <c r="S51" s="51"/>
      <c r="T51" s="52"/>
      <c r="U51" s="51"/>
      <c r="V51" s="52"/>
      <c r="W51" s="51"/>
      <c r="X51" s="52"/>
      <c r="Y51" s="51"/>
      <c r="Z51" s="52"/>
      <c r="AA51" s="51"/>
      <c r="AB51" s="52"/>
      <c r="AC51" s="51"/>
      <c r="AD51" s="52"/>
      <c r="AE51" s="51"/>
      <c r="AF51" s="52"/>
      <c r="AG51" s="51"/>
      <c r="AH51" s="52"/>
      <c r="AI51" s="51"/>
      <c r="AJ51" s="52"/>
      <c r="AK51" s="22"/>
    </row>
    <row r="52" spans="2:37" x14ac:dyDescent="0.25">
      <c r="B52" s="56"/>
      <c r="C52" s="36" t="s">
        <v>2</v>
      </c>
      <c r="D52" s="38" t="s">
        <v>3</v>
      </c>
      <c r="E52" s="38" t="s">
        <v>2</v>
      </c>
      <c r="F52" s="38" t="s">
        <v>3</v>
      </c>
      <c r="G52" s="38" t="s">
        <v>2</v>
      </c>
      <c r="H52" s="38" t="s">
        <v>3</v>
      </c>
      <c r="I52" s="38" t="s">
        <v>2</v>
      </c>
      <c r="J52" s="38" t="s">
        <v>3</v>
      </c>
      <c r="K52" s="38" t="s">
        <v>2</v>
      </c>
      <c r="L52" s="37" t="s">
        <v>3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</row>
    <row r="53" spans="2:37" x14ac:dyDescent="0.25">
      <c r="B53" s="42" t="s">
        <v>4</v>
      </c>
      <c r="C53" s="2">
        <v>1580</v>
      </c>
      <c r="D53" s="3">
        <v>100</v>
      </c>
      <c r="E53" s="2">
        <v>1871</v>
      </c>
      <c r="F53" s="3">
        <v>100</v>
      </c>
      <c r="G53" s="2">
        <v>2138</v>
      </c>
      <c r="H53" s="3">
        <v>100</v>
      </c>
      <c r="I53" s="2">
        <v>2038</v>
      </c>
      <c r="J53" s="3">
        <v>100</v>
      </c>
      <c r="K53" s="2">
        <v>1965</v>
      </c>
      <c r="L53" s="8">
        <v>100</v>
      </c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2"/>
    </row>
    <row r="54" spans="2:37" x14ac:dyDescent="0.25">
      <c r="B54" s="13" t="s">
        <v>5</v>
      </c>
      <c r="C54" s="2">
        <v>651</v>
      </c>
      <c r="D54" s="3">
        <f>C54*100/C53</f>
        <v>41.202531645569621</v>
      </c>
      <c r="E54" s="2">
        <v>886</v>
      </c>
      <c r="F54" s="3">
        <f>E54*100/E53</f>
        <v>47.354355959380008</v>
      </c>
      <c r="G54" s="2">
        <v>853</v>
      </c>
      <c r="H54" s="3">
        <f>G54*100/G53</f>
        <v>39.897100093545369</v>
      </c>
      <c r="I54" s="2">
        <v>854</v>
      </c>
      <c r="J54" s="3">
        <f>I54*100/I53</f>
        <v>41.903827281648674</v>
      </c>
      <c r="K54" s="2">
        <v>841</v>
      </c>
      <c r="L54" s="3">
        <f>K54*100/K53</f>
        <v>42.798982188295163</v>
      </c>
      <c r="M54" s="24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6</v>
      </c>
      <c r="C55" s="4">
        <v>2</v>
      </c>
      <c r="D55" s="3">
        <f>C55*100/C54</f>
        <v>0.30721966205837176</v>
      </c>
      <c r="E55" s="4">
        <v>18</v>
      </c>
      <c r="F55" s="3">
        <f>E55*100/E54</f>
        <v>2.0316027088036117</v>
      </c>
      <c r="G55" s="2">
        <v>11</v>
      </c>
      <c r="H55" s="3">
        <f>G55*100/G54</f>
        <v>1.2895662368112544</v>
      </c>
      <c r="I55" s="2">
        <v>6</v>
      </c>
      <c r="J55" s="3">
        <f>I55*100/I54</f>
        <v>0.70257611241217799</v>
      </c>
      <c r="K55" s="2">
        <v>6</v>
      </c>
      <c r="L55" s="8">
        <f>K55*100/K54</f>
        <v>0.71343638525564801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7</v>
      </c>
      <c r="C56" s="2">
        <v>15</v>
      </c>
      <c r="D56" s="3">
        <f>C56*100/C54</f>
        <v>2.3041474654377878</v>
      </c>
      <c r="E56" s="2">
        <v>15</v>
      </c>
      <c r="F56" s="3">
        <f>E56*100/E54</f>
        <v>1.693002257336343</v>
      </c>
      <c r="G56" s="2">
        <v>33</v>
      </c>
      <c r="H56" s="3">
        <f>G56*100/G54</f>
        <v>3.8686987104337631</v>
      </c>
      <c r="I56" s="2">
        <v>19</v>
      </c>
      <c r="J56" s="3">
        <f>I56*100/I54</f>
        <v>2.2248243559718968</v>
      </c>
      <c r="K56" s="2">
        <v>28</v>
      </c>
      <c r="L56" s="8">
        <f>K56*100/K54</f>
        <v>3.329369797859691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ht="18" customHeight="1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x14ac:dyDescent="0.25">
      <c r="B58" s="16" t="s">
        <v>8</v>
      </c>
      <c r="C58" s="20">
        <v>218</v>
      </c>
      <c r="D58" s="19">
        <f>C58*100/C54</f>
        <v>33.486943164362522</v>
      </c>
      <c r="E58" s="5"/>
      <c r="F58" s="6"/>
      <c r="G58" s="6"/>
      <c r="H58" s="6"/>
      <c r="I58" s="6"/>
      <c r="J58" s="6"/>
      <c r="K58" s="6"/>
      <c r="L58" s="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9</v>
      </c>
      <c r="C59" s="20">
        <v>320</v>
      </c>
      <c r="D59" s="3">
        <f>C59*100/C54</f>
        <v>49.155145929339476</v>
      </c>
      <c r="E59" s="5"/>
      <c r="F59" s="6"/>
      <c r="G59" s="5"/>
      <c r="H59" s="6"/>
      <c r="I59" s="5"/>
      <c r="J59" s="6"/>
      <c r="K59" s="5"/>
      <c r="L59" s="7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  <c r="AH59" s="25"/>
      <c r="AI59" s="24"/>
      <c r="AJ59" s="25"/>
      <c r="AK59" s="22"/>
    </row>
    <row r="60" spans="2:37" x14ac:dyDescent="0.25">
      <c r="B60" s="16" t="s">
        <v>10</v>
      </c>
      <c r="C60" s="20">
        <v>49</v>
      </c>
      <c r="D60" s="3">
        <f>C60*100/C54</f>
        <v>7.5268817204301079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22"/>
    </row>
    <row r="61" spans="2:37" x14ac:dyDescent="0.25">
      <c r="B61" s="16" t="s">
        <v>11</v>
      </c>
      <c r="C61" s="20">
        <v>27</v>
      </c>
      <c r="D61" s="3">
        <f>C61*100/C54</f>
        <v>4.1474654377880187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12</v>
      </c>
      <c r="C62" s="30">
        <v>20</v>
      </c>
      <c r="D62" s="31">
        <f>C62*100/C54</f>
        <v>3.0721966205837172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3" t="s">
        <v>13</v>
      </c>
      <c r="C63" s="35"/>
      <c r="D63" s="32"/>
      <c r="E63" s="20">
        <v>560</v>
      </c>
      <c r="F63" s="19">
        <f>E63*100/E54</f>
        <v>63.205417607223474</v>
      </c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14</v>
      </c>
      <c r="C64" s="5"/>
      <c r="D64" s="33"/>
      <c r="E64" s="20">
        <v>71</v>
      </c>
      <c r="F64" s="19">
        <f>E64*100/E54</f>
        <v>8.0135440180586901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15</v>
      </c>
      <c r="C65" s="5"/>
      <c r="D65" s="6"/>
      <c r="E65" s="20">
        <v>87</v>
      </c>
      <c r="F65" s="19">
        <f>E65*100/E54</f>
        <v>9.8194130925507892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6" t="s">
        <v>16</v>
      </c>
      <c r="C66" s="34"/>
      <c r="D66" s="33"/>
      <c r="E66" s="20">
        <v>58</v>
      </c>
      <c r="F66" s="19">
        <f>E66*100/E54</f>
        <v>6.5462753950338604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17</v>
      </c>
      <c r="C67" s="5"/>
      <c r="D67" s="6"/>
      <c r="E67" s="20">
        <v>60</v>
      </c>
      <c r="F67" s="19">
        <f>E67*100/E54</f>
        <v>6.7720090293453721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11</v>
      </c>
      <c r="C68" s="34"/>
      <c r="D68" s="6"/>
      <c r="E68" s="20">
        <v>17</v>
      </c>
      <c r="F68" s="19">
        <f>E68*100/E54</f>
        <v>1.9187358916478556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18</v>
      </c>
      <c r="C69" s="5"/>
      <c r="D69" s="6"/>
      <c r="E69" s="6"/>
      <c r="F69" s="6"/>
      <c r="G69" s="24">
        <v>178</v>
      </c>
      <c r="H69" s="25">
        <f>G69*100/G54</f>
        <v>20.867526377491206</v>
      </c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13</v>
      </c>
      <c r="C70" s="34"/>
      <c r="D70" s="6"/>
      <c r="E70" s="6"/>
      <c r="F70" s="6"/>
      <c r="G70" s="24">
        <v>478</v>
      </c>
      <c r="H70" s="25">
        <f>G70*100/G54</f>
        <v>56.037514654161782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3" t="s">
        <v>14</v>
      </c>
      <c r="C71" s="5"/>
      <c r="D71" s="6"/>
      <c r="E71" s="6"/>
      <c r="F71" s="6"/>
      <c r="G71" s="24">
        <v>57</v>
      </c>
      <c r="H71" s="25">
        <f>G71*100/G54</f>
        <v>6.6822977725674093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6" t="s">
        <v>19</v>
      </c>
      <c r="C72" s="34"/>
      <c r="D72" s="6"/>
      <c r="E72" s="6"/>
      <c r="F72" s="6"/>
      <c r="G72" s="24">
        <v>27</v>
      </c>
      <c r="H72" s="25">
        <f>G72*100/G54</f>
        <v>3.1652989449003517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20</v>
      </c>
      <c r="C73" s="5"/>
      <c r="D73" s="6"/>
      <c r="E73" s="6"/>
      <c r="F73" s="6"/>
      <c r="G73" s="24">
        <v>59</v>
      </c>
      <c r="H73" s="25">
        <f>G73*100/G54</f>
        <v>6.9167643610785463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3" t="s">
        <v>21</v>
      </c>
      <c r="C74" s="34"/>
      <c r="D74" s="6"/>
      <c r="E74" s="6"/>
      <c r="F74" s="6"/>
      <c r="G74" s="24">
        <v>10</v>
      </c>
      <c r="H74" s="25">
        <f>G74*100/G54</f>
        <v>1.1723329425556859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6" t="s">
        <v>22</v>
      </c>
      <c r="C75" s="34"/>
      <c r="D75" s="6"/>
      <c r="E75" s="6"/>
      <c r="F75" s="6"/>
      <c r="G75" s="6"/>
      <c r="H75" s="6"/>
      <c r="I75" s="24">
        <v>458</v>
      </c>
      <c r="J75" s="25">
        <f>I75*100/I54</f>
        <v>53.629976580796253</v>
      </c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23</v>
      </c>
      <c r="C76" s="34"/>
      <c r="D76" s="6"/>
      <c r="E76" s="6"/>
      <c r="F76" s="6"/>
      <c r="G76" s="6"/>
      <c r="H76" s="6"/>
      <c r="I76" s="24">
        <v>163</v>
      </c>
      <c r="J76" s="25">
        <f>I76*100/I54</f>
        <v>19.08665105386417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24</v>
      </c>
      <c r="C77" s="34"/>
      <c r="D77" s="6"/>
      <c r="E77" s="6"/>
      <c r="F77" s="6"/>
      <c r="G77" s="6"/>
      <c r="H77" s="6"/>
      <c r="I77" s="24">
        <v>42</v>
      </c>
      <c r="J77" s="25">
        <f>I77*100/I54</f>
        <v>4.918032786885246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25</v>
      </c>
      <c r="C78" s="34"/>
      <c r="D78" s="6"/>
      <c r="E78" s="6"/>
      <c r="F78" s="6"/>
      <c r="G78" s="6"/>
      <c r="H78" s="6"/>
      <c r="I78" s="24">
        <v>83</v>
      </c>
      <c r="J78" s="25">
        <f>I78*100/I54</f>
        <v>9.7189695550351285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26</v>
      </c>
      <c r="C79" s="34"/>
      <c r="D79" s="6"/>
      <c r="E79" s="6"/>
      <c r="F79" s="6"/>
      <c r="G79" s="6"/>
      <c r="H79" s="6"/>
      <c r="I79" s="24">
        <v>13</v>
      </c>
      <c r="J79" s="25">
        <f>I79*100/I54</f>
        <v>1.5222482435597189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3" t="s">
        <v>27</v>
      </c>
      <c r="C80" s="34"/>
      <c r="D80" s="6"/>
      <c r="E80" s="6"/>
      <c r="F80" s="6"/>
      <c r="G80" s="6"/>
      <c r="H80" s="6"/>
      <c r="I80" s="24">
        <v>18</v>
      </c>
      <c r="J80" s="25">
        <f>I80*100/I54</f>
        <v>2.1077283372365341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6" t="s">
        <v>28</v>
      </c>
      <c r="C81" s="34"/>
      <c r="D81" s="6"/>
      <c r="E81" s="6"/>
      <c r="F81" s="6"/>
      <c r="G81" s="6"/>
      <c r="H81" s="6"/>
      <c r="I81" s="24">
        <v>13</v>
      </c>
      <c r="J81" s="25">
        <f>I81*100/I54</f>
        <v>1.5222482435597189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29</v>
      </c>
      <c r="C82" s="34"/>
      <c r="D82" s="6"/>
      <c r="E82" s="6"/>
      <c r="F82" s="6"/>
      <c r="G82" s="6"/>
      <c r="H82" s="6"/>
      <c r="I82" s="24">
        <v>13</v>
      </c>
      <c r="J82" s="25">
        <f>I82*100/I54</f>
        <v>1.5222482435597189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30</v>
      </c>
      <c r="C83" s="34"/>
      <c r="D83" s="6"/>
      <c r="E83" s="6"/>
      <c r="F83" s="6"/>
      <c r="G83" s="6"/>
      <c r="H83" s="6"/>
      <c r="I83" s="24">
        <v>18</v>
      </c>
      <c r="J83" s="25">
        <f>I83*100/I54</f>
        <v>2.1077283372365341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3" t="s">
        <v>31</v>
      </c>
      <c r="C84" s="34"/>
      <c r="D84" s="6"/>
      <c r="E84" s="6"/>
      <c r="F84" s="6"/>
      <c r="G84" s="6"/>
      <c r="H84" s="6"/>
      <c r="I84" s="24">
        <v>8</v>
      </c>
      <c r="J84" s="25">
        <f>I84*100/I54</f>
        <v>0.93676814988290402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662</v>
      </c>
      <c r="L85" s="25">
        <f>K85*100/K54</f>
        <v>78.715814506539829</v>
      </c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35</v>
      </c>
      <c r="L86" s="25">
        <f>K86*100/K54</f>
        <v>4.1617122473246138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4">
        <v>24</v>
      </c>
      <c r="L87" s="25">
        <f>K87*100/K54</f>
        <v>2.853745541022592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4">
        <v>40</v>
      </c>
      <c r="L88" s="25">
        <f>K88*100/K54</f>
        <v>4.756242568370987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4">
        <v>12</v>
      </c>
      <c r="L89" s="25">
        <f>K89*100/K54</f>
        <v>1.426872770511296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4">
        <v>23</v>
      </c>
      <c r="L90" s="25">
        <f>K90*100/K54</f>
        <v>2.7348394768133173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4">
        <v>11</v>
      </c>
      <c r="L91" s="25">
        <f>K91*100/K54</f>
        <v>1.3079667063020215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s="12" customFormat="1" ht="5.0999999999999996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8"/>
    </row>
    <row r="93" spans="2:37" s="12" customFormat="1" ht="14.25" customHeight="1" x14ac:dyDescent="0.2">
      <c r="B93" s="13" t="s">
        <v>38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  <c r="M93" s="27"/>
      <c r="N93" s="29"/>
      <c r="O93" s="27"/>
      <c r="P93" s="29"/>
      <c r="Q93" s="27"/>
      <c r="R93" s="29"/>
      <c r="S93" s="27"/>
      <c r="T93" s="29"/>
      <c r="U93" s="27"/>
      <c r="V93" s="29"/>
      <c r="W93" s="27"/>
      <c r="X93" s="29"/>
      <c r="Y93" s="27"/>
      <c r="Z93" s="29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 s="11" customFormat="1" ht="14.25" customHeight="1" x14ac:dyDescent="0.2">
      <c r="B94" s="11" t="s">
        <v>42</v>
      </c>
      <c r="C94" s="15"/>
      <c r="D94" s="15"/>
    </row>
    <row r="95" spans="2:37" ht="14.25" customHeight="1" x14ac:dyDescent="0.25"/>
    <row r="96" spans="2:37" ht="30.75" customHeight="1" x14ac:dyDescent="0.25">
      <c r="B96" s="58" t="s">
        <v>55</v>
      </c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</row>
    <row r="97" spans="2:37" x14ac:dyDescent="0.25">
      <c r="B97" s="43" t="s">
        <v>0</v>
      </c>
      <c r="C97" s="60">
        <v>2001</v>
      </c>
      <c r="D97" s="61"/>
      <c r="E97" s="62">
        <v>2006</v>
      </c>
      <c r="F97" s="63"/>
      <c r="G97" s="62">
        <v>2011</v>
      </c>
      <c r="H97" s="63"/>
      <c r="I97" s="62">
        <v>2016</v>
      </c>
      <c r="J97" s="63"/>
      <c r="K97" s="62">
        <v>2021</v>
      </c>
      <c r="L97" s="64"/>
      <c r="M97" s="23"/>
      <c r="N97" s="23"/>
      <c r="O97" s="23"/>
      <c r="P97" s="23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22"/>
    </row>
    <row r="98" spans="2:37" x14ac:dyDescent="0.25">
      <c r="B98" s="55" t="s">
        <v>1</v>
      </c>
      <c r="C98" s="53">
        <v>44940</v>
      </c>
      <c r="D98" s="57"/>
      <c r="E98" s="53">
        <v>44948</v>
      </c>
      <c r="F98" s="57"/>
      <c r="G98" s="53">
        <v>44949</v>
      </c>
      <c r="H98" s="57"/>
      <c r="I98" s="53">
        <v>44950</v>
      </c>
      <c r="J98" s="57"/>
      <c r="K98" s="53">
        <v>44950</v>
      </c>
      <c r="L98" s="54"/>
      <c r="M98" s="45"/>
      <c r="N98" s="23"/>
      <c r="O98" s="45"/>
      <c r="P98" s="23"/>
      <c r="Q98" s="51"/>
      <c r="R98" s="52"/>
      <c r="S98" s="51"/>
      <c r="T98" s="52"/>
      <c r="U98" s="51"/>
      <c r="V98" s="52"/>
      <c r="W98" s="51"/>
      <c r="X98" s="52"/>
      <c r="Y98" s="51"/>
      <c r="Z98" s="52"/>
      <c r="AA98" s="51"/>
      <c r="AB98" s="52"/>
      <c r="AC98" s="51"/>
      <c r="AD98" s="52"/>
      <c r="AE98" s="51"/>
      <c r="AF98" s="52"/>
      <c r="AG98" s="51"/>
      <c r="AH98" s="52"/>
      <c r="AI98" s="51"/>
      <c r="AJ98" s="52"/>
      <c r="AK98" s="22"/>
    </row>
    <row r="99" spans="2:37" x14ac:dyDescent="0.25">
      <c r="B99" s="56"/>
      <c r="C99" s="36" t="s">
        <v>2</v>
      </c>
      <c r="D99" s="38" t="s">
        <v>3</v>
      </c>
      <c r="E99" s="38" t="s">
        <v>2</v>
      </c>
      <c r="F99" s="38" t="s">
        <v>3</v>
      </c>
      <c r="G99" s="38" t="s">
        <v>2</v>
      </c>
      <c r="H99" s="38" t="s">
        <v>3</v>
      </c>
      <c r="I99" s="38" t="s">
        <v>2</v>
      </c>
      <c r="J99" s="38" t="s">
        <v>3</v>
      </c>
      <c r="K99" s="38" t="s">
        <v>2</v>
      </c>
      <c r="L99" s="37" t="s">
        <v>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</row>
    <row r="100" spans="2:37" x14ac:dyDescent="0.25">
      <c r="B100" s="42" t="s">
        <v>4</v>
      </c>
      <c r="C100" s="2">
        <v>6601</v>
      </c>
      <c r="D100" s="3">
        <v>100</v>
      </c>
      <c r="E100" s="2">
        <v>7794</v>
      </c>
      <c r="F100" s="3">
        <v>100</v>
      </c>
      <c r="G100" s="2">
        <v>9461</v>
      </c>
      <c r="H100" s="3">
        <v>100</v>
      </c>
      <c r="I100" s="2">
        <v>9367</v>
      </c>
      <c r="J100" s="3">
        <v>100</v>
      </c>
      <c r="K100" s="2">
        <v>9584</v>
      </c>
      <c r="L100" s="8">
        <v>100</v>
      </c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2"/>
    </row>
    <row r="101" spans="2:37" x14ac:dyDescent="0.25">
      <c r="B101" s="13" t="s">
        <v>5</v>
      </c>
      <c r="C101" s="2">
        <v>3411</v>
      </c>
      <c r="D101" s="3">
        <f>C101*100/C100</f>
        <v>51.673988789577336</v>
      </c>
      <c r="E101" s="2">
        <v>4909</v>
      </c>
      <c r="F101" s="3">
        <f>E101*100/E100</f>
        <v>62.984346933538617</v>
      </c>
      <c r="G101" s="2">
        <v>4651</v>
      </c>
      <c r="H101" s="3">
        <f>G101*100/G100</f>
        <v>49.15970827608075</v>
      </c>
      <c r="I101" s="2">
        <v>4505</v>
      </c>
      <c r="J101" s="3">
        <f>I101*100/I100</f>
        <v>48.094373865698728</v>
      </c>
      <c r="K101" s="2">
        <v>4031</v>
      </c>
      <c r="L101" s="3">
        <f>K101*100/K100</f>
        <v>42.059682804674459</v>
      </c>
      <c r="M101" s="24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2"/>
    </row>
    <row r="102" spans="2:37" x14ac:dyDescent="0.25">
      <c r="B102" s="13" t="s">
        <v>6</v>
      </c>
      <c r="C102" s="4">
        <v>45</v>
      </c>
      <c r="D102" s="3">
        <f>C102*100/C101</f>
        <v>1.3192612137203166</v>
      </c>
      <c r="E102" s="4">
        <v>44</v>
      </c>
      <c r="F102" s="3">
        <f>E102*100/E101</f>
        <v>0.89631289468323483</v>
      </c>
      <c r="G102" s="2">
        <v>53</v>
      </c>
      <c r="H102" s="3">
        <f>G102*100/G101</f>
        <v>1.1395398838959363</v>
      </c>
      <c r="I102" s="2">
        <v>29</v>
      </c>
      <c r="J102" s="3">
        <f>I102*100/I101</f>
        <v>0.64372918978912319</v>
      </c>
      <c r="K102" s="2">
        <v>13</v>
      </c>
      <c r="L102" s="8">
        <f>K102*100/K101</f>
        <v>0.3225006201935004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7</v>
      </c>
      <c r="C103" s="2">
        <v>49</v>
      </c>
      <c r="D103" s="3">
        <f>C103*100/C101</f>
        <v>1.4365288771621225</v>
      </c>
      <c r="E103" s="2">
        <v>96</v>
      </c>
      <c r="F103" s="3">
        <f>E103*100/E101</f>
        <v>1.955591770217967</v>
      </c>
      <c r="G103" s="2">
        <v>94</v>
      </c>
      <c r="H103" s="3">
        <f>G103*100/G101</f>
        <v>2.0210707374758115</v>
      </c>
      <c r="I103" s="2">
        <v>125</v>
      </c>
      <c r="J103" s="3">
        <f>I103*100/I101</f>
        <v>2.7746947835738069</v>
      </c>
      <c r="K103" s="2">
        <v>77</v>
      </c>
      <c r="L103" s="8">
        <f>K103*100/K101</f>
        <v>1.9101959811461175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ht="18" customHeight="1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6" t="s">
        <v>8</v>
      </c>
      <c r="C105" s="20">
        <v>1281</v>
      </c>
      <c r="D105" s="19">
        <f>C105*100/C101</f>
        <v>37.554969217238344</v>
      </c>
      <c r="E105" s="5"/>
      <c r="F105" s="6"/>
      <c r="G105" s="6"/>
      <c r="H105" s="6"/>
      <c r="I105" s="6"/>
      <c r="J105" s="6"/>
      <c r="K105" s="6"/>
      <c r="L105" s="6"/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x14ac:dyDescent="0.25">
      <c r="B106" s="16" t="s">
        <v>9</v>
      </c>
      <c r="C106" s="20">
        <v>1824</v>
      </c>
      <c r="D106" s="3">
        <f>C106*100/C101</f>
        <v>53.474054529463501</v>
      </c>
      <c r="E106" s="5"/>
      <c r="F106" s="6"/>
      <c r="G106" s="5"/>
      <c r="H106" s="6"/>
      <c r="I106" s="5"/>
      <c r="J106" s="6"/>
      <c r="K106" s="5"/>
      <c r="L106" s="7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6"/>
      <c r="AH106" s="25"/>
      <c r="AI106" s="24"/>
      <c r="AJ106" s="25"/>
      <c r="AK106" s="22"/>
    </row>
    <row r="107" spans="2:37" x14ac:dyDescent="0.25">
      <c r="B107" s="16" t="s">
        <v>10</v>
      </c>
      <c r="C107" s="20">
        <v>100</v>
      </c>
      <c r="D107" s="3">
        <f>C107*100/C101</f>
        <v>2.9316915860451482</v>
      </c>
      <c r="E107" s="5"/>
      <c r="F107" s="6"/>
      <c r="G107" s="5"/>
      <c r="H107" s="6"/>
      <c r="I107" s="5"/>
      <c r="J107" s="6"/>
      <c r="K107" s="5"/>
      <c r="L107" s="7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11</v>
      </c>
      <c r="C108" s="20">
        <v>65</v>
      </c>
      <c r="D108" s="3">
        <f>C108*100/C101</f>
        <v>1.9055995309293463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2"/>
    </row>
    <row r="109" spans="2:37" x14ac:dyDescent="0.25">
      <c r="B109" s="16" t="s">
        <v>12</v>
      </c>
      <c r="C109" s="30">
        <v>47</v>
      </c>
      <c r="D109" s="31">
        <f>C109*100/C101</f>
        <v>1.3778950454412195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3" t="s">
        <v>13</v>
      </c>
      <c r="C110" s="35"/>
      <c r="D110" s="32"/>
      <c r="E110" s="20">
        <v>3579</v>
      </c>
      <c r="F110" s="19">
        <f>E110*100/E101</f>
        <v>72.90690568343858</v>
      </c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3" t="s">
        <v>14</v>
      </c>
      <c r="C111" s="5"/>
      <c r="D111" s="33"/>
      <c r="E111" s="20">
        <v>414</v>
      </c>
      <c r="F111" s="19">
        <f>E111*100/E101</f>
        <v>8.433489509064982</v>
      </c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15</v>
      </c>
      <c r="C112" s="5"/>
      <c r="D112" s="6"/>
      <c r="E112" s="20">
        <v>325</v>
      </c>
      <c r="F112" s="19">
        <f>E112*100/E101</f>
        <v>6.6204929720920758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6" t="s">
        <v>16</v>
      </c>
      <c r="C113" s="34"/>
      <c r="D113" s="33"/>
      <c r="E113" s="20">
        <v>247</v>
      </c>
      <c r="F113" s="19">
        <f>E113*100/E101</f>
        <v>5.0315746587899772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6" t="s">
        <v>17</v>
      </c>
      <c r="C114" s="5"/>
      <c r="D114" s="6"/>
      <c r="E114" s="20">
        <v>153</v>
      </c>
      <c r="F114" s="19">
        <f>E114*100/E101</f>
        <v>3.1167243837848848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11</v>
      </c>
      <c r="C115" s="34"/>
      <c r="D115" s="6"/>
      <c r="E115" s="20">
        <v>51</v>
      </c>
      <c r="F115" s="19">
        <f>E115*100/E101</f>
        <v>1.038908127928295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18</v>
      </c>
      <c r="C116" s="5"/>
      <c r="D116" s="6"/>
      <c r="E116" s="6"/>
      <c r="F116" s="6"/>
      <c r="G116" s="24">
        <v>1325</v>
      </c>
      <c r="H116" s="25">
        <f>G116*100/G101</f>
        <v>28.488497097398408</v>
      </c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13</v>
      </c>
      <c r="C117" s="34"/>
      <c r="D117" s="6"/>
      <c r="E117" s="6"/>
      <c r="F117" s="6"/>
      <c r="G117" s="24">
        <v>2546</v>
      </c>
      <c r="H117" s="25">
        <f>G117*100/G101</f>
        <v>54.740915932057625</v>
      </c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3" t="s">
        <v>14</v>
      </c>
      <c r="C118" s="5"/>
      <c r="D118" s="6"/>
      <c r="E118" s="6"/>
      <c r="F118" s="6"/>
      <c r="G118" s="24">
        <v>239</v>
      </c>
      <c r="H118" s="25">
        <f>G118*100/G101</f>
        <v>5.1386798537948826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19</v>
      </c>
      <c r="C119" s="34"/>
      <c r="D119" s="6"/>
      <c r="E119" s="6"/>
      <c r="F119" s="6"/>
      <c r="G119" s="24">
        <v>229</v>
      </c>
      <c r="H119" s="25">
        <f>G119*100/G101</f>
        <v>4.9236723285314987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6" t="s">
        <v>20</v>
      </c>
      <c r="C120" s="5"/>
      <c r="D120" s="6"/>
      <c r="E120" s="6"/>
      <c r="F120" s="6"/>
      <c r="G120" s="24">
        <v>110</v>
      </c>
      <c r="H120" s="25">
        <f>G120*100/G101</f>
        <v>2.3650827778972263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3" t="s">
        <v>21</v>
      </c>
      <c r="C121" s="34"/>
      <c r="D121" s="6"/>
      <c r="E121" s="6"/>
      <c r="F121" s="6"/>
      <c r="G121" s="24">
        <v>55</v>
      </c>
      <c r="H121" s="25">
        <f>G121*100/G101</f>
        <v>1.1825413889486132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2690</v>
      </c>
      <c r="J122" s="25">
        <f>I122*100/I101</f>
        <v>59.711431742508324</v>
      </c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606</v>
      </c>
      <c r="J123" s="25">
        <f>I123*100/I101</f>
        <v>13.451720310765817</v>
      </c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304</v>
      </c>
      <c r="J124" s="25">
        <f>I124*100/I101</f>
        <v>6.7480577136514981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428</v>
      </c>
      <c r="J125" s="25">
        <f>I125*100/I101</f>
        <v>9.5005549389567143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67</v>
      </c>
      <c r="J126" s="25">
        <f>I126*100/I101</f>
        <v>1.4872364039955606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108</v>
      </c>
      <c r="J127" s="25">
        <f>I127*100/I101</f>
        <v>2.3973362930077693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28</v>
      </c>
      <c r="C128" s="34"/>
      <c r="D128" s="6"/>
      <c r="E128" s="6"/>
      <c r="F128" s="6"/>
      <c r="G128" s="6"/>
      <c r="H128" s="6"/>
      <c r="I128" s="24">
        <v>34</v>
      </c>
      <c r="J128" s="25">
        <f>I128*100/I101</f>
        <v>0.75471698113207553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6" t="s">
        <v>29</v>
      </c>
      <c r="C129" s="34"/>
      <c r="D129" s="6"/>
      <c r="E129" s="6"/>
      <c r="F129" s="6"/>
      <c r="G129" s="6"/>
      <c r="H129" s="6"/>
      <c r="I129" s="24">
        <v>51</v>
      </c>
      <c r="J129" s="25">
        <f>I129*100/I101</f>
        <v>1.1320754716981132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30</v>
      </c>
      <c r="C130" s="34"/>
      <c r="D130" s="6"/>
      <c r="E130" s="6"/>
      <c r="F130" s="6"/>
      <c r="G130" s="6"/>
      <c r="H130" s="6"/>
      <c r="I130" s="24">
        <v>33</v>
      </c>
      <c r="J130" s="25">
        <f>I130*100/I101</f>
        <v>0.73251942286348504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3" t="s">
        <v>31</v>
      </c>
      <c r="C131" s="34"/>
      <c r="D131" s="6"/>
      <c r="E131" s="6"/>
      <c r="F131" s="6"/>
      <c r="G131" s="6"/>
      <c r="H131" s="6"/>
      <c r="I131" s="24">
        <v>30</v>
      </c>
      <c r="J131" s="25">
        <f>I131*100/I101</f>
        <v>0.66592674805771368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3115</v>
      </c>
      <c r="L132" s="25">
        <f>K132*100/K101</f>
        <v>77.276110146365667</v>
      </c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309</v>
      </c>
      <c r="L133" s="25">
        <f>K133*100/K101</f>
        <v>7.6655916645993551</v>
      </c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158</v>
      </c>
      <c r="L134" s="25">
        <f>K134*100/K101</f>
        <v>3.9196229223517736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170</v>
      </c>
      <c r="L135" s="25">
        <f>K135*100/K101</f>
        <v>4.2173158025303898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51</v>
      </c>
      <c r="L136" s="25">
        <f>K136*100/K101</f>
        <v>1.2651947407591169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63</v>
      </c>
      <c r="L137" s="25">
        <f>K137*100/K101</f>
        <v>1.5628876209377325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75</v>
      </c>
      <c r="L138" s="25">
        <f>K138*100/K101</f>
        <v>1.8605805011163483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s="12" customFormat="1" ht="5.0999999999999996" customHeight="1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8"/>
    </row>
    <row r="140" spans="2:37" s="12" customFormat="1" ht="14.25" customHeight="1" x14ac:dyDescent="0.2">
      <c r="B140" s="13" t="s">
        <v>38</v>
      </c>
      <c r="C140" s="11"/>
      <c r="D140" s="14"/>
      <c r="E140" s="11"/>
      <c r="F140" s="14"/>
      <c r="G140" s="11"/>
      <c r="H140" s="14"/>
      <c r="I140" s="11"/>
      <c r="J140" s="14"/>
      <c r="K140" s="11"/>
      <c r="L140" s="14"/>
      <c r="M140" s="27"/>
      <c r="N140" s="29"/>
      <c r="O140" s="27"/>
      <c r="P140" s="29"/>
      <c r="Q140" s="27"/>
      <c r="R140" s="29"/>
      <c r="S140" s="27"/>
      <c r="T140" s="29"/>
      <c r="U140" s="27"/>
      <c r="V140" s="29"/>
      <c r="W140" s="27"/>
      <c r="X140" s="29"/>
      <c r="Y140" s="27"/>
      <c r="Z140" s="29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 s="11" customFormat="1" ht="14.25" customHeight="1" x14ac:dyDescent="0.2">
      <c r="B141" s="11" t="s">
        <v>42</v>
      </c>
      <c r="C141" s="15"/>
      <c r="D141" s="15"/>
    </row>
    <row r="142" spans="2:37" ht="14.25" customHeight="1" x14ac:dyDescent="0.25"/>
    <row r="143" spans="2:37" ht="30.75" customHeight="1" x14ac:dyDescent="0.25">
      <c r="B143" s="58" t="s">
        <v>56</v>
      </c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2"/>
    </row>
    <row r="144" spans="2:37" x14ac:dyDescent="0.25">
      <c r="B144" s="43" t="s">
        <v>0</v>
      </c>
      <c r="C144" s="60">
        <v>2001</v>
      </c>
      <c r="D144" s="61"/>
      <c r="E144" s="62">
        <v>2006</v>
      </c>
      <c r="F144" s="63"/>
      <c r="G144" s="62">
        <v>2011</v>
      </c>
      <c r="H144" s="63"/>
      <c r="I144" s="62">
        <v>2016</v>
      </c>
      <c r="J144" s="63"/>
      <c r="K144" s="62">
        <v>2021</v>
      </c>
      <c r="L144" s="64"/>
      <c r="M144" s="23"/>
      <c r="N144" s="23"/>
      <c r="O144" s="23"/>
      <c r="P144" s="23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22"/>
    </row>
    <row r="145" spans="2:37" x14ac:dyDescent="0.25">
      <c r="B145" s="55" t="s">
        <v>1</v>
      </c>
      <c r="C145" s="53">
        <v>44940</v>
      </c>
      <c r="D145" s="57"/>
      <c r="E145" s="53">
        <v>44948</v>
      </c>
      <c r="F145" s="57"/>
      <c r="G145" s="53">
        <v>44949</v>
      </c>
      <c r="H145" s="57"/>
      <c r="I145" s="53">
        <v>44950</v>
      </c>
      <c r="J145" s="57"/>
      <c r="K145" s="53">
        <v>44950</v>
      </c>
      <c r="L145" s="54"/>
      <c r="M145" s="45"/>
      <c r="N145" s="23"/>
      <c r="O145" s="45"/>
      <c r="P145" s="23"/>
      <c r="Q145" s="51"/>
      <c r="R145" s="52"/>
      <c r="S145" s="51"/>
      <c r="T145" s="52"/>
      <c r="U145" s="51"/>
      <c r="V145" s="52"/>
      <c r="W145" s="51"/>
      <c r="X145" s="52"/>
      <c r="Y145" s="51"/>
      <c r="Z145" s="52"/>
      <c r="AA145" s="51"/>
      <c r="AB145" s="52"/>
      <c r="AC145" s="51"/>
      <c r="AD145" s="52"/>
      <c r="AE145" s="51"/>
      <c r="AF145" s="52"/>
      <c r="AG145" s="51"/>
      <c r="AH145" s="52"/>
      <c r="AI145" s="51"/>
      <c r="AJ145" s="52"/>
      <c r="AK145" s="22"/>
    </row>
    <row r="146" spans="2:37" x14ac:dyDescent="0.25">
      <c r="B146" s="56"/>
      <c r="C146" s="36" t="s">
        <v>2</v>
      </c>
      <c r="D146" s="38" t="s">
        <v>3</v>
      </c>
      <c r="E146" s="38" t="s">
        <v>2</v>
      </c>
      <c r="F146" s="38" t="s">
        <v>3</v>
      </c>
      <c r="G146" s="38" t="s">
        <v>2</v>
      </c>
      <c r="H146" s="38" t="s">
        <v>3</v>
      </c>
      <c r="I146" s="38" t="s">
        <v>2</v>
      </c>
      <c r="J146" s="38" t="s">
        <v>3</v>
      </c>
      <c r="K146" s="38" t="s">
        <v>2</v>
      </c>
      <c r="L146" s="37" t="s">
        <v>3</v>
      </c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</row>
    <row r="147" spans="2:37" x14ac:dyDescent="0.25">
      <c r="B147" s="42" t="s">
        <v>4</v>
      </c>
      <c r="C147" s="2">
        <v>2451</v>
      </c>
      <c r="D147" s="3">
        <v>100</v>
      </c>
      <c r="E147" s="2">
        <v>2840</v>
      </c>
      <c r="F147" s="3">
        <v>100</v>
      </c>
      <c r="G147" s="2">
        <v>3191</v>
      </c>
      <c r="H147" s="3">
        <v>100</v>
      </c>
      <c r="I147" s="2">
        <v>3148</v>
      </c>
      <c r="J147" s="3">
        <v>100</v>
      </c>
      <c r="K147" s="2">
        <v>3101</v>
      </c>
      <c r="L147" s="8">
        <v>100</v>
      </c>
      <c r="M147" s="24"/>
      <c r="N147" s="25"/>
      <c r="O147" s="24"/>
      <c r="P147" s="25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2"/>
    </row>
    <row r="148" spans="2:37" x14ac:dyDescent="0.25">
      <c r="B148" s="13" t="s">
        <v>5</v>
      </c>
      <c r="C148" s="2">
        <v>1102</v>
      </c>
      <c r="D148" s="3">
        <f>C148*100/C147</f>
        <v>44.961240310077521</v>
      </c>
      <c r="E148" s="2">
        <v>1529</v>
      </c>
      <c r="F148" s="3">
        <f>E148*100/E147</f>
        <v>53.838028169014088</v>
      </c>
      <c r="G148" s="2">
        <v>1536</v>
      </c>
      <c r="H148" s="3">
        <f>G148*100/G147</f>
        <v>48.135380758382951</v>
      </c>
      <c r="I148" s="2">
        <v>1430</v>
      </c>
      <c r="J148" s="3">
        <f>I148*100/I147</f>
        <v>45.42566709021601</v>
      </c>
      <c r="K148" s="2">
        <v>1283</v>
      </c>
      <c r="L148" s="3">
        <f>K148*100/K147</f>
        <v>41.373750403095777</v>
      </c>
      <c r="M148" s="24"/>
      <c r="O148" s="24"/>
      <c r="P148" s="25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2"/>
    </row>
    <row r="149" spans="2:37" x14ac:dyDescent="0.25">
      <c r="B149" s="13" t="s">
        <v>6</v>
      </c>
      <c r="C149" s="4">
        <v>16</v>
      </c>
      <c r="D149" s="3">
        <f>C149*100/C148</f>
        <v>1.4519056261343013</v>
      </c>
      <c r="E149" s="4">
        <v>7</v>
      </c>
      <c r="F149" s="3">
        <f>E149*100/E148</f>
        <v>0.45781556572923482</v>
      </c>
      <c r="G149" s="2">
        <v>12</v>
      </c>
      <c r="H149" s="3">
        <f>G149*100/G148</f>
        <v>0.78125</v>
      </c>
      <c r="I149" s="2">
        <v>7</v>
      </c>
      <c r="J149" s="3">
        <f>I149*100/I148</f>
        <v>0.48951048951048953</v>
      </c>
      <c r="K149" s="2">
        <v>13</v>
      </c>
      <c r="L149" s="8">
        <f>K149*100/K148</f>
        <v>1.0132501948558068</v>
      </c>
      <c r="M149" s="24"/>
      <c r="N149" s="25"/>
      <c r="O149" s="24"/>
      <c r="P149" s="25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2"/>
    </row>
    <row r="150" spans="2:37" x14ac:dyDescent="0.25">
      <c r="B150" s="13" t="s">
        <v>7</v>
      </c>
      <c r="C150" s="2">
        <v>17</v>
      </c>
      <c r="D150" s="3">
        <f>C150*100/C148</f>
        <v>1.5426497277676952</v>
      </c>
      <c r="E150" s="2">
        <v>38</v>
      </c>
      <c r="F150" s="3">
        <f>E150*100/E148</f>
        <v>2.4852844996729888</v>
      </c>
      <c r="G150" s="2">
        <v>46</v>
      </c>
      <c r="H150" s="3">
        <f>G150*100/G148</f>
        <v>2.9947916666666665</v>
      </c>
      <c r="I150" s="2">
        <v>41</v>
      </c>
      <c r="J150" s="3">
        <f>I150*100/I148</f>
        <v>2.8671328671328671</v>
      </c>
      <c r="K150" s="2">
        <v>23</v>
      </c>
      <c r="L150" s="8">
        <f>K150*100/K148</f>
        <v>1.7926734216679656</v>
      </c>
      <c r="M150" s="24"/>
      <c r="N150" s="25"/>
      <c r="O150" s="24"/>
      <c r="P150" s="25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2"/>
    </row>
    <row r="151" spans="2:37" ht="18" customHeight="1" x14ac:dyDescent="0.25">
      <c r="B151" s="36" t="s">
        <v>36</v>
      </c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24"/>
      <c r="N151" s="25"/>
      <c r="O151" s="24"/>
      <c r="P151" s="25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2"/>
    </row>
    <row r="152" spans="2:37" x14ac:dyDescent="0.25">
      <c r="B152" s="16" t="s">
        <v>8</v>
      </c>
      <c r="C152" s="20">
        <v>634</v>
      </c>
      <c r="D152" s="19">
        <f>C152*100/C148</f>
        <v>57.531760435571691</v>
      </c>
      <c r="E152" s="5"/>
      <c r="F152" s="6"/>
      <c r="G152" s="6"/>
      <c r="H152" s="6"/>
      <c r="I152" s="6"/>
      <c r="J152" s="6"/>
      <c r="K152" s="6"/>
      <c r="L152" s="6"/>
      <c r="M152" s="24"/>
      <c r="N152" s="25"/>
      <c r="O152" s="24"/>
      <c r="P152" s="2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2"/>
    </row>
    <row r="153" spans="2:37" x14ac:dyDescent="0.25">
      <c r="B153" s="16" t="s">
        <v>9</v>
      </c>
      <c r="C153" s="20">
        <v>329</v>
      </c>
      <c r="D153" s="3">
        <f>C153*100/C148</f>
        <v>29.854809437386571</v>
      </c>
      <c r="E153" s="5"/>
      <c r="F153" s="6"/>
      <c r="G153" s="5"/>
      <c r="H153" s="6"/>
      <c r="I153" s="5"/>
      <c r="J153" s="6"/>
      <c r="K153" s="5"/>
      <c r="L153" s="7"/>
      <c r="M153" s="24"/>
      <c r="N153" s="25"/>
      <c r="O153" s="24"/>
      <c r="P153" s="2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6"/>
      <c r="AH153" s="25"/>
      <c r="AI153" s="24"/>
      <c r="AJ153" s="25"/>
      <c r="AK153" s="22"/>
    </row>
    <row r="154" spans="2:37" x14ac:dyDescent="0.25">
      <c r="B154" s="16" t="s">
        <v>10</v>
      </c>
      <c r="C154" s="20">
        <v>51</v>
      </c>
      <c r="D154" s="3">
        <f>C154*100/C148</f>
        <v>4.6279491833030857</v>
      </c>
      <c r="E154" s="5"/>
      <c r="F154" s="6"/>
      <c r="G154" s="5"/>
      <c r="H154" s="6"/>
      <c r="I154" s="5"/>
      <c r="J154" s="6"/>
      <c r="K154" s="5"/>
      <c r="L154" s="7"/>
      <c r="M154" s="24"/>
      <c r="N154" s="25"/>
      <c r="O154" s="24"/>
      <c r="P154" s="2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2"/>
    </row>
    <row r="155" spans="2:37" x14ac:dyDescent="0.25">
      <c r="B155" s="16" t="s">
        <v>11</v>
      </c>
      <c r="C155" s="20">
        <v>32</v>
      </c>
      <c r="D155" s="3">
        <f>C155*100/C148</f>
        <v>2.9038112522686026</v>
      </c>
      <c r="E155" s="5"/>
      <c r="F155" s="6"/>
      <c r="G155" s="5"/>
      <c r="H155" s="6"/>
      <c r="I155" s="5"/>
      <c r="J155" s="6"/>
      <c r="K155" s="5"/>
      <c r="L155" s="7"/>
      <c r="M155" s="24"/>
      <c r="N155" s="25"/>
      <c r="O155" s="24"/>
      <c r="P155" s="2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2"/>
    </row>
    <row r="156" spans="2:37" x14ac:dyDescent="0.25">
      <c r="B156" s="16" t="s">
        <v>12</v>
      </c>
      <c r="C156" s="30">
        <v>23</v>
      </c>
      <c r="D156" s="31">
        <f>C156*100/C148</f>
        <v>2.0871143375680581</v>
      </c>
      <c r="E156" s="5"/>
      <c r="F156" s="6"/>
      <c r="G156" s="5"/>
      <c r="H156" s="6"/>
      <c r="I156" s="5"/>
      <c r="J156" s="6"/>
      <c r="K156" s="5"/>
      <c r="L156" s="7"/>
      <c r="M156" s="24"/>
      <c r="N156" s="25"/>
      <c r="O156" s="24"/>
      <c r="P156" s="2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2"/>
    </row>
    <row r="157" spans="2:37" x14ac:dyDescent="0.25">
      <c r="B157" s="13" t="s">
        <v>13</v>
      </c>
      <c r="C157" s="35"/>
      <c r="D157" s="32"/>
      <c r="E157" s="20">
        <v>750</v>
      </c>
      <c r="F157" s="19">
        <f>E157*100/E148</f>
        <v>49.051667756703729</v>
      </c>
      <c r="G157" s="5"/>
      <c r="H157" s="6"/>
      <c r="I157" s="5"/>
      <c r="J157" s="6"/>
      <c r="K157" s="5"/>
      <c r="L157" s="7"/>
      <c r="M157" s="24"/>
      <c r="N157" s="25"/>
      <c r="O157" s="24"/>
      <c r="P157" s="2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2"/>
    </row>
    <row r="158" spans="2:37" x14ac:dyDescent="0.25">
      <c r="B158" s="13" t="s">
        <v>14</v>
      </c>
      <c r="C158" s="5"/>
      <c r="D158" s="33"/>
      <c r="E158" s="20">
        <v>270</v>
      </c>
      <c r="F158" s="19">
        <f>E158*100/E148</f>
        <v>17.658600392413341</v>
      </c>
      <c r="G158" s="5"/>
      <c r="H158" s="6"/>
      <c r="I158" s="5"/>
      <c r="J158" s="6"/>
      <c r="K158" s="5"/>
      <c r="L158" s="7"/>
      <c r="M158" s="24"/>
      <c r="N158" s="25"/>
      <c r="O158" s="24"/>
      <c r="P158" s="25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2"/>
    </row>
    <row r="159" spans="2:37" x14ac:dyDescent="0.25">
      <c r="B159" s="13" t="s">
        <v>15</v>
      </c>
      <c r="C159" s="5"/>
      <c r="D159" s="6"/>
      <c r="E159" s="20">
        <v>231</v>
      </c>
      <c r="F159" s="19">
        <f>E159*100/E148</f>
        <v>15.107913669064748</v>
      </c>
      <c r="G159" s="5"/>
      <c r="H159" s="6"/>
      <c r="I159" s="5"/>
      <c r="J159" s="6"/>
      <c r="K159" s="5"/>
      <c r="L159" s="7"/>
      <c r="M159" s="24"/>
      <c r="N159" s="25"/>
      <c r="O159" s="24"/>
      <c r="P159" s="25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2"/>
    </row>
    <row r="160" spans="2:37" x14ac:dyDescent="0.25">
      <c r="B160" s="16" t="s">
        <v>16</v>
      </c>
      <c r="C160" s="34"/>
      <c r="D160" s="33"/>
      <c r="E160" s="20">
        <v>108</v>
      </c>
      <c r="F160" s="19">
        <f>E160*100/E148</f>
        <v>7.0634401569653367</v>
      </c>
      <c r="G160" s="5"/>
      <c r="H160" s="6"/>
      <c r="I160" s="5"/>
      <c r="J160" s="6"/>
      <c r="K160" s="5"/>
      <c r="L160" s="7"/>
      <c r="M160" s="24"/>
      <c r="N160" s="25"/>
      <c r="O160" s="24"/>
      <c r="P160" s="25"/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2"/>
    </row>
    <row r="161" spans="2:37" x14ac:dyDescent="0.25">
      <c r="B161" s="16" t="s">
        <v>17</v>
      </c>
      <c r="C161" s="5"/>
      <c r="D161" s="6"/>
      <c r="E161" s="20">
        <v>100</v>
      </c>
      <c r="F161" s="19">
        <f>E161*100/E148</f>
        <v>6.5402223675604967</v>
      </c>
      <c r="G161" s="5"/>
      <c r="H161" s="6"/>
      <c r="I161" s="5"/>
      <c r="J161" s="6"/>
      <c r="K161" s="5"/>
      <c r="L161" s="7"/>
      <c r="M161" s="24"/>
      <c r="N161" s="25"/>
      <c r="O161" s="24"/>
      <c r="P161" s="25"/>
      <c r="Q161" s="24"/>
      <c r="R161" s="25"/>
      <c r="S161" s="24"/>
      <c r="T161" s="25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2"/>
    </row>
    <row r="162" spans="2:37" x14ac:dyDescent="0.25">
      <c r="B162" s="16" t="s">
        <v>11</v>
      </c>
      <c r="C162" s="34"/>
      <c r="D162" s="6"/>
      <c r="E162" s="20">
        <v>25</v>
      </c>
      <c r="F162" s="19">
        <f>E162*100/E148</f>
        <v>1.6350555918901242</v>
      </c>
      <c r="G162" s="5"/>
      <c r="H162" s="6"/>
      <c r="I162" s="5"/>
      <c r="J162" s="6"/>
      <c r="K162" s="5"/>
      <c r="L162" s="7"/>
      <c r="M162" s="24"/>
      <c r="N162" s="25"/>
      <c r="O162" s="24"/>
      <c r="P162" s="25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2"/>
    </row>
    <row r="163" spans="2:37" x14ac:dyDescent="0.25">
      <c r="B163" s="16" t="s">
        <v>18</v>
      </c>
      <c r="C163" s="5"/>
      <c r="D163" s="6"/>
      <c r="E163" s="6"/>
      <c r="F163" s="6"/>
      <c r="G163" s="24">
        <v>508</v>
      </c>
      <c r="H163" s="25">
        <f>G163*100/G148</f>
        <v>33.072916666666664</v>
      </c>
      <c r="I163" s="5"/>
      <c r="J163" s="6"/>
      <c r="K163" s="5"/>
      <c r="L163" s="7"/>
      <c r="M163" s="24"/>
      <c r="N163" s="25"/>
      <c r="O163" s="24"/>
      <c r="P163" s="25"/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2"/>
    </row>
    <row r="164" spans="2:37" x14ac:dyDescent="0.25">
      <c r="B164" s="16" t="s">
        <v>13</v>
      </c>
      <c r="C164" s="34"/>
      <c r="D164" s="6"/>
      <c r="E164" s="6"/>
      <c r="F164" s="6"/>
      <c r="G164" s="24">
        <v>651</v>
      </c>
      <c r="H164" s="25">
        <f>G164*100/G148</f>
        <v>42.3828125</v>
      </c>
      <c r="I164" s="5"/>
      <c r="J164" s="6"/>
      <c r="K164" s="5"/>
      <c r="L164" s="7"/>
      <c r="M164" s="24"/>
      <c r="N164" s="25"/>
      <c r="O164" s="24"/>
      <c r="P164" s="25"/>
      <c r="Q164" s="24"/>
      <c r="R164" s="25"/>
      <c r="S164" s="24"/>
      <c r="T164" s="25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2"/>
    </row>
    <row r="165" spans="2:37" x14ac:dyDescent="0.25">
      <c r="B165" s="13" t="s">
        <v>14</v>
      </c>
      <c r="C165" s="5"/>
      <c r="D165" s="6"/>
      <c r="E165" s="6"/>
      <c r="F165" s="6"/>
      <c r="G165" s="24">
        <v>153</v>
      </c>
      <c r="H165" s="25">
        <f>G165*100/G148</f>
        <v>9.9609375</v>
      </c>
      <c r="I165" s="5"/>
      <c r="J165" s="6"/>
      <c r="K165" s="5"/>
      <c r="L165" s="7"/>
      <c r="M165" s="24"/>
      <c r="N165" s="25"/>
      <c r="O165" s="24"/>
      <c r="P165" s="25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2"/>
    </row>
    <row r="166" spans="2:37" x14ac:dyDescent="0.25">
      <c r="B166" s="16" t="s">
        <v>19</v>
      </c>
      <c r="C166" s="34"/>
      <c r="D166" s="6"/>
      <c r="E166" s="6"/>
      <c r="F166" s="6"/>
      <c r="G166" s="24">
        <v>94</v>
      </c>
      <c r="H166" s="25">
        <f>G166*100/G148</f>
        <v>6.119791666666667</v>
      </c>
      <c r="I166" s="5"/>
      <c r="J166" s="6"/>
      <c r="K166" s="5"/>
      <c r="L166" s="7"/>
      <c r="M166" s="24"/>
      <c r="N166" s="25"/>
      <c r="O166" s="24"/>
      <c r="P166" s="25"/>
      <c r="Q166" s="24"/>
      <c r="R166" s="25"/>
      <c r="S166" s="24"/>
      <c r="T166" s="25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2"/>
    </row>
    <row r="167" spans="2:37" x14ac:dyDescent="0.25">
      <c r="B167" s="16" t="s">
        <v>20</v>
      </c>
      <c r="C167" s="5"/>
      <c r="D167" s="6"/>
      <c r="E167" s="6"/>
      <c r="F167" s="6"/>
      <c r="G167" s="24">
        <v>45</v>
      </c>
      <c r="H167" s="25">
        <f>G167*100/G148</f>
        <v>2.9296875</v>
      </c>
      <c r="I167" s="5"/>
      <c r="J167" s="6"/>
      <c r="K167" s="5"/>
      <c r="L167" s="7"/>
      <c r="M167" s="24"/>
      <c r="N167" s="25"/>
      <c r="O167" s="24"/>
      <c r="P167" s="25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2"/>
    </row>
    <row r="168" spans="2:37" x14ac:dyDescent="0.25">
      <c r="B168" s="13" t="s">
        <v>21</v>
      </c>
      <c r="C168" s="34"/>
      <c r="D168" s="6"/>
      <c r="E168" s="6"/>
      <c r="F168" s="6"/>
      <c r="G168" s="24">
        <v>27</v>
      </c>
      <c r="H168" s="25">
        <f>G168*100/G148</f>
        <v>1.7578125</v>
      </c>
      <c r="I168" s="5"/>
      <c r="J168" s="6"/>
      <c r="K168" s="5"/>
      <c r="L168" s="7"/>
      <c r="M168" s="24"/>
      <c r="N168" s="25"/>
      <c r="O168" s="24"/>
      <c r="P168" s="25"/>
      <c r="Q168" s="24"/>
      <c r="R168" s="25"/>
      <c r="S168" s="24"/>
      <c r="T168" s="25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2"/>
    </row>
    <row r="169" spans="2:37" x14ac:dyDescent="0.25">
      <c r="B169" s="16" t="s">
        <v>22</v>
      </c>
      <c r="C169" s="34"/>
      <c r="D169" s="6"/>
      <c r="E169" s="6"/>
      <c r="F169" s="6"/>
      <c r="G169" s="6"/>
      <c r="H169" s="6"/>
      <c r="I169" s="24">
        <v>603</v>
      </c>
      <c r="J169" s="25">
        <f>I169*100/I148</f>
        <v>42.167832167832167</v>
      </c>
      <c r="K169" s="5"/>
      <c r="L169" s="7"/>
      <c r="M169" s="24"/>
      <c r="N169" s="25"/>
      <c r="O169" s="24"/>
      <c r="P169" s="25"/>
      <c r="Q169" s="24"/>
      <c r="R169" s="25"/>
      <c r="S169" s="24"/>
      <c r="T169" s="25"/>
      <c r="U169" s="24"/>
      <c r="V169" s="25"/>
      <c r="W169" s="24"/>
      <c r="X169" s="25"/>
      <c r="Y169" s="24"/>
      <c r="Z169" s="25"/>
      <c r="AA169" s="24"/>
      <c r="AB169" s="25"/>
      <c r="AC169" s="24"/>
      <c r="AD169" s="25"/>
      <c r="AE169" s="24"/>
      <c r="AF169" s="25"/>
      <c r="AG169" s="24"/>
      <c r="AH169" s="25"/>
      <c r="AI169" s="24"/>
      <c r="AJ169" s="25"/>
      <c r="AK169" s="22"/>
    </row>
    <row r="170" spans="2:37" x14ac:dyDescent="0.25">
      <c r="B170" s="16" t="s">
        <v>23</v>
      </c>
      <c r="C170" s="34"/>
      <c r="D170" s="6"/>
      <c r="E170" s="6"/>
      <c r="F170" s="6"/>
      <c r="G170" s="6"/>
      <c r="H170" s="6"/>
      <c r="I170" s="24">
        <v>291</v>
      </c>
      <c r="J170" s="25">
        <f>I170*100/I148</f>
        <v>20.34965034965035</v>
      </c>
      <c r="K170" s="5"/>
      <c r="L170" s="7"/>
      <c r="M170" s="24"/>
      <c r="N170" s="25"/>
      <c r="O170" s="24"/>
      <c r="P170" s="25"/>
      <c r="Q170" s="24"/>
      <c r="R170" s="25"/>
      <c r="S170" s="24"/>
      <c r="T170" s="25"/>
      <c r="U170" s="24"/>
      <c r="V170" s="25"/>
      <c r="W170" s="24"/>
      <c r="X170" s="25"/>
      <c r="Y170" s="24"/>
      <c r="Z170" s="25"/>
      <c r="AA170" s="24"/>
      <c r="AB170" s="25"/>
      <c r="AC170" s="24"/>
      <c r="AD170" s="25"/>
      <c r="AE170" s="24"/>
      <c r="AF170" s="25"/>
      <c r="AG170" s="24"/>
      <c r="AH170" s="25"/>
      <c r="AI170" s="24"/>
      <c r="AJ170" s="25"/>
      <c r="AK170" s="22"/>
    </row>
    <row r="171" spans="2:37" x14ac:dyDescent="0.25">
      <c r="B171" s="16" t="s">
        <v>24</v>
      </c>
      <c r="C171" s="34"/>
      <c r="D171" s="6"/>
      <c r="E171" s="6"/>
      <c r="F171" s="6"/>
      <c r="G171" s="6"/>
      <c r="H171" s="6"/>
      <c r="I171" s="24">
        <v>142</v>
      </c>
      <c r="J171" s="25">
        <f>I171*100/I148</f>
        <v>9.93006993006993</v>
      </c>
      <c r="K171" s="5"/>
      <c r="L171" s="7"/>
      <c r="M171" s="24"/>
      <c r="N171" s="25"/>
      <c r="O171" s="24"/>
      <c r="P171" s="25"/>
      <c r="Q171" s="24"/>
      <c r="R171" s="25"/>
      <c r="S171" s="24"/>
      <c r="T171" s="25"/>
      <c r="U171" s="24"/>
      <c r="V171" s="25"/>
      <c r="W171" s="24"/>
      <c r="X171" s="25"/>
      <c r="Y171" s="24"/>
      <c r="Z171" s="25"/>
      <c r="AA171" s="24"/>
      <c r="AB171" s="25"/>
      <c r="AC171" s="24"/>
      <c r="AD171" s="25"/>
      <c r="AE171" s="24"/>
      <c r="AF171" s="25"/>
      <c r="AG171" s="24"/>
      <c r="AH171" s="25"/>
      <c r="AI171" s="24"/>
      <c r="AJ171" s="25"/>
      <c r="AK171" s="22"/>
    </row>
    <row r="172" spans="2:37" x14ac:dyDescent="0.25">
      <c r="B172" s="16" t="s">
        <v>25</v>
      </c>
      <c r="C172" s="34"/>
      <c r="D172" s="6"/>
      <c r="E172" s="6"/>
      <c r="F172" s="6"/>
      <c r="G172" s="6"/>
      <c r="H172" s="6"/>
      <c r="I172" s="24">
        <v>195</v>
      </c>
      <c r="J172" s="25">
        <f>I172*100/I148</f>
        <v>13.636363636363637</v>
      </c>
      <c r="K172" s="5"/>
      <c r="L172" s="7"/>
      <c r="M172" s="24"/>
      <c r="N172" s="25"/>
      <c r="O172" s="24"/>
      <c r="P172" s="25"/>
      <c r="Q172" s="24"/>
      <c r="R172" s="25"/>
      <c r="S172" s="24"/>
      <c r="T172" s="25"/>
      <c r="U172" s="24"/>
      <c r="V172" s="25"/>
      <c r="W172" s="24"/>
      <c r="X172" s="25"/>
      <c r="Y172" s="24"/>
      <c r="Z172" s="25"/>
      <c r="AA172" s="24"/>
      <c r="AB172" s="25"/>
      <c r="AC172" s="24"/>
      <c r="AD172" s="25"/>
      <c r="AE172" s="24"/>
      <c r="AF172" s="25"/>
      <c r="AG172" s="24"/>
      <c r="AH172" s="25"/>
      <c r="AI172" s="24"/>
      <c r="AJ172" s="25"/>
      <c r="AK172" s="22"/>
    </row>
    <row r="173" spans="2:37" x14ac:dyDescent="0.25">
      <c r="B173" s="16" t="s">
        <v>26</v>
      </c>
      <c r="C173" s="34"/>
      <c r="D173" s="6"/>
      <c r="E173" s="6"/>
      <c r="F173" s="6"/>
      <c r="G173" s="6"/>
      <c r="H173" s="6"/>
      <c r="I173" s="24">
        <v>22</v>
      </c>
      <c r="J173" s="25">
        <f>I173*100/I148</f>
        <v>1.5384615384615385</v>
      </c>
      <c r="K173" s="5"/>
      <c r="L173" s="7"/>
      <c r="M173" s="24"/>
      <c r="N173" s="25"/>
      <c r="O173" s="24"/>
      <c r="P173" s="25"/>
      <c r="Q173" s="24"/>
      <c r="R173" s="25"/>
      <c r="S173" s="24"/>
      <c r="T173" s="25"/>
      <c r="U173" s="24"/>
      <c r="V173" s="25"/>
      <c r="W173" s="24"/>
      <c r="X173" s="25"/>
      <c r="Y173" s="24"/>
      <c r="Z173" s="25"/>
      <c r="AA173" s="24"/>
      <c r="AB173" s="25"/>
      <c r="AC173" s="24"/>
      <c r="AD173" s="25"/>
      <c r="AE173" s="24"/>
      <c r="AF173" s="25"/>
      <c r="AG173" s="24"/>
      <c r="AH173" s="25"/>
      <c r="AI173" s="24"/>
      <c r="AJ173" s="25"/>
      <c r="AK173" s="22"/>
    </row>
    <row r="174" spans="2:37" x14ac:dyDescent="0.25">
      <c r="B174" s="13" t="s">
        <v>27</v>
      </c>
      <c r="C174" s="34"/>
      <c r="D174" s="6"/>
      <c r="E174" s="6"/>
      <c r="F174" s="6"/>
      <c r="G174" s="6"/>
      <c r="H174" s="6"/>
      <c r="I174" s="24">
        <v>63</v>
      </c>
      <c r="J174" s="25">
        <f>I174*100/I148</f>
        <v>4.4055944055944058</v>
      </c>
      <c r="K174" s="5"/>
      <c r="L174" s="7"/>
      <c r="M174" s="24"/>
      <c r="N174" s="25"/>
      <c r="O174" s="24"/>
      <c r="P174" s="25"/>
      <c r="Q174" s="24"/>
      <c r="R174" s="25"/>
      <c r="S174" s="24"/>
      <c r="T174" s="25"/>
      <c r="U174" s="24"/>
      <c r="V174" s="25"/>
      <c r="W174" s="24"/>
      <c r="X174" s="25"/>
      <c r="Y174" s="24"/>
      <c r="Z174" s="25"/>
      <c r="AA174" s="24"/>
      <c r="AB174" s="25"/>
      <c r="AC174" s="24"/>
      <c r="AD174" s="25"/>
      <c r="AE174" s="24"/>
      <c r="AF174" s="25"/>
      <c r="AG174" s="24"/>
      <c r="AH174" s="25"/>
      <c r="AI174" s="24"/>
      <c r="AJ174" s="25"/>
      <c r="AK174" s="22"/>
    </row>
    <row r="175" spans="2:37" x14ac:dyDescent="0.25">
      <c r="B175" s="16" t="s">
        <v>28</v>
      </c>
      <c r="C175" s="34"/>
      <c r="D175" s="6"/>
      <c r="E175" s="6"/>
      <c r="F175" s="6"/>
      <c r="G175" s="6"/>
      <c r="H175" s="6"/>
      <c r="I175" s="24">
        <v>22</v>
      </c>
      <c r="J175" s="25">
        <f>I175*100/I148</f>
        <v>1.5384615384615385</v>
      </c>
      <c r="K175" s="5"/>
      <c r="L175" s="7"/>
      <c r="M175" s="24"/>
      <c r="N175" s="25"/>
      <c r="O175" s="24"/>
      <c r="P175" s="25"/>
      <c r="Q175" s="24"/>
      <c r="R175" s="25"/>
      <c r="S175" s="24"/>
      <c r="T175" s="25"/>
      <c r="U175" s="24"/>
      <c r="V175" s="25"/>
      <c r="W175" s="24"/>
      <c r="X175" s="25"/>
      <c r="Y175" s="24"/>
      <c r="Z175" s="25"/>
      <c r="AA175" s="24"/>
      <c r="AB175" s="25"/>
      <c r="AC175" s="24"/>
      <c r="AD175" s="25"/>
      <c r="AE175" s="24"/>
      <c r="AF175" s="25"/>
      <c r="AG175" s="24"/>
      <c r="AH175" s="25"/>
      <c r="AI175" s="24"/>
      <c r="AJ175" s="25"/>
      <c r="AK175" s="22"/>
    </row>
    <row r="176" spans="2:37" x14ac:dyDescent="0.25">
      <c r="B176" s="16" t="s">
        <v>29</v>
      </c>
      <c r="C176" s="34"/>
      <c r="D176" s="6"/>
      <c r="E176" s="6"/>
      <c r="F176" s="6"/>
      <c r="G176" s="6"/>
      <c r="H176" s="6"/>
      <c r="I176" s="24">
        <v>24</v>
      </c>
      <c r="J176" s="25">
        <f>I176*100/I148</f>
        <v>1.6783216783216783</v>
      </c>
      <c r="K176" s="5"/>
      <c r="L176" s="7"/>
      <c r="M176" s="24"/>
      <c r="N176" s="25"/>
      <c r="O176" s="24"/>
      <c r="P176" s="25"/>
      <c r="Q176" s="24"/>
      <c r="R176" s="25"/>
      <c r="S176" s="24"/>
      <c r="T176" s="25"/>
      <c r="U176" s="24"/>
      <c r="V176" s="25"/>
      <c r="W176" s="24"/>
      <c r="X176" s="25"/>
      <c r="Y176" s="24"/>
      <c r="Z176" s="25"/>
      <c r="AA176" s="24"/>
      <c r="AB176" s="25"/>
      <c r="AC176" s="24"/>
      <c r="AD176" s="25"/>
      <c r="AE176" s="24"/>
      <c r="AF176" s="25"/>
      <c r="AG176" s="24"/>
      <c r="AH176" s="25"/>
      <c r="AI176" s="24"/>
      <c r="AJ176" s="25"/>
      <c r="AK176" s="22"/>
    </row>
    <row r="177" spans="2:37" x14ac:dyDescent="0.25">
      <c r="B177" s="16" t="s">
        <v>30</v>
      </c>
      <c r="C177" s="34"/>
      <c r="D177" s="6"/>
      <c r="E177" s="6"/>
      <c r="F177" s="6"/>
      <c r="G177" s="6"/>
      <c r="H177" s="6"/>
      <c r="I177" s="24">
        <v>12</v>
      </c>
      <c r="J177" s="25">
        <f>I177*100/I148</f>
        <v>0.83916083916083917</v>
      </c>
      <c r="K177" s="5"/>
      <c r="L177" s="7"/>
      <c r="M177" s="24"/>
      <c r="N177" s="25"/>
      <c r="O177" s="24"/>
      <c r="P177" s="25"/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2"/>
    </row>
    <row r="178" spans="2:37" x14ac:dyDescent="0.25">
      <c r="B178" s="13" t="s">
        <v>31</v>
      </c>
      <c r="C178" s="34"/>
      <c r="D178" s="6"/>
      <c r="E178" s="6"/>
      <c r="F178" s="6"/>
      <c r="G178" s="6"/>
      <c r="H178" s="6"/>
      <c r="I178" s="24">
        <v>8</v>
      </c>
      <c r="J178" s="25">
        <f>I178*100/I148</f>
        <v>0.55944055944055948</v>
      </c>
      <c r="K178" s="5"/>
      <c r="L178" s="7"/>
      <c r="M178" s="24"/>
      <c r="N178" s="25"/>
      <c r="O178" s="24"/>
      <c r="P178" s="25"/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2"/>
    </row>
    <row r="179" spans="2:37" x14ac:dyDescent="0.25">
      <c r="B179" s="16" t="s">
        <v>22</v>
      </c>
      <c r="C179" s="34"/>
      <c r="D179" s="6"/>
      <c r="E179" s="6"/>
      <c r="F179" s="6"/>
      <c r="G179" s="6"/>
      <c r="H179" s="6"/>
      <c r="I179" s="6"/>
      <c r="J179" s="6"/>
      <c r="K179" s="24">
        <v>992</v>
      </c>
      <c r="L179" s="25">
        <f>K179*100/K148</f>
        <v>77.318784099766177</v>
      </c>
      <c r="M179" s="24"/>
      <c r="N179" s="25"/>
      <c r="O179" s="24"/>
      <c r="P179" s="25"/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2"/>
    </row>
    <row r="180" spans="2:37" x14ac:dyDescent="0.25">
      <c r="B180" s="16" t="s">
        <v>35</v>
      </c>
      <c r="C180" s="34"/>
      <c r="D180" s="6"/>
      <c r="E180" s="6"/>
      <c r="F180" s="6"/>
      <c r="G180" s="6"/>
      <c r="H180" s="6"/>
      <c r="I180" s="6"/>
      <c r="J180" s="6"/>
      <c r="K180" s="24">
        <v>80</v>
      </c>
      <c r="L180" s="25">
        <f>K180*100/K148</f>
        <v>6.2353858144972722</v>
      </c>
      <c r="M180" s="24"/>
      <c r="N180" s="25"/>
      <c r="O180" s="24"/>
      <c r="P180" s="25"/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2"/>
    </row>
    <row r="181" spans="2:37" x14ac:dyDescent="0.25">
      <c r="B181" s="16" t="s">
        <v>32</v>
      </c>
      <c r="C181" s="34"/>
      <c r="D181" s="6"/>
      <c r="E181" s="6"/>
      <c r="F181" s="6"/>
      <c r="G181" s="6"/>
      <c r="H181" s="6"/>
      <c r="I181" s="6"/>
      <c r="J181" s="6"/>
      <c r="K181" s="24">
        <v>55</v>
      </c>
      <c r="L181" s="25">
        <f>K181*100/K148</f>
        <v>4.2868277474668748</v>
      </c>
      <c r="M181" s="24"/>
      <c r="N181" s="25"/>
      <c r="O181" s="24"/>
      <c r="P181" s="25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2"/>
    </row>
    <row r="182" spans="2:37" x14ac:dyDescent="0.25">
      <c r="B182" s="16" t="s">
        <v>25</v>
      </c>
      <c r="C182" s="34"/>
      <c r="D182" s="6"/>
      <c r="E182" s="6"/>
      <c r="F182" s="6"/>
      <c r="G182" s="6"/>
      <c r="H182" s="6"/>
      <c r="I182" s="6"/>
      <c r="J182" s="6"/>
      <c r="K182" s="24">
        <v>62</v>
      </c>
      <c r="L182" s="25">
        <f>K182*100/K148</f>
        <v>4.832424006235386</v>
      </c>
      <c r="M182" s="24"/>
      <c r="N182" s="25"/>
      <c r="O182" s="24"/>
      <c r="P182" s="25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2"/>
    </row>
    <row r="183" spans="2:37" x14ac:dyDescent="0.25">
      <c r="B183" s="16" t="s">
        <v>33</v>
      </c>
      <c r="C183" s="34"/>
      <c r="D183" s="6"/>
      <c r="E183" s="6"/>
      <c r="F183" s="6"/>
      <c r="G183" s="6"/>
      <c r="H183" s="6"/>
      <c r="I183" s="6"/>
      <c r="J183" s="6"/>
      <c r="K183" s="24">
        <v>15</v>
      </c>
      <c r="L183" s="25">
        <f>K183*100/K148</f>
        <v>1.1691348402182384</v>
      </c>
      <c r="M183" s="24"/>
      <c r="N183" s="25"/>
      <c r="O183" s="24"/>
      <c r="P183" s="25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2"/>
    </row>
    <row r="184" spans="2:37" x14ac:dyDescent="0.25">
      <c r="B184" s="16" t="s">
        <v>34</v>
      </c>
      <c r="C184" s="34"/>
      <c r="D184" s="6"/>
      <c r="E184" s="6"/>
      <c r="F184" s="6"/>
      <c r="G184" s="6"/>
      <c r="H184" s="6"/>
      <c r="I184" s="6"/>
      <c r="J184" s="6"/>
      <c r="K184" s="24">
        <v>22</v>
      </c>
      <c r="L184" s="25">
        <f>K184*100/K148</f>
        <v>1.7147310989867499</v>
      </c>
      <c r="M184" s="24"/>
      <c r="N184" s="25"/>
      <c r="O184" s="24"/>
      <c r="P184" s="25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2"/>
    </row>
    <row r="185" spans="2:37" x14ac:dyDescent="0.25">
      <c r="B185" s="13" t="s">
        <v>28</v>
      </c>
      <c r="C185" s="34"/>
      <c r="D185" s="6"/>
      <c r="E185" s="6"/>
      <c r="F185" s="6"/>
      <c r="G185" s="6"/>
      <c r="H185" s="6"/>
      <c r="I185" s="6"/>
      <c r="J185" s="6"/>
      <c r="K185" s="24">
        <v>21</v>
      </c>
      <c r="L185" s="25">
        <f>K185*100/K148</f>
        <v>1.636788776305534</v>
      </c>
      <c r="M185" s="24"/>
      <c r="N185" s="25"/>
      <c r="O185" s="24"/>
      <c r="P185" s="25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2"/>
    </row>
    <row r="186" spans="2:37" s="12" customFormat="1" ht="5.0999999999999996" customHeight="1" x14ac:dyDescent="0.2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8"/>
    </row>
    <row r="187" spans="2:37" s="12" customFormat="1" ht="14.25" customHeight="1" x14ac:dyDescent="0.2">
      <c r="B187" s="13" t="s">
        <v>38</v>
      </c>
      <c r="C187" s="11"/>
      <c r="D187" s="14"/>
      <c r="E187" s="11"/>
      <c r="F187" s="14"/>
      <c r="G187" s="11"/>
      <c r="H187" s="14"/>
      <c r="I187" s="11"/>
      <c r="J187" s="14"/>
      <c r="K187" s="11"/>
      <c r="L187" s="14"/>
      <c r="M187" s="27"/>
      <c r="N187" s="29"/>
      <c r="O187" s="27"/>
      <c r="P187" s="29"/>
      <c r="Q187" s="27"/>
      <c r="R187" s="29"/>
      <c r="S187" s="27"/>
      <c r="T187" s="29"/>
      <c r="U187" s="27"/>
      <c r="V187" s="29"/>
      <c r="W187" s="27"/>
      <c r="X187" s="29"/>
      <c r="Y187" s="27"/>
      <c r="Z187" s="29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</row>
    <row r="188" spans="2:37" s="11" customFormat="1" ht="14.25" customHeight="1" x14ac:dyDescent="0.2">
      <c r="B188" s="11" t="s">
        <v>42</v>
      </c>
      <c r="C188" s="15"/>
      <c r="D188" s="15"/>
    </row>
    <row r="189" spans="2:37" ht="14.25" customHeight="1" x14ac:dyDescent="0.25"/>
    <row r="190" spans="2:37" ht="30.75" customHeight="1" x14ac:dyDescent="0.25">
      <c r="B190" s="58" t="s">
        <v>57</v>
      </c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2"/>
    </row>
    <row r="191" spans="2:37" x14ac:dyDescent="0.25">
      <c r="B191" s="43" t="s">
        <v>0</v>
      </c>
      <c r="C191" s="60">
        <v>2001</v>
      </c>
      <c r="D191" s="61"/>
      <c r="E191" s="62">
        <v>2006</v>
      </c>
      <c r="F191" s="63"/>
      <c r="G191" s="62">
        <v>2011</v>
      </c>
      <c r="H191" s="63"/>
      <c r="I191" s="62">
        <v>2016</v>
      </c>
      <c r="J191" s="63"/>
      <c r="K191" s="62">
        <v>2021</v>
      </c>
      <c r="L191" s="64"/>
      <c r="M191" s="23"/>
      <c r="N191" s="23"/>
      <c r="O191" s="23"/>
      <c r="P191" s="23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22"/>
    </row>
    <row r="192" spans="2:37" x14ac:dyDescent="0.25">
      <c r="B192" s="55" t="s">
        <v>1</v>
      </c>
      <c r="C192" s="53">
        <v>44940</v>
      </c>
      <c r="D192" s="57"/>
      <c r="E192" s="53">
        <v>44948</v>
      </c>
      <c r="F192" s="57"/>
      <c r="G192" s="53">
        <v>44949</v>
      </c>
      <c r="H192" s="57"/>
      <c r="I192" s="53">
        <v>44950</v>
      </c>
      <c r="J192" s="57"/>
      <c r="K192" s="53">
        <v>44950</v>
      </c>
      <c r="L192" s="54"/>
      <c r="M192" s="45"/>
      <c r="N192" s="23"/>
      <c r="O192" s="45"/>
      <c r="P192" s="23"/>
      <c r="Q192" s="51"/>
      <c r="R192" s="52"/>
      <c r="S192" s="51"/>
      <c r="T192" s="52"/>
      <c r="U192" s="51"/>
      <c r="V192" s="52"/>
      <c r="W192" s="51"/>
      <c r="X192" s="52"/>
      <c r="Y192" s="51"/>
      <c r="Z192" s="52"/>
      <c r="AA192" s="51"/>
      <c r="AB192" s="52"/>
      <c r="AC192" s="51"/>
      <c r="AD192" s="52"/>
      <c r="AE192" s="51"/>
      <c r="AF192" s="52"/>
      <c r="AG192" s="51"/>
      <c r="AH192" s="52"/>
      <c r="AI192" s="51"/>
      <c r="AJ192" s="52"/>
      <c r="AK192" s="22"/>
    </row>
    <row r="193" spans="2:37" x14ac:dyDescent="0.25">
      <c r="B193" s="56"/>
      <c r="C193" s="36" t="s">
        <v>2</v>
      </c>
      <c r="D193" s="38" t="s">
        <v>3</v>
      </c>
      <c r="E193" s="38" t="s">
        <v>2</v>
      </c>
      <c r="F193" s="38" t="s">
        <v>3</v>
      </c>
      <c r="G193" s="38" t="s">
        <v>2</v>
      </c>
      <c r="H193" s="38" t="s">
        <v>3</v>
      </c>
      <c r="I193" s="38" t="s">
        <v>2</v>
      </c>
      <c r="J193" s="38" t="s">
        <v>3</v>
      </c>
      <c r="K193" s="38" t="s">
        <v>2</v>
      </c>
      <c r="L193" s="37" t="s">
        <v>3</v>
      </c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2"/>
    </row>
    <row r="194" spans="2:37" x14ac:dyDescent="0.25">
      <c r="B194" s="42" t="s">
        <v>4</v>
      </c>
      <c r="C194" s="2">
        <v>1597</v>
      </c>
      <c r="D194" s="3">
        <v>100</v>
      </c>
      <c r="E194" s="2">
        <v>1818</v>
      </c>
      <c r="F194" s="3">
        <v>100</v>
      </c>
      <c r="G194" s="2">
        <v>1937</v>
      </c>
      <c r="H194" s="3">
        <v>100</v>
      </c>
      <c r="I194" s="2">
        <v>1920</v>
      </c>
      <c r="J194" s="3">
        <v>100</v>
      </c>
      <c r="K194" s="2">
        <v>1971</v>
      </c>
      <c r="L194" s="8">
        <v>100</v>
      </c>
      <c r="M194" s="24"/>
      <c r="N194" s="25"/>
      <c r="O194" s="24"/>
      <c r="P194" s="25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2"/>
    </row>
    <row r="195" spans="2:37" x14ac:dyDescent="0.25">
      <c r="B195" s="13" t="s">
        <v>5</v>
      </c>
      <c r="C195" s="2">
        <v>807</v>
      </c>
      <c r="D195" s="3">
        <f>C195*100/C194</f>
        <v>50.53224796493425</v>
      </c>
      <c r="E195" s="2">
        <v>1101</v>
      </c>
      <c r="F195" s="3">
        <f>E195*100/E194</f>
        <v>60.561056105610561</v>
      </c>
      <c r="G195" s="2">
        <v>1051</v>
      </c>
      <c r="H195" s="3">
        <f>G195*100/G194</f>
        <v>54.25916365513681</v>
      </c>
      <c r="I195" s="2">
        <v>1001</v>
      </c>
      <c r="J195" s="3">
        <f>I195*100/I194</f>
        <v>52.135416666666664</v>
      </c>
      <c r="K195" s="2">
        <v>807</v>
      </c>
      <c r="L195" s="3">
        <f>K195*100/K194</f>
        <v>40.943683409436836</v>
      </c>
      <c r="M195" s="24"/>
      <c r="O195" s="24"/>
      <c r="P195" s="25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2"/>
    </row>
    <row r="196" spans="2:37" x14ac:dyDescent="0.25">
      <c r="B196" s="13" t="s">
        <v>6</v>
      </c>
      <c r="C196" s="4">
        <v>5</v>
      </c>
      <c r="D196" s="3">
        <f>C196*100/C195</f>
        <v>0.61957868649318459</v>
      </c>
      <c r="E196" s="4">
        <v>10</v>
      </c>
      <c r="F196" s="3">
        <f>E196*100/E195</f>
        <v>0.90826521344232514</v>
      </c>
      <c r="G196" s="2">
        <v>9</v>
      </c>
      <c r="H196" s="3">
        <f>G196*100/G195</f>
        <v>0.85632730732635587</v>
      </c>
      <c r="I196" s="2">
        <v>2</v>
      </c>
      <c r="J196" s="3">
        <f>I196*100/I195</f>
        <v>0.19980019980019981</v>
      </c>
      <c r="K196" s="2">
        <v>3</v>
      </c>
      <c r="L196" s="8">
        <f>K196*100/K195</f>
        <v>0.37174721189591076</v>
      </c>
      <c r="M196" s="24"/>
      <c r="N196" s="25"/>
      <c r="O196" s="24"/>
      <c r="P196" s="25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2"/>
    </row>
    <row r="197" spans="2:37" x14ac:dyDescent="0.25">
      <c r="B197" s="13" t="s">
        <v>7</v>
      </c>
      <c r="C197" s="2">
        <v>8</v>
      </c>
      <c r="D197" s="3">
        <f>C197*100/C195</f>
        <v>0.99132589838909546</v>
      </c>
      <c r="E197" s="2">
        <v>17</v>
      </c>
      <c r="F197" s="3">
        <f>E197*100/E195</f>
        <v>1.5440508628519527</v>
      </c>
      <c r="G197" s="2">
        <v>16</v>
      </c>
      <c r="H197" s="3">
        <f>G197*100/G195</f>
        <v>1.522359657469077</v>
      </c>
      <c r="I197" s="2">
        <v>20</v>
      </c>
      <c r="J197" s="3">
        <f>I197*100/I195</f>
        <v>1.9980019980019981</v>
      </c>
      <c r="K197" s="2">
        <v>12</v>
      </c>
      <c r="L197" s="8">
        <f>K197*100/K195</f>
        <v>1.486988847583643</v>
      </c>
      <c r="M197" s="24"/>
      <c r="N197" s="25"/>
      <c r="O197" s="24"/>
      <c r="P197" s="25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2"/>
    </row>
    <row r="198" spans="2:37" ht="18" customHeight="1" x14ac:dyDescent="0.25">
      <c r="B198" s="36" t="s">
        <v>36</v>
      </c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24"/>
      <c r="N198" s="25"/>
      <c r="O198" s="24"/>
      <c r="P198" s="25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2"/>
    </row>
    <row r="199" spans="2:37" x14ac:dyDescent="0.25">
      <c r="B199" s="16" t="s">
        <v>8</v>
      </c>
      <c r="C199" s="20">
        <v>334</v>
      </c>
      <c r="D199" s="19">
        <f>C199*100/C195</f>
        <v>41.387856257744737</v>
      </c>
      <c r="E199" s="5"/>
      <c r="F199" s="6"/>
      <c r="G199" s="6"/>
      <c r="H199" s="6"/>
      <c r="I199" s="6"/>
      <c r="J199" s="6"/>
      <c r="K199" s="6"/>
      <c r="L199" s="6"/>
      <c r="M199" s="24"/>
      <c r="N199" s="25"/>
      <c r="O199" s="24"/>
      <c r="P199" s="25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2"/>
    </row>
    <row r="200" spans="2:37" x14ac:dyDescent="0.25">
      <c r="B200" s="16" t="s">
        <v>9</v>
      </c>
      <c r="C200" s="20">
        <v>367</v>
      </c>
      <c r="D200" s="3">
        <f>C200*100/C195</f>
        <v>45.477075588599753</v>
      </c>
      <c r="E200" s="5"/>
      <c r="F200" s="6"/>
      <c r="G200" s="5"/>
      <c r="H200" s="6"/>
      <c r="I200" s="5"/>
      <c r="J200" s="6"/>
      <c r="K200" s="5"/>
      <c r="L200" s="7"/>
      <c r="M200" s="24"/>
      <c r="N200" s="25"/>
      <c r="O200" s="24"/>
      <c r="P200" s="25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6"/>
      <c r="AH200" s="25"/>
      <c r="AI200" s="24"/>
      <c r="AJ200" s="25"/>
      <c r="AK200" s="22"/>
    </row>
    <row r="201" spans="2:37" x14ac:dyDescent="0.25">
      <c r="B201" s="16" t="s">
        <v>10</v>
      </c>
      <c r="C201" s="20">
        <v>33</v>
      </c>
      <c r="D201" s="3">
        <f>C201*100/C195</f>
        <v>4.0892193308550189</v>
      </c>
      <c r="E201" s="5"/>
      <c r="F201" s="6"/>
      <c r="G201" s="5"/>
      <c r="H201" s="6"/>
      <c r="I201" s="5"/>
      <c r="J201" s="6"/>
      <c r="K201" s="5"/>
      <c r="L201" s="7"/>
      <c r="M201" s="24"/>
      <c r="N201" s="25"/>
      <c r="O201" s="24"/>
      <c r="P201" s="25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2"/>
    </row>
    <row r="202" spans="2:37" x14ac:dyDescent="0.25">
      <c r="B202" s="16" t="s">
        <v>11</v>
      </c>
      <c r="C202" s="20">
        <v>31</v>
      </c>
      <c r="D202" s="3">
        <f>C202*100/C195</f>
        <v>3.8413878562577448</v>
      </c>
      <c r="E202" s="5"/>
      <c r="F202" s="6"/>
      <c r="G202" s="5"/>
      <c r="H202" s="6"/>
      <c r="I202" s="5"/>
      <c r="J202" s="6"/>
      <c r="K202" s="5"/>
      <c r="L202" s="7"/>
      <c r="M202" s="24"/>
      <c r="N202" s="25"/>
      <c r="O202" s="24"/>
      <c r="P202" s="25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2"/>
    </row>
    <row r="203" spans="2:37" x14ac:dyDescent="0.25">
      <c r="B203" s="16" t="s">
        <v>12</v>
      </c>
      <c r="C203" s="30">
        <v>29</v>
      </c>
      <c r="D203" s="31">
        <f>C203*100/C195</f>
        <v>3.5935563816604708</v>
      </c>
      <c r="E203" s="5"/>
      <c r="F203" s="6"/>
      <c r="G203" s="5"/>
      <c r="H203" s="6"/>
      <c r="I203" s="5"/>
      <c r="J203" s="6"/>
      <c r="K203" s="5"/>
      <c r="L203" s="7"/>
      <c r="M203" s="24"/>
      <c r="N203" s="25"/>
      <c r="O203" s="24"/>
      <c r="P203" s="25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2"/>
    </row>
    <row r="204" spans="2:37" x14ac:dyDescent="0.25">
      <c r="B204" s="13" t="s">
        <v>13</v>
      </c>
      <c r="C204" s="35"/>
      <c r="D204" s="32"/>
      <c r="E204" s="20">
        <v>745</v>
      </c>
      <c r="F204" s="19">
        <f>E204*100/E195</f>
        <v>67.665758401453218</v>
      </c>
      <c r="G204" s="5"/>
      <c r="H204" s="6"/>
      <c r="I204" s="5"/>
      <c r="J204" s="6"/>
      <c r="K204" s="5"/>
      <c r="L204" s="7"/>
      <c r="M204" s="24"/>
      <c r="N204" s="25"/>
      <c r="O204" s="24"/>
      <c r="P204" s="25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2"/>
    </row>
    <row r="205" spans="2:37" x14ac:dyDescent="0.25">
      <c r="B205" s="13" t="s">
        <v>14</v>
      </c>
      <c r="C205" s="5"/>
      <c r="D205" s="33"/>
      <c r="E205" s="20">
        <v>108</v>
      </c>
      <c r="F205" s="19">
        <f>E205*100/E195</f>
        <v>9.8092643051771109</v>
      </c>
      <c r="G205" s="5"/>
      <c r="H205" s="6"/>
      <c r="I205" s="5"/>
      <c r="J205" s="6"/>
      <c r="K205" s="5"/>
      <c r="L205" s="7"/>
      <c r="M205" s="24"/>
      <c r="N205" s="25"/>
      <c r="O205" s="24"/>
      <c r="P205" s="25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2"/>
    </row>
    <row r="206" spans="2:37" x14ac:dyDescent="0.25">
      <c r="B206" s="13" t="s">
        <v>15</v>
      </c>
      <c r="C206" s="5"/>
      <c r="D206" s="6"/>
      <c r="E206" s="20">
        <v>94</v>
      </c>
      <c r="F206" s="19">
        <f>E206*100/E195</f>
        <v>8.5376930063578573</v>
      </c>
      <c r="G206" s="5"/>
      <c r="H206" s="6"/>
      <c r="I206" s="5"/>
      <c r="J206" s="6"/>
      <c r="K206" s="5"/>
      <c r="L206" s="7"/>
      <c r="M206" s="24"/>
      <c r="N206" s="25"/>
      <c r="O206" s="24"/>
      <c r="P206" s="25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2"/>
    </row>
    <row r="207" spans="2:37" x14ac:dyDescent="0.25">
      <c r="B207" s="16" t="s">
        <v>16</v>
      </c>
      <c r="C207" s="34"/>
      <c r="D207" s="33"/>
      <c r="E207" s="20">
        <v>61</v>
      </c>
      <c r="F207" s="19">
        <f>E207*100/E195</f>
        <v>5.5404178019981831</v>
      </c>
      <c r="G207" s="5"/>
      <c r="H207" s="6"/>
      <c r="I207" s="5"/>
      <c r="J207" s="6"/>
      <c r="K207" s="5"/>
      <c r="L207" s="7"/>
      <c r="M207" s="24"/>
      <c r="N207" s="25"/>
      <c r="O207" s="24"/>
      <c r="P207" s="25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2"/>
    </row>
    <row r="208" spans="2:37" x14ac:dyDescent="0.25">
      <c r="B208" s="16" t="s">
        <v>17</v>
      </c>
      <c r="C208" s="5"/>
      <c r="D208" s="6"/>
      <c r="E208" s="20">
        <v>50</v>
      </c>
      <c r="F208" s="19">
        <f>E208*100/E195</f>
        <v>4.5413260672116262</v>
      </c>
      <c r="G208" s="5"/>
      <c r="H208" s="6"/>
      <c r="I208" s="5"/>
      <c r="J208" s="6"/>
      <c r="K208" s="5"/>
      <c r="L208" s="7"/>
      <c r="M208" s="24"/>
      <c r="N208" s="25"/>
      <c r="O208" s="24"/>
      <c r="P208" s="25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2"/>
    </row>
    <row r="209" spans="2:37" x14ac:dyDescent="0.25">
      <c r="B209" s="16" t="s">
        <v>11</v>
      </c>
      <c r="C209" s="34"/>
      <c r="D209" s="6"/>
      <c r="E209" s="20">
        <v>16</v>
      </c>
      <c r="F209" s="19">
        <f>E209*100/E195</f>
        <v>1.4532243415077202</v>
      </c>
      <c r="G209" s="5"/>
      <c r="H209" s="6"/>
      <c r="I209" s="5"/>
      <c r="J209" s="6"/>
      <c r="K209" s="5"/>
      <c r="L209" s="7"/>
      <c r="M209" s="24"/>
      <c r="N209" s="25"/>
      <c r="O209" s="24"/>
      <c r="P209" s="25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2"/>
    </row>
    <row r="210" spans="2:37" x14ac:dyDescent="0.25">
      <c r="B210" s="16" t="s">
        <v>18</v>
      </c>
      <c r="C210" s="5"/>
      <c r="D210" s="6"/>
      <c r="E210" s="6"/>
      <c r="F210" s="6"/>
      <c r="G210" s="24">
        <v>350</v>
      </c>
      <c r="H210" s="25">
        <f>G210*100/G195</f>
        <v>33.301617507136058</v>
      </c>
      <c r="I210" s="5"/>
      <c r="J210" s="6"/>
      <c r="K210" s="5"/>
      <c r="L210" s="7"/>
      <c r="M210" s="24"/>
      <c r="N210" s="25"/>
      <c r="O210" s="24"/>
      <c r="P210" s="25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2"/>
    </row>
    <row r="211" spans="2:37" x14ac:dyDescent="0.25">
      <c r="B211" s="16" t="s">
        <v>13</v>
      </c>
      <c r="C211" s="34"/>
      <c r="D211" s="6"/>
      <c r="E211" s="6"/>
      <c r="F211" s="6"/>
      <c r="G211" s="24">
        <v>553</v>
      </c>
      <c r="H211" s="25">
        <f>G211*100/G195</f>
        <v>52.61655566127498</v>
      </c>
      <c r="I211" s="5"/>
      <c r="J211" s="6"/>
      <c r="K211" s="5"/>
      <c r="L211" s="7"/>
      <c r="M211" s="24"/>
      <c r="N211" s="25"/>
      <c r="O211" s="24"/>
      <c r="P211" s="25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2"/>
    </row>
    <row r="212" spans="2:37" x14ac:dyDescent="0.25">
      <c r="B212" s="13" t="s">
        <v>14</v>
      </c>
      <c r="C212" s="5"/>
      <c r="D212" s="6"/>
      <c r="E212" s="6"/>
      <c r="F212" s="6"/>
      <c r="G212" s="24">
        <v>43</v>
      </c>
      <c r="H212" s="25">
        <f>G212*100/G195</f>
        <v>4.0913415794481445</v>
      </c>
      <c r="I212" s="5"/>
      <c r="J212" s="6"/>
      <c r="K212" s="5"/>
      <c r="L212" s="7"/>
      <c r="M212" s="24"/>
      <c r="N212" s="25"/>
      <c r="O212" s="24"/>
      <c r="P212" s="25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2"/>
    </row>
    <row r="213" spans="2:37" x14ac:dyDescent="0.25">
      <c r="B213" s="16" t="s">
        <v>19</v>
      </c>
      <c r="C213" s="34"/>
      <c r="D213" s="6"/>
      <c r="E213" s="6"/>
      <c r="F213" s="6"/>
      <c r="G213" s="24">
        <v>58</v>
      </c>
      <c r="H213" s="25">
        <f>G213*100/G195</f>
        <v>5.5185537583254041</v>
      </c>
      <c r="I213" s="5"/>
      <c r="J213" s="6"/>
      <c r="K213" s="5"/>
      <c r="L213" s="7"/>
      <c r="M213" s="24"/>
      <c r="N213" s="25"/>
      <c r="O213" s="24"/>
      <c r="P213" s="25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2"/>
    </row>
    <row r="214" spans="2:37" x14ac:dyDescent="0.25">
      <c r="B214" s="16" t="s">
        <v>20</v>
      </c>
      <c r="C214" s="5"/>
      <c r="D214" s="6"/>
      <c r="E214" s="6"/>
      <c r="F214" s="6"/>
      <c r="G214" s="24">
        <v>17</v>
      </c>
      <c r="H214" s="25">
        <f>G214*100/G195</f>
        <v>1.6175071360608944</v>
      </c>
      <c r="I214" s="5"/>
      <c r="J214" s="6"/>
      <c r="K214" s="5"/>
      <c r="L214" s="7"/>
      <c r="M214" s="24"/>
      <c r="N214" s="25"/>
      <c r="O214" s="24"/>
      <c r="P214" s="25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2"/>
    </row>
    <row r="215" spans="2:37" x14ac:dyDescent="0.25">
      <c r="B215" s="13" t="s">
        <v>21</v>
      </c>
      <c r="C215" s="34"/>
      <c r="D215" s="6"/>
      <c r="E215" s="6"/>
      <c r="F215" s="6"/>
      <c r="G215" s="24">
        <v>5</v>
      </c>
      <c r="H215" s="25">
        <f>G215*100/G195</f>
        <v>0.47573739295908657</v>
      </c>
      <c r="I215" s="5"/>
      <c r="J215" s="6"/>
      <c r="K215" s="5"/>
      <c r="L215" s="7"/>
      <c r="M215" s="24"/>
      <c r="N215" s="25"/>
      <c r="O215" s="24"/>
      <c r="P215" s="25"/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2"/>
    </row>
    <row r="216" spans="2:37" x14ac:dyDescent="0.25">
      <c r="B216" s="16" t="s">
        <v>22</v>
      </c>
      <c r="C216" s="34"/>
      <c r="D216" s="6"/>
      <c r="E216" s="6"/>
      <c r="F216" s="6"/>
      <c r="G216" s="6"/>
      <c r="H216" s="6"/>
      <c r="I216" s="24">
        <v>570</v>
      </c>
      <c r="J216" s="25">
        <f>I216*100/I195</f>
        <v>56.943056943056945</v>
      </c>
      <c r="K216" s="5"/>
      <c r="L216" s="7"/>
      <c r="M216" s="24"/>
      <c r="N216" s="25"/>
      <c r="O216" s="24"/>
      <c r="P216" s="25"/>
      <c r="Q216" s="24"/>
      <c r="R216" s="25"/>
      <c r="S216" s="24"/>
      <c r="T216" s="25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2"/>
    </row>
    <row r="217" spans="2:37" x14ac:dyDescent="0.25">
      <c r="B217" s="16" t="s">
        <v>23</v>
      </c>
      <c r="C217" s="34"/>
      <c r="D217" s="6"/>
      <c r="E217" s="6"/>
      <c r="F217" s="6"/>
      <c r="G217" s="6"/>
      <c r="H217" s="6"/>
      <c r="I217" s="24">
        <v>173</v>
      </c>
      <c r="J217" s="25">
        <f>I217*100/I195</f>
        <v>17.282717282717282</v>
      </c>
      <c r="K217" s="5"/>
      <c r="L217" s="7"/>
      <c r="M217" s="24"/>
      <c r="N217" s="25"/>
      <c r="O217" s="24"/>
      <c r="P217" s="25"/>
      <c r="Q217" s="24"/>
      <c r="R217" s="25"/>
      <c r="S217" s="24"/>
      <c r="T217" s="25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2"/>
    </row>
    <row r="218" spans="2:37" x14ac:dyDescent="0.25">
      <c r="B218" s="16" t="s">
        <v>24</v>
      </c>
      <c r="C218" s="34"/>
      <c r="D218" s="6"/>
      <c r="E218" s="6"/>
      <c r="F218" s="6"/>
      <c r="G218" s="6"/>
      <c r="H218" s="6"/>
      <c r="I218" s="24">
        <v>56</v>
      </c>
      <c r="J218" s="25">
        <f>I218*100/I195</f>
        <v>5.5944055944055942</v>
      </c>
      <c r="K218" s="5"/>
      <c r="L218" s="7"/>
      <c r="M218" s="24"/>
      <c r="N218" s="25"/>
      <c r="O218" s="24"/>
      <c r="P218" s="25"/>
      <c r="Q218" s="24"/>
      <c r="R218" s="25"/>
      <c r="S218" s="24"/>
      <c r="T218" s="25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2"/>
    </row>
    <row r="219" spans="2:37" x14ac:dyDescent="0.25">
      <c r="B219" s="16" t="s">
        <v>25</v>
      </c>
      <c r="C219" s="34"/>
      <c r="D219" s="6"/>
      <c r="E219" s="6"/>
      <c r="F219" s="6"/>
      <c r="G219" s="6"/>
      <c r="H219" s="6"/>
      <c r="I219" s="24">
        <v>102</v>
      </c>
      <c r="J219" s="25">
        <f>I219*100/I195</f>
        <v>10.18981018981019</v>
      </c>
      <c r="K219" s="5"/>
      <c r="L219" s="7"/>
      <c r="M219" s="24"/>
      <c r="N219" s="25"/>
      <c r="O219" s="24"/>
      <c r="P219" s="25"/>
      <c r="Q219" s="24"/>
      <c r="R219" s="25"/>
      <c r="S219" s="24"/>
      <c r="T219" s="25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2"/>
    </row>
    <row r="220" spans="2:37" x14ac:dyDescent="0.25">
      <c r="B220" s="16" t="s">
        <v>26</v>
      </c>
      <c r="C220" s="34"/>
      <c r="D220" s="6"/>
      <c r="E220" s="6"/>
      <c r="F220" s="6"/>
      <c r="G220" s="6"/>
      <c r="H220" s="6"/>
      <c r="I220" s="24">
        <v>13</v>
      </c>
      <c r="J220" s="25">
        <f>I220*100/I195</f>
        <v>1.2987012987012987</v>
      </c>
      <c r="K220" s="5"/>
      <c r="L220" s="7"/>
      <c r="M220" s="24"/>
      <c r="N220" s="25"/>
      <c r="O220" s="24"/>
      <c r="P220" s="25"/>
      <c r="Q220" s="24"/>
      <c r="R220" s="25"/>
      <c r="S220" s="24"/>
      <c r="T220" s="25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2"/>
    </row>
    <row r="221" spans="2:37" x14ac:dyDescent="0.25">
      <c r="B221" s="13" t="s">
        <v>27</v>
      </c>
      <c r="C221" s="34"/>
      <c r="D221" s="6"/>
      <c r="E221" s="6"/>
      <c r="F221" s="6"/>
      <c r="G221" s="6"/>
      <c r="H221" s="6"/>
      <c r="I221" s="24">
        <v>29</v>
      </c>
      <c r="J221" s="25">
        <f>I221*100/I195</f>
        <v>2.8971028971028971</v>
      </c>
      <c r="K221" s="5"/>
      <c r="L221" s="7"/>
      <c r="M221" s="24"/>
      <c r="N221" s="25"/>
      <c r="O221" s="24"/>
      <c r="P221" s="25"/>
      <c r="Q221" s="24"/>
      <c r="R221" s="25"/>
      <c r="S221" s="24"/>
      <c r="T221" s="25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2"/>
    </row>
    <row r="222" spans="2:37" x14ac:dyDescent="0.25">
      <c r="B222" s="16" t="s">
        <v>28</v>
      </c>
      <c r="C222" s="34"/>
      <c r="D222" s="6"/>
      <c r="E222" s="6"/>
      <c r="F222" s="6"/>
      <c r="G222" s="6"/>
      <c r="H222" s="6"/>
      <c r="I222" s="24">
        <v>15</v>
      </c>
      <c r="J222" s="25">
        <f>I222*100/I195</f>
        <v>1.4985014985014986</v>
      </c>
      <c r="K222" s="5"/>
      <c r="L222" s="7"/>
      <c r="M222" s="24"/>
      <c r="N222" s="25"/>
      <c r="O222" s="24"/>
      <c r="P222" s="25"/>
      <c r="Q222" s="24"/>
      <c r="R222" s="25"/>
      <c r="S222" s="24"/>
      <c r="T222" s="25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2"/>
    </row>
    <row r="223" spans="2:37" x14ac:dyDescent="0.25">
      <c r="B223" s="16" t="s">
        <v>29</v>
      </c>
      <c r="C223" s="34"/>
      <c r="D223" s="6"/>
      <c r="E223" s="6"/>
      <c r="F223" s="6"/>
      <c r="G223" s="6"/>
      <c r="H223" s="6"/>
      <c r="I223" s="24">
        <v>10</v>
      </c>
      <c r="J223" s="25">
        <f>I223*100/I195</f>
        <v>0.99900099900099903</v>
      </c>
      <c r="K223" s="5"/>
      <c r="L223" s="7"/>
      <c r="M223" s="24"/>
      <c r="N223" s="25"/>
      <c r="O223" s="24"/>
      <c r="P223" s="25"/>
      <c r="Q223" s="24"/>
      <c r="R223" s="25"/>
      <c r="S223" s="24"/>
      <c r="T223" s="25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2"/>
    </row>
    <row r="224" spans="2:37" x14ac:dyDescent="0.25">
      <c r="B224" s="16" t="s">
        <v>30</v>
      </c>
      <c r="C224" s="34"/>
      <c r="D224" s="6"/>
      <c r="E224" s="6"/>
      <c r="F224" s="6"/>
      <c r="G224" s="6"/>
      <c r="H224" s="6"/>
      <c r="I224" s="24">
        <v>8</v>
      </c>
      <c r="J224" s="25">
        <f>I224*100/I195</f>
        <v>0.79920079920079923</v>
      </c>
      <c r="K224" s="5"/>
      <c r="L224" s="7"/>
      <c r="M224" s="24"/>
      <c r="N224" s="25"/>
      <c r="O224" s="24"/>
      <c r="P224" s="25"/>
      <c r="Q224" s="24"/>
      <c r="R224" s="25"/>
      <c r="S224" s="24"/>
      <c r="T224" s="25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2"/>
    </row>
    <row r="225" spans="2:37" x14ac:dyDescent="0.25">
      <c r="B225" s="13" t="s">
        <v>31</v>
      </c>
      <c r="C225" s="34"/>
      <c r="D225" s="6"/>
      <c r="E225" s="6"/>
      <c r="F225" s="6"/>
      <c r="G225" s="6"/>
      <c r="H225" s="6"/>
      <c r="I225" s="24">
        <v>3</v>
      </c>
      <c r="J225" s="25">
        <f>I225*100/I195</f>
        <v>0.29970029970029971</v>
      </c>
      <c r="K225" s="5"/>
      <c r="L225" s="7"/>
      <c r="M225" s="24"/>
      <c r="N225" s="25"/>
      <c r="O225" s="24"/>
      <c r="P225" s="25"/>
      <c r="Q225" s="24"/>
      <c r="R225" s="25"/>
      <c r="S225" s="24"/>
      <c r="T225" s="25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2"/>
    </row>
    <row r="226" spans="2:37" x14ac:dyDescent="0.25">
      <c r="B226" s="16" t="s">
        <v>22</v>
      </c>
      <c r="C226" s="34"/>
      <c r="D226" s="6"/>
      <c r="E226" s="6"/>
      <c r="F226" s="6"/>
      <c r="G226" s="6"/>
      <c r="H226" s="6"/>
      <c r="I226" s="6"/>
      <c r="J226" s="6"/>
      <c r="K226" s="24">
        <v>611</v>
      </c>
      <c r="L226" s="25">
        <f>K226*100/K195</f>
        <v>75.712515489467165</v>
      </c>
      <c r="M226" s="24"/>
      <c r="N226" s="25"/>
      <c r="O226" s="24"/>
      <c r="P226" s="25"/>
      <c r="Q226" s="24"/>
      <c r="R226" s="25"/>
      <c r="S226" s="24"/>
      <c r="T226" s="25"/>
      <c r="U226" s="24"/>
      <c r="V226" s="25"/>
      <c r="W226" s="24"/>
      <c r="X226" s="25"/>
      <c r="Y226" s="24"/>
      <c r="Z226" s="25"/>
      <c r="AA226" s="24"/>
      <c r="AB226" s="25"/>
      <c r="AC226" s="24"/>
      <c r="AD226" s="25"/>
      <c r="AE226" s="24"/>
      <c r="AF226" s="25"/>
      <c r="AG226" s="24"/>
      <c r="AH226" s="25"/>
      <c r="AI226" s="24"/>
      <c r="AJ226" s="25"/>
      <c r="AK226" s="22"/>
    </row>
    <row r="227" spans="2:37" x14ac:dyDescent="0.25">
      <c r="B227" s="16" t="s">
        <v>35</v>
      </c>
      <c r="C227" s="34"/>
      <c r="D227" s="6"/>
      <c r="E227" s="6"/>
      <c r="F227" s="6"/>
      <c r="G227" s="6"/>
      <c r="H227" s="6"/>
      <c r="I227" s="6"/>
      <c r="J227" s="6"/>
      <c r="K227" s="24">
        <v>67</v>
      </c>
      <c r="L227" s="25">
        <f>K227*100/K195</f>
        <v>8.3023543990086743</v>
      </c>
      <c r="M227" s="24"/>
      <c r="N227" s="25"/>
      <c r="O227" s="24"/>
      <c r="P227" s="25"/>
      <c r="Q227" s="24"/>
      <c r="R227" s="25"/>
      <c r="S227" s="24"/>
      <c r="T227" s="25"/>
      <c r="U227" s="24"/>
      <c r="V227" s="25"/>
      <c r="W227" s="24"/>
      <c r="X227" s="25"/>
      <c r="Y227" s="24"/>
      <c r="Z227" s="25"/>
      <c r="AA227" s="24"/>
      <c r="AB227" s="25"/>
      <c r="AC227" s="24"/>
      <c r="AD227" s="25"/>
      <c r="AE227" s="24"/>
      <c r="AF227" s="25"/>
      <c r="AG227" s="24"/>
      <c r="AH227" s="25"/>
      <c r="AI227" s="24"/>
      <c r="AJ227" s="25"/>
      <c r="AK227" s="22"/>
    </row>
    <row r="228" spans="2:37" x14ac:dyDescent="0.25">
      <c r="B228" s="16" t="s">
        <v>32</v>
      </c>
      <c r="C228" s="34"/>
      <c r="D228" s="6"/>
      <c r="E228" s="6"/>
      <c r="F228" s="6"/>
      <c r="G228" s="6"/>
      <c r="H228" s="6"/>
      <c r="I228" s="6"/>
      <c r="J228" s="6"/>
      <c r="K228" s="24">
        <v>39</v>
      </c>
      <c r="L228" s="25">
        <f>K228*100/K195</f>
        <v>4.8327137546468402</v>
      </c>
      <c r="M228" s="24"/>
      <c r="N228" s="25"/>
      <c r="O228" s="24"/>
      <c r="P228" s="25"/>
      <c r="Q228" s="24"/>
      <c r="R228" s="25"/>
      <c r="S228" s="24"/>
      <c r="T228" s="25"/>
      <c r="U228" s="24"/>
      <c r="V228" s="25"/>
      <c r="W228" s="24"/>
      <c r="X228" s="25"/>
      <c r="Y228" s="24"/>
      <c r="Z228" s="25"/>
      <c r="AA228" s="24"/>
      <c r="AB228" s="25"/>
      <c r="AC228" s="24"/>
      <c r="AD228" s="25"/>
      <c r="AE228" s="24"/>
      <c r="AF228" s="25"/>
      <c r="AG228" s="24"/>
      <c r="AH228" s="25"/>
      <c r="AI228" s="24"/>
      <c r="AJ228" s="25"/>
      <c r="AK228" s="22"/>
    </row>
    <row r="229" spans="2:37" x14ac:dyDescent="0.25">
      <c r="B229" s="16" t="s">
        <v>25</v>
      </c>
      <c r="C229" s="34"/>
      <c r="D229" s="6"/>
      <c r="E229" s="6"/>
      <c r="F229" s="6"/>
      <c r="G229" s="6"/>
      <c r="H229" s="6"/>
      <c r="I229" s="6"/>
      <c r="J229" s="6"/>
      <c r="K229" s="24">
        <v>35</v>
      </c>
      <c r="L229" s="25">
        <f>K229*100/K195</f>
        <v>4.337050805452292</v>
      </c>
      <c r="M229" s="24"/>
      <c r="N229" s="25"/>
      <c r="O229" s="24"/>
      <c r="P229" s="25"/>
      <c r="Q229" s="24"/>
      <c r="R229" s="25"/>
      <c r="S229" s="24"/>
      <c r="T229" s="25"/>
      <c r="U229" s="24"/>
      <c r="V229" s="25"/>
      <c r="W229" s="24"/>
      <c r="X229" s="25"/>
      <c r="Y229" s="24"/>
      <c r="Z229" s="25"/>
      <c r="AA229" s="24"/>
      <c r="AB229" s="25"/>
      <c r="AC229" s="24"/>
      <c r="AD229" s="25"/>
      <c r="AE229" s="24"/>
      <c r="AF229" s="25"/>
      <c r="AG229" s="24"/>
      <c r="AH229" s="25"/>
      <c r="AI229" s="24"/>
      <c r="AJ229" s="25"/>
      <c r="AK229" s="22"/>
    </row>
    <row r="230" spans="2:37" x14ac:dyDescent="0.25">
      <c r="B230" s="16" t="s">
        <v>33</v>
      </c>
      <c r="C230" s="34"/>
      <c r="D230" s="6"/>
      <c r="E230" s="6"/>
      <c r="F230" s="6"/>
      <c r="G230" s="6"/>
      <c r="H230" s="6"/>
      <c r="I230" s="6"/>
      <c r="J230" s="6"/>
      <c r="K230" s="24">
        <v>11</v>
      </c>
      <c r="L230" s="25">
        <f>K230*100/K195</f>
        <v>1.3630731102850062</v>
      </c>
      <c r="M230" s="24"/>
      <c r="N230" s="25"/>
      <c r="O230" s="24"/>
      <c r="P230" s="25"/>
      <c r="Q230" s="24"/>
      <c r="R230" s="25"/>
      <c r="S230" s="24"/>
      <c r="T230" s="25"/>
      <c r="U230" s="24"/>
      <c r="V230" s="25"/>
      <c r="W230" s="24"/>
      <c r="X230" s="25"/>
      <c r="Y230" s="24"/>
      <c r="Z230" s="25"/>
      <c r="AA230" s="24"/>
      <c r="AB230" s="25"/>
      <c r="AC230" s="24"/>
      <c r="AD230" s="25"/>
      <c r="AE230" s="24"/>
      <c r="AF230" s="25"/>
      <c r="AG230" s="24"/>
      <c r="AH230" s="25"/>
      <c r="AI230" s="24"/>
      <c r="AJ230" s="25"/>
      <c r="AK230" s="22"/>
    </row>
    <row r="231" spans="2:37" x14ac:dyDescent="0.25">
      <c r="B231" s="16" t="s">
        <v>34</v>
      </c>
      <c r="C231" s="34"/>
      <c r="D231" s="6"/>
      <c r="E231" s="6"/>
      <c r="F231" s="6"/>
      <c r="G231" s="6"/>
      <c r="H231" s="6"/>
      <c r="I231" s="6"/>
      <c r="J231" s="6"/>
      <c r="K231" s="24">
        <v>16</v>
      </c>
      <c r="L231" s="25">
        <f>K231*100/K195</f>
        <v>1.9826517967781909</v>
      </c>
      <c r="M231" s="24"/>
      <c r="N231" s="25"/>
      <c r="O231" s="24"/>
      <c r="P231" s="25"/>
      <c r="Q231" s="24"/>
      <c r="R231" s="25"/>
      <c r="S231" s="24"/>
      <c r="T231" s="25"/>
      <c r="U231" s="24"/>
      <c r="V231" s="25"/>
      <c r="W231" s="24"/>
      <c r="X231" s="25"/>
      <c r="Y231" s="24"/>
      <c r="Z231" s="25"/>
      <c r="AA231" s="24"/>
      <c r="AB231" s="25"/>
      <c r="AC231" s="24"/>
      <c r="AD231" s="25"/>
      <c r="AE231" s="24"/>
      <c r="AF231" s="25"/>
      <c r="AG231" s="24"/>
      <c r="AH231" s="25"/>
      <c r="AI231" s="24"/>
      <c r="AJ231" s="25"/>
      <c r="AK231" s="22"/>
    </row>
    <row r="232" spans="2:37" x14ac:dyDescent="0.25">
      <c r="B232" s="13" t="s">
        <v>28</v>
      </c>
      <c r="C232" s="34"/>
      <c r="D232" s="6"/>
      <c r="E232" s="6"/>
      <c r="F232" s="6"/>
      <c r="G232" s="6"/>
      <c r="H232" s="6"/>
      <c r="I232" s="6"/>
      <c r="J232" s="6"/>
      <c r="K232" s="24">
        <v>13</v>
      </c>
      <c r="L232" s="25">
        <f>K232*100/K195</f>
        <v>1.6109045848822801</v>
      </c>
      <c r="M232" s="24"/>
      <c r="N232" s="25"/>
      <c r="O232" s="24"/>
      <c r="P232" s="25"/>
      <c r="Q232" s="24"/>
      <c r="R232" s="25"/>
      <c r="S232" s="24"/>
      <c r="T232" s="25"/>
      <c r="U232" s="24"/>
      <c r="V232" s="25"/>
      <c r="W232" s="24"/>
      <c r="X232" s="25"/>
      <c r="Y232" s="24"/>
      <c r="Z232" s="25"/>
      <c r="AA232" s="24"/>
      <c r="AB232" s="25"/>
      <c r="AC232" s="24"/>
      <c r="AD232" s="25"/>
      <c r="AE232" s="24"/>
      <c r="AF232" s="25"/>
      <c r="AG232" s="24"/>
      <c r="AH232" s="25"/>
      <c r="AI232" s="24"/>
      <c r="AJ232" s="25"/>
      <c r="AK232" s="22"/>
    </row>
    <row r="233" spans="2:37" s="12" customFormat="1" ht="5.0999999999999996" customHeight="1" x14ac:dyDescent="0.2"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8"/>
    </row>
    <row r="234" spans="2:37" s="12" customFormat="1" ht="14.25" customHeight="1" x14ac:dyDescent="0.2">
      <c r="B234" s="13" t="s">
        <v>38</v>
      </c>
      <c r="C234" s="11"/>
      <c r="D234" s="14"/>
      <c r="E234" s="11"/>
      <c r="F234" s="14"/>
      <c r="G234" s="11"/>
      <c r="H234" s="14"/>
      <c r="I234" s="11"/>
      <c r="J234" s="14"/>
      <c r="K234" s="11"/>
      <c r="L234" s="14"/>
      <c r="M234" s="27"/>
      <c r="N234" s="29"/>
      <c r="O234" s="27"/>
      <c r="P234" s="29"/>
      <c r="Q234" s="27"/>
      <c r="R234" s="29"/>
      <c r="S234" s="27"/>
      <c r="T234" s="29"/>
      <c r="U234" s="27"/>
      <c r="V234" s="29"/>
      <c r="W234" s="27"/>
      <c r="X234" s="29"/>
      <c r="Y234" s="27"/>
      <c r="Z234" s="29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2:37" s="11" customFormat="1" ht="14.25" customHeight="1" x14ac:dyDescent="0.2">
      <c r="B235" s="11" t="s">
        <v>42</v>
      </c>
      <c r="C235" s="15"/>
      <c r="D235" s="15"/>
    </row>
  </sheetData>
  <mergeCells count="161">
    <mergeCell ref="AG4:AH4"/>
    <mergeCell ref="AI4:AJ4"/>
    <mergeCell ref="AG3:AH3"/>
    <mergeCell ref="AI3:AJ3"/>
    <mergeCell ref="Y3:Z3"/>
    <mergeCell ref="AA3:AB3"/>
    <mergeCell ref="AC3:AD3"/>
    <mergeCell ref="AE3:AF3"/>
    <mergeCell ref="AA4:AB4"/>
    <mergeCell ref="AC4:AD4"/>
    <mergeCell ref="AE4:AF4"/>
    <mergeCell ref="Y4:Z4"/>
    <mergeCell ref="W4:X4"/>
    <mergeCell ref="B4:B5"/>
    <mergeCell ref="C4:D4"/>
    <mergeCell ref="E4:F4"/>
    <mergeCell ref="G4:H4"/>
    <mergeCell ref="I4:J4"/>
    <mergeCell ref="K4:L4"/>
    <mergeCell ref="B2:L2"/>
    <mergeCell ref="C3:D3"/>
    <mergeCell ref="E3:F3"/>
    <mergeCell ref="G3:H3"/>
    <mergeCell ref="I3:J3"/>
    <mergeCell ref="K3:L3"/>
    <mergeCell ref="Q3:R3"/>
    <mergeCell ref="S3:T3"/>
    <mergeCell ref="U3:V3"/>
    <mergeCell ref="W3:X3"/>
    <mergeCell ref="B49:L49"/>
    <mergeCell ref="C50:D50"/>
    <mergeCell ref="E50:F50"/>
    <mergeCell ref="G50:H50"/>
    <mergeCell ref="I50:J50"/>
    <mergeCell ref="K50:L50"/>
    <mergeCell ref="Q4:R4"/>
    <mergeCell ref="S4:T4"/>
    <mergeCell ref="U4:V4"/>
    <mergeCell ref="AG51:AH51"/>
    <mergeCell ref="AI51:AJ51"/>
    <mergeCell ref="AG50:AH50"/>
    <mergeCell ref="AI50:AJ50"/>
    <mergeCell ref="B51:B52"/>
    <mergeCell ref="C51:D51"/>
    <mergeCell ref="E51:F51"/>
    <mergeCell ref="G51:H51"/>
    <mergeCell ref="I51:J51"/>
    <mergeCell ref="K51:L51"/>
    <mergeCell ref="Q51:R51"/>
    <mergeCell ref="S51:T51"/>
    <mergeCell ref="U51:V51"/>
    <mergeCell ref="W51:X51"/>
    <mergeCell ref="Y51:Z51"/>
    <mergeCell ref="AA51:AB51"/>
    <mergeCell ref="W50:X50"/>
    <mergeCell ref="Y50:Z50"/>
    <mergeCell ref="AA50:AB50"/>
    <mergeCell ref="AC50:AD50"/>
    <mergeCell ref="AE50:AF50"/>
    <mergeCell ref="Q50:R50"/>
    <mergeCell ref="S50:T50"/>
    <mergeCell ref="U50:V50"/>
    <mergeCell ref="U97:V97"/>
    <mergeCell ref="B96:L96"/>
    <mergeCell ref="C97:D97"/>
    <mergeCell ref="E97:F97"/>
    <mergeCell ref="G97:H97"/>
    <mergeCell ref="I97:J97"/>
    <mergeCell ref="K97:L97"/>
    <mergeCell ref="AC51:AD51"/>
    <mergeCell ref="AE51:AF51"/>
    <mergeCell ref="AE98:AF98"/>
    <mergeCell ref="AG98:AH98"/>
    <mergeCell ref="AI98:AJ98"/>
    <mergeCell ref="AG97:AH97"/>
    <mergeCell ref="AI97:AJ97"/>
    <mergeCell ref="B98:B99"/>
    <mergeCell ref="C98:D98"/>
    <mergeCell ref="E98:F98"/>
    <mergeCell ref="G98:H98"/>
    <mergeCell ref="I98:J98"/>
    <mergeCell ref="K98:L98"/>
    <mergeCell ref="Q98:R98"/>
    <mergeCell ref="S98:T98"/>
    <mergeCell ref="U98:V98"/>
    <mergeCell ref="W98:X98"/>
    <mergeCell ref="Y98:Z98"/>
    <mergeCell ref="AA98:AB98"/>
    <mergeCell ref="W97:X97"/>
    <mergeCell ref="Y97:Z97"/>
    <mergeCell ref="AA97:AB97"/>
    <mergeCell ref="AC97:AD97"/>
    <mergeCell ref="AE97:AF97"/>
    <mergeCell ref="Q97:R97"/>
    <mergeCell ref="S97:T97"/>
    <mergeCell ref="S144:T144"/>
    <mergeCell ref="U144:V144"/>
    <mergeCell ref="B143:L143"/>
    <mergeCell ref="C144:D144"/>
    <mergeCell ref="E144:F144"/>
    <mergeCell ref="G144:H144"/>
    <mergeCell ref="I144:J144"/>
    <mergeCell ref="K144:L144"/>
    <mergeCell ref="AC98:AD98"/>
    <mergeCell ref="AC145:AD145"/>
    <mergeCell ref="AE145:AF145"/>
    <mergeCell ref="AG145:AH145"/>
    <mergeCell ref="AI145:AJ145"/>
    <mergeCell ref="AG144:AH144"/>
    <mergeCell ref="AI144:AJ144"/>
    <mergeCell ref="B145:B146"/>
    <mergeCell ref="C145:D145"/>
    <mergeCell ref="E145:F145"/>
    <mergeCell ref="G145:H145"/>
    <mergeCell ref="I145:J145"/>
    <mergeCell ref="K145:L145"/>
    <mergeCell ref="Q145:R145"/>
    <mergeCell ref="S145:T145"/>
    <mergeCell ref="U145:V145"/>
    <mergeCell ref="W145:X145"/>
    <mergeCell ref="Y145:Z145"/>
    <mergeCell ref="AA145:AB145"/>
    <mergeCell ref="W144:X144"/>
    <mergeCell ref="Y144:Z144"/>
    <mergeCell ref="AA144:AB144"/>
    <mergeCell ref="AC144:AD144"/>
    <mergeCell ref="AE144:AF144"/>
    <mergeCell ref="Q144:R144"/>
    <mergeCell ref="Q191:R191"/>
    <mergeCell ref="S191:T191"/>
    <mergeCell ref="U191:V191"/>
    <mergeCell ref="B190:L190"/>
    <mergeCell ref="C191:D191"/>
    <mergeCell ref="E191:F191"/>
    <mergeCell ref="G191:H191"/>
    <mergeCell ref="I191:J191"/>
    <mergeCell ref="K191:L191"/>
    <mergeCell ref="B1:L1"/>
    <mergeCell ref="AC192:AD192"/>
    <mergeCell ref="AE192:AF192"/>
    <mergeCell ref="AG192:AH192"/>
    <mergeCell ref="AI192:AJ192"/>
    <mergeCell ref="AG191:AH191"/>
    <mergeCell ref="AI191:AJ191"/>
    <mergeCell ref="B192:B193"/>
    <mergeCell ref="C192:D192"/>
    <mergeCell ref="E192:F192"/>
    <mergeCell ref="G192:H192"/>
    <mergeCell ref="I192:J192"/>
    <mergeCell ref="K192:L192"/>
    <mergeCell ref="Q192:R192"/>
    <mergeCell ref="S192:T192"/>
    <mergeCell ref="U192:V192"/>
    <mergeCell ref="W192:X192"/>
    <mergeCell ref="Y192:Z192"/>
    <mergeCell ref="AA192:AB192"/>
    <mergeCell ref="W191:X191"/>
    <mergeCell ref="Y191:Z191"/>
    <mergeCell ref="AA191:AB191"/>
    <mergeCell ref="AC191:AD191"/>
    <mergeCell ref="AE191:AF191"/>
  </mergeCells>
  <hyperlinks>
    <hyperlink ref="N3" location="ÍNDICE!A1" display="(Voltar ao Índice)" xr:uid="{7BE5ABE7-B635-42ED-A329-C639F46DB6D5}"/>
  </hyperlinks>
  <printOptions horizontalCentered="1"/>
  <pageMargins left="0.45275590551181105" right="0.45275590551181105" top="0.6692913385826772" bottom="0.6692913385826772" header="0" footer="0"/>
  <pageSetup paperSize="9" scale="1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76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101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x14ac:dyDescent="0.25">
      <c r="B2" s="43" t="s">
        <v>0</v>
      </c>
      <c r="C2" s="60">
        <v>2001</v>
      </c>
      <c r="D2" s="61"/>
      <c r="E2" s="62">
        <v>2006</v>
      </c>
      <c r="F2" s="63"/>
      <c r="G2" s="62">
        <v>2011</v>
      </c>
      <c r="H2" s="63"/>
      <c r="I2" s="62">
        <v>2016</v>
      </c>
      <c r="J2" s="63"/>
      <c r="K2" s="62">
        <v>2021</v>
      </c>
      <c r="L2" s="64"/>
      <c r="M2" s="46"/>
      <c r="N2" s="46"/>
      <c r="O2" s="46"/>
      <c r="P2" s="46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22"/>
    </row>
    <row r="3" spans="2:37" x14ac:dyDescent="0.25">
      <c r="B3" s="55" t="s">
        <v>1</v>
      </c>
      <c r="C3" s="53">
        <v>44940</v>
      </c>
      <c r="D3" s="57"/>
      <c r="E3" s="53">
        <v>44948</v>
      </c>
      <c r="F3" s="57"/>
      <c r="G3" s="53">
        <v>44949</v>
      </c>
      <c r="H3" s="57"/>
      <c r="I3" s="53">
        <v>44950</v>
      </c>
      <c r="J3" s="57"/>
      <c r="K3" s="53">
        <v>44950</v>
      </c>
      <c r="L3" s="54"/>
      <c r="M3" s="47"/>
      <c r="N3" s="70" t="s">
        <v>119</v>
      </c>
      <c r="O3" s="47"/>
      <c r="P3" s="46"/>
      <c r="Q3" s="51"/>
      <c r="R3" s="52"/>
      <c r="S3" s="51"/>
      <c r="T3" s="52"/>
      <c r="U3" s="51"/>
      <c r="V3" s="52"/>
      <c r="W3" s="51"/>
      <c r="X3" s="52"/>
      <c r="Y3" s="51"/>
      <c r="Z3" s="52"/>
      <c r="AA3" s="51"/>
      <c r="AB3" s="52"/>
      <c r="AC3" s="51"/>
      <c r="AD3" s="52"/>
      <c r="AE3" s="51"/>
      <c r="AF3" s="52"/>
      <c r="AG3" s="51"/>
      <c r="AH3" s="52"/>
      <c r="AI3" s="51"/>
      <c r="AJ3" s="52"/>
      <c r="AK3" s="22"/>
    </row>
    <row r="4" spans="2:37" x14ac:dyDescent="0.25">
      <c r="B4" s="5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97371</v>
      </c>
      <c r="D5" s="3">
        <v>100</v>
      </c>
      <c r="E5" s="2">
        <v>101534</v>
      </c>
      <c r="F5" s="3">
        <v>100</v>
      </c>
      <c r="G5" s="2">
        <v>106499</v>
      </c>
      <c r="H5" s="3">
        <v>100</v>
      </c>
      <c r="I5" s="2">
        <v>106437</v>
      </c>
      <c r="J5" s="3">
        <v>100</v>
      </c>
      <c r="K5" s="2">
        <v>106611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47365</v>
      </c>
      <c r="D6" s="3">
        <f>C6*100/C5</f>
        <v>48.643846730546059</v>
      </c>
      <c r="E6" s="2">
        <v>58805</v>
      </c>
      <c r="F6" s="3">
        <f>E6*100/E5</f>
        <v>57.916559970059289</v>
      </c>
      <c r="G6" s="2">
        <v>51015</v>
      </c>
      <c r="H6" s="3">
        <f>G6*100/G5</f>
        <v>47.901858233410643</v>
      </c>
      <c r="I6" s="2">
        <v>49839</v>
      </c>
      <c r="J6" s="3">
        <f>I6*100/I5</f>
        <v>46.824882324755492</v>
      </c>
      <c r="K6" s="2">
        <v>46496</v>
      </c>
      <c r="L6" s="8">
        <f>K6*100/K5</f>
        <v>43.612760409338627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677</v>
      </c>
      <c r="D7" s="3">
        <f>C7*100/C6</f>
        <v>1.4293254512825926</v>
      </c>
      <c r="E7" s="4">
        <v>673</v>
      </c>
      <c r="F7" s="3">
        <f>E7*100/E6</f>
        <v>1.1444605050590937</v>
      </c>
      <c r="G7" s="2">
        <v>722</v>
      </c>
      <c r="H7" s="3">
        <f>G7*100/G6</f>
        <v>1.415270018621974</v>
      </c>
      <c r="I7" s="2">
        <v>269</v>
      </c>
      <c r="J7" s="3">
        <f>I7*100/I6</f>
        <v>0.53973795621902532</v>
      </c>
      <c r="K7" s="2">
        <v>244</v>
      </c>
      <c r="L7" s="8">
        <f>K7*100/K6</f>
        <v>0.52477632484514802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624</v>
      </c>
      <c r="D8" s="3">
        <f>C8*100/C6</f>
        <v>1.3174284809458461</v>
      </c>
      <c r="E8" s="2">
        <v>1109</v>
      </c>
      <c r="F8" s="3">
        <f>E8*100/E6</f>
        <v>1.8858940566278377</v>
      </c>
      <c r="G8" s="2">
        <v>1040</v>
      </c>
      <c r="H8" s="3">
        <f>G8*100/G6</f>
        <v>2.0386160933058903</v>
      </c>
      <c r="I8" s="2">
        <v>787</v>
      </c>
      <c r="J8" s="3">
        <f>I8*100/I6</f>
        <v>1.5790846525813118</v>
      </c>
      <c r="K8" s="2">
        <v>688</v>
      </c>
      <c r="L8" s="8">
        <f>K8*100/K6</f>
        <v>1.4796971782518926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25620</v>
      </c>
      <c r="D10" s="19">
        <f>C10*100/C6</f>
        <v>54.090573208065024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17277</v>
      </c>
      <c r="D11" s="3">
        <f>C11*100/C6</f>
        <v>36.476301066188114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1551</v>
      </c>
      <c r="D12" s="3">
        <f>C12*100/C6</f>
        <v>3.2745698300432808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844</v>
      </c>
      <c r="D13" s="3">
        <f>C13*100/C6</f>
        <v>1.7819064710229071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772</v>
      </c>
      <c r="D14" s="31">
        <f>C14*100/C6</f>
        <v>1.6298954924522326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28908</v>
      </c>
      <c r="F15" s="19">
        <f>E15*100/E6</f>
        <v>49.159085111810221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10692</v>
      </c>
      <c r="F16" s="19">
        <f>E16*100/E6</f>
        <v>18.182127370121588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7448</v>
      </c>
      <c r="F17" s="19">
        <f>E17*100/E6</f>
        <v>12.665589660743134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5465</v>
      </c>
      <c r="F18" s="19">
        <f>E18*100/E6</f>
        <v>9.293427429640337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3942</v>
      </c>
      <c r="F19" s="19">
        <f>E19*100/E6</f>
        <v>6.7035116061559394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568</v>
      </c>
      <c r="F20" s="19">
        <f>E20*100/E6</f>
        <v>0.96590425984185013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/>
      <c r="F21" s="6"/>
      <c r="G21" s="24">
        <v>20414</v>
      </c>
      <c r="H21" s="25">
        <f>G21*100/G6</f>
        <v>40.015681662256199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19036</v>
      </c>
      <c r="H22" s="25">
        <f>G22*100/G6</f>
        <v>37.314515338625895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4313</v>
      </c>
      <c r="H23" s="25">
        <f>G23*100/G6</f>
        <v>8.4543761638733699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3944</v>
      </c>
      <c r="H24" s="25">
        <f>G24*100/G6</f>
        <v>7.7310594923061844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1166</v>
      </c>
      <c r="H25" s="25">
        <f>G25*100/G6</f>
        <v>2.2856022738410271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380</v>
      </c>
      <c r="H26" s="25">
        <f>G26*100/G6</f>
        <v>0.74487895716945995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22745</v>
      </c>
      <c r="J27" s="25">
        <f>I27*100/I6</f>
        <v>45.636950982162567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11729</v>
      </c>
      <c r="J28" s="25">
        <f>I28*100/I6</f>
        <v>23.533778767631773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6117</v>
      </c>
      <c r="J29" s="25">
        <f>I29*100/I6</f>
        <v>12.273520736772408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4655</v>
      </c>
      <c r="J30" s="25">
        <f>I30*100/I6</f>
        <v>9.3400750416340621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1293</v>
      </c>
      <c r="J31" s="25">
        <f>I31*100/I6</f>
        <v>2.5943538192981399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1291</v>
      </c>
      <c r="J32" s="25">
        <f>I32*100/I6</f>
        <v>2.5903408976905635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355</v>
      </c>
      <c r="J33" s="25">
        <f>I33*100/I6</f>
        <v>0.71229358534481024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333</v>
      </c>
      <c r="J34" s="25">
        <f>I34*100/I6</f>
        <v>0.66815144766146994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154</v>
      </c>
      <c r="J35" s="25">
        <f>I35*100/I6</f>
        <v>0.30899496378338248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111</v>
      </c>
      <c r="J36" s="25">
        <f>I36*100/I6</f>
        <v>0.22271714922048999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31714</v>
      </c>
      <c r="L37" s="25">
        <f>K37*100/K6</f>
        <v>68.208017894012386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4607</v>
      </c>
      <c r="L38" s="25">
        <f>K38*100/K6</f>
        <v>9.9083792154163799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4286</v>
      </c>
      <c r="L39" s="25">
        <f>K39*100/K6</f>
        <v>9.2179972470750169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1968</v>
      </c>
      <c r="L40" s="25">
        <f>K40*100/K6</f>
        <v>4.2326221610461117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1327</v>
      </c>
      <c r="L41" s="25">
        <f>K41*100/K6</f>
        <v>2.8540089470061942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926</v>
      </c>
      <c r="L42" s="25">
        <f>K42*100/K6</f>
        <v>1.9915691672401927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736</v>
      </c>
      <c r="L43" s="25">
        <f>K43*100/K6</f>
        <v>1.5829318651066759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x14ac:dyDescent="0.2">
      <c r="B45" s="13" t="s">
        <v>38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41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AI2:AJ2"/>
    <mergeCell ref="AI3:AJ3"/>
    <mergeCell ref="E2:F2"/>
    <mergeCell ref="I2:J2"/>
    <mergeCell ref="K2:L2"/>
    <mergeCell ref="Q2:R2"/>
    <mergeCell ref="S2:T2"/>
    <mergeCell ref="U2:V2"/>
    <mergeCell ref="W2:X2"/>
    <mergeCell ref="Y2:Z2"/>
    <mergeCell ref="AE3:AF3"/>
    <mergeCell ref="AA2:AB2"/>
    <mergeCell ref="AG2:AH2"/>
    <mergeCell ref="AG3:AH3"/>
    <mergeCell ref="E3:F3"/>
    <mergeCell ref="I3:J3"/>
    <mergeCell ref="B1:L1"/>
    <mergeCell ref="AE2:AF2"/>
    <mergeCell ref="Q3:R3"/>
    <mergeCell ref="S3:T3"/>
    <mergeCell ref="U3:V3"/>
    <mergeCell ref="W3:X3"/>
    <mergeCell ref="Y3:Z3"/>
    <mergeCell ref="AA3:AB3"/>
    <mergeCell ref="AC3:AD3"/>
    <mergeCell ref="G3:H3"/>
    <mergeCell ref="AC2:AD2"/>
    <mergeCell ref="G2:H2"/>
    <mergeCell ref="B3:B4"/>
    <mergeCell ref="C2:D2"/>
    <mergeCell ref="C3:D3"/>
    <mergeCell ref="K3:L3"/>
  </mergeCells>
  <hyperlinks>
    <hyperlink ref="N3" location="ÍNDICE!A1" display="(Voltar ao Índice)" xr:uid="{B90BEB2E-8E66-42D9-9484-2794B1AF562A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260E-20E3-4E08-988B-63E0F18A93EE}">
  <sheetPr>
    <pageSetUpPr fitToPage="1"/>
  </sheetPr>
  <dimension ref="B1:AK470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102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ht="30.75" customHeight="1" x14ac:dyDescent="0.25">
      <c r="B2" s="58" t="s">
        <v>58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</row>
    <row r="3" spans="2:37" x14ac:dyDescent="0.25">
      <c r="B3" s="43" t="s">
        <v>0</v>
      </c>
      <c r="C3" s="60">
        <v>2001</v>
      </c>
      <c r="D3" s="61"/>
      <c r="E3" s="62">
        <v>2006</v>
      </c>
      <c r="F3" s="63"/>
      <c r="G3" s="62">
        <v>2011</v>
      </c>
      <c r="H3" s="63"/>
      <c r="I3" s="62">
        <v>2016</v>
      </c>
      <c r="J3" s="63"/>
      <c r="K3" s="62">
        <v>2021</v>
      </c>
      <c r="L3" s="64"/>
      <c r="M3" s="46"/>
      <c r="N3" s="70" t="s">
        <v>119</v>
      </c>
      <c r="O3" s="46"/>
      <c r="P3" s="46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22"/>
    </row>
    <row r="4" spans="2:37" x14ac:dyDescent="0.25">
      <c r="B4" s="55" t="s">
        <v>1</v>
      </c>
      <c r="C4" s="53">
        <v>44940</v>
      </c>
      <c r="D4" s="57"/>
      <c r="E4" s="53">
        <v>44948</v>
      </c>
      <c r="F4" s="57"/>
      <c r="G4" s="53">
        <v>44949</v>
      </c>
      <c r="H4" s="57"/>
      <c r="I4" s="53">
        <v>44950</v>
      </c>
      <c r="J4" s="57"/>
      <c r="K4" s="53">
        <v>44950</v>
      </c>
      <c r="L4" s="54"/>
      <c r="M4" s="47"/>
      <c r="N4" s="46"/>
      <c r="O4" s="47"/>
      <c r="P4" s="46"/>
      <c r="Q4" s="51"/>
      <c r="R4" s="52"/>
      <c r="S4" s="51"/>
      <c r="T4" s="52"/>
      <c r="U4" s="51"/>
      <c r="V4" s="52"/>
      <c r="W4" s="51"/>
      <c r="X4" s="52"/>
      <c r="Y4" s="51"/>
      <c r="Z4" s="52"/>
      <c r="AA4" s="51"/>
      <c r="AB4" s="52"/>
      <c r="AC4" s="51"/>
      <c r="AD4" s="52"/>
      <c r="AE4" s="51"/>
      <c r="AF4" s="52"/>
      <c r="AG4" s="51"/>
      <c r="AH4" s="52"/>
      <c r="AI4" s="51"/>
      <c r="AJ4" s="52"/>
      <c r="AK4" s="22"/>
    </row>
    <row r="5" spans="2:37" x14ac:dyDescent="0.25">
      <c r="B5" s="56"/>
      <c r="C5" s="36" t="s">
        <v>2</v>
      </c>
      <c r="D5" s="38" t="s">
        <v>3</v>
      </c>
      <c r="E5" s="38" t="s">
        <v>2</v>
      </c>
      <c r="F5" s="38" t="s">
        <v>3</v>
      </c>
      <c r="G5" s="38" t="s">
        <v>2</v>
      </c>
      <c r="H5" s="38" t="s">
        <v>3</v>
      </c>
      <c r="I5" s="38" t="s">
        <v>2</v>
      </c>
      <c r="J5" s="38" t="s">
        <v>3</v>
      </c>
      <c r="K5" s="38" t="s">
        <v>2</v>
      </c>
      <c r="L5" s="37" t="s">
        <v>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2"/>
    </row>
    <row r="6" spans="2:37" x14ac:dyDescent="0.25">
      <c r="B6" s="42" t="s">
        <v>4</v>
      </c>
      <c r="C6" s="2">
        <v>7485</v>
      </c>
      <c r="D6" s="3">
        <v>100</v>
      </c>
      <c r="E6" s="2">
        <v>6772</v>
      </c>
      <c r="F6" s="3">
        <v>100</v>
      </c>
      <c r="G6" s="2">
        <v>6493</v>
      </c>
      <c r="H6" s="3">
        <v>100</v>
      </c>
      <c r="I6" s="2">
        <v>6096</v>
      </c>
      <c r="J6" s="3">
        <v>100</v>
      </c>
      <c r="K6" s="2">
        <v>5876</v>
      </c>
      <c r="L6" s="8">
        <v>100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5</v>
      </c>
      <c r="C7" s="2">
        <v>3299</v>
      </c>
      <c r="D7" s="3">
        <f>C7*100/C6</f>
        <v>44.074816299265194</v>
      </c>
      <c r="E7" s="2">
        <v>3755</v>
      </c>
      <c r="F7" s="3">
        <f>E7*100/E6</f>
        <v>55.448907265209684</v>
      </c>
      <c r="G7" s="2">
        <v>2974</v>
      </c>
      <c r="H7" s="3">
        <f>G7*100/G6</f>
        <v>45.803172647466504</v>
      </c>
      <c r="I7" s="2">
        <v>2785</v>
      </c>
      <c r="J7" s="3">
        <f>I7*100/I6</f>
        <v>45.685695538057743</v>
      </c>
      <c r="K7" s="2">
        <v>2505</v>
      </c>
      <c r="L7" s="8">
        <f>K7*100/K6</f>
        <v>42.631041524846836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6</v>
      </c>
      <c r="C8" s="4">
        <v>53</v>
      </c>
      <c r="D8" s="3">
        <f>C8*100/C7</f>
        <v>1.6065474386177629</v>
      </c>
      <c r="E8" s="4">
        <v>35</v>
      </c>
      <c r="F8" s="3">
        <f>E8*100/E7</f>
        <v>0.93209054593874829</v>
      </c>
      <c r="G8" s="2">
        <v>37</v>
      </c>
      <c r="H8" s="3">
        <f>G8*100/G7</f>
        <v>1.2441156691324815</v>
      </c>
      <c r="I8" s="2">
        <v>13</v>
      </c>
      <c r="J8" s="3">
        <f>I8*100/I7</f>
        <v>0.46678635547576303</v>
      </c>
      <c r="K8" s="2">
        <v>13</v>
      </c>
      <c r="L8" s="8">
        <f>K8*100/K7</f>
        <v>0.51896207584830334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x14ac:dyDescent="0.25">
      <c r="B9" s="13" t="s">
        <v>7</v>
      </c>
      <c r="C9" s="2">
        <v>44</v>
      </c>
      <c r="D9" s="3">
        <f>C9*100/C7</f>
        <v>1.3337374962109729</v>
      </c>
      <c r="E9" s="2">
        <v>56</v>
      </c>
      <c r="F9" s="3">
        <f>E9*100/E7</f>
        <v>1.4913448735019974</v>
      </c>
      <c r="G9" s="2">
        <v>55</v>
      </c>
      <c r="H9" s="3">
        <f>G9*100/G7</f>
        <v>1.8493611297915267</v>
      </c>
      <c r="I9" s="2">
        <v>33</v>
      </c>
      <c r="J9" s="3">
        <f>I9*100/I7</f>
        <v>1.1849192100538599</v>
      </c>
      <c r="K9" s="2">
        <v>31</v>
      </c>
      <c r="L9" s="8">
        <f>K9*100/K7</f>
        <v>1.2375249500998005</v>
      </c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ht="18" customHeight="1" x14ac:dyDescent="0.25">
      <c r="B10" s="36" t="s">
        <v>36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8</v>
      </c>
      <c r="C11" s="20">
        <v>1682</v>
      </c>
      <c r="D11" s="19">
        <f>C11*100/C7</f>
        <v>50.985147014246742</v>
      </c>
      <c r="E11" s="5"/>
      <c r="F11" s="6"/>
      <c r="G11" s="6"/>
      <c r="H11" s="6"/>
      <c r="I11" s="6"/>
      <c r="J11" s="6"/>
      <c r="K11" s="6"/>
      <c r="L11" s="6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4"/>
      <c r="AH11" s="25"/>
      <c r="AI11" s="24"/>
      <c r="AJ11" s="25"/>
      <c r="AK11" s="22"/>
    </row>
    <row r="12" spans="2:37" x14ac:dyDescent="0.25">
      <c r="B12" s="16" t="s">
        <v>9</v>
      </c>
      <c r="C12" s="20">
        <v>1282</v>
      </c>
      <c r="D12" s="3">
        <f>C12*100/C7</f>
        <v>38.860260685056076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6"/>
      <c r="AH12" s="25"/>
      <c r="AI12" s="24"/>
      <c r="AJ12" s="25"/>
      <c r="AK12" s="22"/>
    </row>
    <row r="13" spans="2:37" x14ac:dyDescent="0.25">
      <c r="B13" s="16" t="s">
        <v>10</v>
      </c>
      <c r="C13" s="20">
        <v>111</v>
      </c>
      <c r="D13" s="3">
        <f>C13*100/C7</f>
        <v>3.364655956350409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11</v>
      </c>
      <c r="C14" s="20">
        <v>82</v>
      </c>
      <c r="D14" s="3">
        <f>C14*100/C7</f>
        <v>2.485601697484086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6" t="s">
        <v>12</v>
      </c>
      <c r="C15" s="30">
        <v>45</v>
      </c>
      <c r="D15" s="31">
        <f>C15*100/C7</f>
        <v>1.3640497120339496</v>
      </c>
      <c r="E15" s="5"/>
      <c r="F15" s="6"/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13</v>
      </c>
      <c r="C16" s="35"/>
      <c r="D16" s="32"/>
      <c r="E16" s="20">
        <v>1883</v>
      </c>
      <c r="F16" s="19">
        <f>E16*100/E7</f>
        <v>50.14647137150466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14</v>
      </c>
      <c r="C17" s="5"/>
      <c r="D17" s="33"/>
      <c r="E17" s="20">
        <v>736</v>
      </c>
      <c r="F17" s="19">
        <f>E17*100/E7</f>
        <v>19.600532623169109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3" t="s">
        <v>15</v>
      </c>
      <c r="C18" s="5"/>
      <c r="D18" s="6"/>
      <c r="E18" s="20">
        <v>439</v>
      </c>
      <c r="F18" s="19">
        <f>E18*100/E7</f>
        <v>11.691078561917443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16</v>
      </c>
      <c r="C19" s="34"/>
      <c r="D19" s="33"/>
      <c r="E19" s="20">
        <v>356</v>
      </c>
      <c r="F19" s="19">
        <f>E19*100/E7</f>
        <v>9.4806924101198398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17</v>
      </c>
      <c r="C20" s="5"/>
      <c r="D20" s="6"/>
      <c r="E20" s="20">
        <v>216</v>
      </c>
      <c r="F20" s="19">
        <f>E20*100/E7</f>
        <v>5.7523302263648466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11</v>
      </c>
      <c r="C21" s="34"/>
      <c r="D21" s="6"/>
      <c r="E21" s="20">
        <v>34</v>
      </c>
      <c r="F21" s="19">
        <f>E21*100/E7</f>
        <v>0.90545938748335553</v>
      </c>
      <c r="G21" s="5"/>
      <c r="H21" s="6"/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18</v>
      </c>
      <c r="C22" s="5"/>
      <c r="D22" s="6"/>
      <c r="E22" s="6"/>
      <c r="F22" s="6"/>
      <c r="G22" s="24">
        <v>1115</v>
      </c>
      <c r="H22" s="25">
        <f>G22*100/G7</f>
        <v>37.4915938130464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6" t="s">
        <v>13</v>
      </c>
      <c r="C23" s="34"/>
      <c r="D23" s="6"/>
      <c r="E23" s="6"/>
      <c r="F23" s="6"/>
      <c r="G23" s="24">
        <v>1180</v>
      </c>
      <c r="H23" s="25">
        <f>G23*100/G7</f>
        <v>39.677202420981843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3" t="s">
        <v>14</v>
      </c>
      <c r="C24" s="5"/>
      <c r="D24" s="6"/>
      <c r="E24" s="6"/>
      <c r="F24" s="6"/>
      <c r="G24" s="24">
        <v>269</v>
      </c>
      <c r="H24" s="25">
        <f>G24*100/G7</f>
        <v>9.0450571620712843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19</v>
      </c>
      <c r="C25" s="34"/>
      <c r="D25" s="6"/>
      <c r="E25" s="6"/>
      <c r="F25" s="6"/>
      <c r="G25" s="24">
        <v>227</v>
      </c>
      <c r="H25" s="25">
        <f>G25*100/G7</f>
        <v>7.6328177538668456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6" t="s">
        <v>20</v>
      </c>
      <c r="C26" s="5"/>
      <c r="D26" s="6"/>
      <c r="E26" s="6"/>
      <c r="F26" s="6"/>
      <c r="G26" s="24">
        <v>70</v>
      </c>
      <c r="H26" s="25">
        <f>G26*100/G7</f>
        <v>2.3537323470073974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3" t="s">
        <v>21</v>
      </c>
      <c r="C27" s="34"/>
      <c r="D27" s="6"/>
      <c r="E27" s="6"/>
      <c r="F27" s="6"/>
      <c r="G27" s="24">
        <v>21</v>
      </c>
      <c r="H27" s="25">
        <f>G27*100/G7</f>
        <v>0.70611970410221925</v>
      </c>
      <c r="I27" s="5"/>
      <c r="J27" s="6"/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22</v>
      </c>
      <c r="C28" s="34"/>
      <c r="D28" s="6"/>
      <c r="E28" s="6"/>
      <c r="F28" s="6"/>
      <c r="G28" s="6"/>
      <c r="H28" s="6"/>
      <c r="I28" s="24">
        <v>1241</v>
      </c>
      <c r="J28" s="25">
        <f>I28*100/I7</f>
        <v>44.560143626570913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23</v>
      </c>
      <c r="C29" s="34"/>
      <c r="D29" s="6"/>
      <c r="E29" s="6"/>
      <c r="F29" s="6"/>
      <c r="G29" s="6"/>
      <c r="H29" s="6"/>
      <c r="I29" s="24">
        <v>610</v>
      </c>
      <c r="J29" s="25">
        <f>I29*100/I7</f>
        <v>21.903052064631957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24</v>
      </c>
      <c r="C30" s="34"/>
      <c r="D30" s="6"/>
      <c r="E30" s="6"/>
      <c r="F30" s="6"/>
      <c r="G30" s="6"/>
      <c r="H30" s="6"/>
      <c r="I30" s="24">
        <v>397</v>
      </c>
      <c r="J30" s="25">
        <f>I30*100/I7</f>
        <v>14.254937163375224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25</v>
      </c>
      <c r="C31" s="34"/>
      <c r="D31" s="6"/>
      <c r="E31" s="6"/>
      <c r="F31" s="6"/>
      <c r="G31" s="6"/>
      <c r="H31" s="6"/>
      <c r="I31" s="24">
        <v>261</v>
      </c>
      <c r="J31" s="25">
        <f>I31*100/I7</f>
        <v>9.3716337522441648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6" t="s">
        <v>26</v>
      </c>
      <c r="C32" s="34"/>
      <c r="D32" s="6"/>
      <c r="E32" s="6"/>
      <c r="F32" s="6"/>
      <c r="G32" s="6"/>
      <c r="H32" s="6"/>
      <c r="I32" s="24">
        <v>87</v>
      </c>
      <c r="J32" s="25">
        <f>I32*100/I7</f>
        <v>3.1238779174147218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3" t="s">
        <v>27</v>
      </c>
      <c r="C33" s="34"/>
      <c r="D33" s="6"/>
      <c r="E33" s="6"/>
      <c r="F33" s="6"/>
      <c r="G33" s="6"/>
      <c r="H33" s="6"/>
      <c r="I33" s="24">
        <v>79</v>
      </c>
      <c r="J33" s="25">
        <f>I33*100/I7</f>
        <v>2.8366247755834828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28</v>
      </c>
      <c r="C34" s="34"/>
      <c r="D34" s="6"/>
      <c r="E34" s="6"/>
      <c r="F34" s="6"/>
      <c r="G34" s="6"/>
      <c r="H34" s="6"/>
      <c r="I34" s="24">
        <v>26</v>
      </c>
      <c r="J34" s="25">
        <f>I34*100/I7</f>
        <v>0.93357271095152605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29</v>
      </c>
      <c r="C35" s="34"/>
      <c r="D35" s="6"/>
      <c r="E35" s="6"/>
      <c r="F35" s="6"/>
      <c r="G35" s="6"/>
      <c r="H35" s="6"/>
      <c r="I35" s="24">
        <v>23</v>
      </c>
      <c r="J35" s="25">
        <f>I35*100/I7</f>
        <v>0.82585278276481144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6" t="s">
        <v>30</v>
      </c>
      <c r="C36" s="34"/>
      <c r="D36" s="6"/>
      <c r="E36" s="6"/>
      <c r="F36" s="6"/>
      <c r="G36" s="6"/>
      <c r="H36" s="6"/>
      <c r="I36" s="24">
        <v>8</v>
      </c>
      <c r="J36" s="25">
        <f>I36*100/I7</f>
        <v>0.28725314183123879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3" t="s">
        <v>31</v>
      </c>
      <c r="C37" s="34"/>
      <c r="D37" s="6"/>
      <c r="E37" s="6"/>
      <c r="F37" s="6"/>
      <c r="G37" s="6"/>
      <c r="H37" s="6"/>
      <c r="I37" s="24">
        <v>7</v>
      </c>
      <c r="J37" s="25">
        <f>I37*100/I7</f>
        <v>0.25134649910233392</v>
      </c>
      <c r="K37" s="5"/>
      <c r="L37" s="7"/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22</v>
      </c>
      <c r="C38" s="34"/>
      <c r="D38" s="6"/>
      <c r="E38" s="6"/>
      <c r="F38" s="6"/>
      <c r="G38" s="6"/>
      <c r="H38" s="6"/>
      <c r="I38" s="6"/>
      <c r="J38" s="6"/>
      <c r="K38" s="24">
        <v>1710</v>
      </c>
      <c r="L38" s="25">
        <f>K38*100/K7</f>
        <v>68.263473053892213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35</v>
      </c>
      <c r="C39" s="34"/>
      <c r="D39" s="6"/>
      <c r="E39" s="6"/>
      <c r="F39" s="6"/>
      <c r="G39" s="6"/>
      <c r="H39" s="6"/>
      <c r="I39" s="6"/>
      <c r="J39" s="6"/>
      <c r="K39" s="24">
        <v>287</v>
      </c>
      <c r="L39" s="25">
        <f>K39*100/K7</f>
        <v>11.457085828343313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32</v>
      </c>
      <c r="C40" s="34"/>
      <c r="D40" s="6"/>
      <c r="E40" s="6"/>
      <c r="F40" s="6"/>
      <c r="G40" s="6"/>
      <c r="H40" s="6"/>
      <c r="I40" s="6"/>
      <c r="J40" s="6"/>
      <c r="K40" s="24">
        <v>205</v>
      </c>
      <c r="L40" s="25">
        <f>K40*100/K7</f>
        <v>8.1836327345309385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25</v>
      </c>
      <c r="C41" s="34"/>
      <c r="D41" s="6"/>
      <c r="E41" s="6"/>
      <c r="F41" s="6"/>
      <c r="G41" s="6"/>
      <c r="H41" s="6"/>
      <c r="I41" s="6"/>
      <c r="J41" s="6"/>
      <c r="K41" s="24">
        <v>113</v>
      </c>
      <c r="L41" s="25">
        <f>K41*100/K7</f>
        <v>4.5109780439121758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33</v>
      </c>
      <c r="C42" s="34"/>
      <c r="D42" s="6"/>
      <c r="E42" s="6"/>
      <c r="F42" s="6"/>
      <c r="G42" s="6"/>
      <c r="H42" s="6"/>
      <c r="I42" s="6"/>
      <c r="J42" s="6"/>
      <c r="K42" s="24">
        <v>60</v>
      </c>
      <c r="L42" s="25">
        <f>K42*100/K7</f>
        <v>2.3952095808383231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6" t="s">
        <v>34</v>
      </c>
      <c r="C43" s="34"/>
      <c r="D43" s="6"/>
      <c r="E43" s="6"/>
      <c r="F43" s="6"/>
      <c r="G43" s="6"/>
      <c r="H43" s="6"/>
      <c r="I43" s="6"/>
      <c r="J43" s="6"/>
      <c r="K43" s="24">
        <v>59</v>
      </c>
      <c r="L43" s="25">
        <f>K43*100/K7</f>
        <v>2.3552894211576847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x14ac:dyDescent="0.25">
      <c r="B44" s="13" t="s">
        <v>28</v>
      </c>
      <c r="C44" s="34"/>
      <c r="D44" s="6"/>
      <c r="E44" s="6"/>
      <c r="F44" s="6"/>
      <c r="G44" s="6"/>
      <c r="H44" s="6"/>
      <c r="I44" s="6"/>
      <c r="J44" s="6"/>
      <c r="K44" s="24">
        <v>27</v>
      </c>
      <c r="L44" s="25">
        <f>K44*100/K7</f>
        <v>1.0778443113772456</v>
      </c>
      <c r="M44" s="24"/>
      <c r="N44" s="25"/>
      <c r="O44" s="24"/>
      <c r="P44" s="25"/>
      <c r="Q44" s="24"/>
      <c r="R44" s="25"/>
      <c r="S44" s="24"/>
      <c r="T44" s="25"/>
      <c r="U44" s="24"/>
      <c r="V44" s="25"/>
      <c r="W44" s="24"/>
      <c r="X44" s="25"/>
      <c r="Y44" s="24"/>
      <c r="Z44" s="25"/>
      <c r="AA44" s="24"/>
      <c r="AB44" s="25"/>
      <c r="AC44" s="24"/>
      <c r="AD44" s="25"/>
      <c r="AE44" s="24"/>
      <c r="AF44" s="25"/>
      <c r="AG44" s="24"/>
      <c r="AH44" s="25"/>
      <c r="AI44" s="24"/>
      <c r="AJ44" s="25"/>
      <c r="AK44" s="22"/>
    </row>
    <row r="45" spans="2:37" s="12" customFormat="1" ht="5.0999999999999996" customHeight="1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8"/>
    </row>
    <row r="46" spans="2:37" s="12" customFormat="1" ht="14.25" customHeight="1" x14ac:dyDescent="0.2">
      <c r="B46" s="13" t="s">
        <v>38</v>
      </c>
      <c r="C46" s="11"/>
      <c r="D46" s="14"/>
      <c r="E46" s="11"/>
      <c r="F46" s="14"/>
      <c r="G46" s="11"/>
      <c r="H46" s="14"/>
      <c r="I46" s="11"/>
      <c r="J46" s="14"/>
      <c r="K46" s="11"/>
      <c r="L46" s="14"/>
      <c r="M46" s="27"/>
      <c r="N46" s="29"/>
      <c r="O46" s="27"/>
      <c r="P46" s="29"/>
      <c r="Q46" s="27"/>
      <c r="R46" s="29"/>
      <c r="S46" s="27"/>
      <c r="T46" s="29"/>
      <c r="U46" s="27"/>
      <c r="V46" s="29"/>
      <c r="W46" s="27"/>
      <c r="X46" s="29"/>
      <c r="Y46" s="27"/>
      <c r="Z46" s="29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2:37" s="11" customFormat="1" ht="14.25" customHeight="1" x14ac:dyDescent="0.2">
      <c r="B47" s="11" t="s">
        <v>41</v>
      </c>
      <c r="C47" s="15"/>
      <c r="D47" s="15"/>
    </row>
    <row r="48" spans="2:37" ht="14.25" customHeight="1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7" ht="30.75" customHeight="1" x14ac:dyDescent="0.25">
      <c r="B49" s="58" t="s">
        <v>59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2"/>
    </row>
    <row r="50" spans="2:37" x14ac:dyDescent="0.25">
      <c r="B50" s="43" t="s">
        <v>0</v>
      </c>
      <c r="C50" s="60">
        <v>2001</v>
      </c>
      <c r="D50" s="61"/>
      <c r="E50" s="62">
        <v>2006</v>
      </c>
      <c r="F50" s="63"/>
      <c r="G50" s="62">
        <v>2011</v>
      </c>
      <c r="H50" s="63"/>
      <c r="I50" s="62">
        <v>2016</v>
      </c>
      <c r="J50" s="63"/>
      <c r="K50" s="62">
        <v>2021</v>
      </c>
      <c r="L50" s="64"/>
      <c r="M50" s="23"/>
      <c r="N50" s="23"/>
      <c r="O50" s="23"/>
      <c r="P50" s="23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22"/>
    </row>
    <row r="51" spans="2:37" x14ac:dyDescent="0.25">
      <c r="B51" s="55" t="s">
        <v>1</v>
      </c>
      <c r="C51" s="53">
        <v>44940</v>
      </c>
      <c r="D51" s="57"/>
      <c r="E51" s="53">
        <v>44948</v>
      </c>
      <c r="F51" s="57"/>
      <c r="G51" s="53">
        <v>44949</v>
      </c>
      <c r="H51" s="57"/>
      <c r="I51" s="53">
        <v>44950</v>
      </c>
      <c r="J51" s="57"/>
      <c r="K51" s="53">
        <v>44950</v>
      </c>
      <c r="L51" s="54"/>
      <c r="M51" s="45"/>
      <c r="N51" s="23"/>
      <c r="O51" s="45"/>
      <c r="P51" s="23"/>
      <c r="Q51" s="51"/>
      <c r="R51" s="52"/>
      <c r="S51" s="51"/>
      <c r="T51" s="52"/>
      <c r="U51" s="51"/>
      <c r="V51" s="52"/>
      <c r="W51" s="51"/>
      <c r="X51" s="52"/>
      <c r="Y51" s="51"/>
      <c r="Z51" s="52"/>
      <c r="AA51" s="51"/>
      <c r="AB51" s="52"/>
      <c r="AC51" s="51"/>
      <c r="AD51" s="52"/>
      <c r="AE51" s="51"/>
      <c r="AF51" s="52"/>
      <c r="AG51" s="51"/>
      <c r="AH51" s="52"/>
      <c r="AI51" s="51"/>
      <c r="AJ51" s="52"/>
      <c r="AK51" s="22"/>
    </row>
    <row r="52" spans="2:37" x14ac:dyDescent="0.25">
      <c r="B52" s="56"/>
      <c r="C52" s="36" t="s">
        <v>2</v>
      </c>
      <c r="D52" s="38" t="s">
        <v>3</v>
      </c>
      <c r="E52" s="38" t="s">
        <v>2</v>
      </c>
      <c r="F52" s="38" t="s">
        <v>3</v>
      </c>
      <c r="G52" s="38" t="s">
        <v>2</v>
      </c>
      <c r="H52" s="38" t="s">
        <v>3</v>
      </c>
      <c r="I52" s="38" t="s">
        <v>2</v>
      </c>
      <c r="J52" s="38" t="s">
        <v>3</v>
      </c>
      <c r="K52" s="38" t="s">
        <v>2</v>
      </c>
      <c r="L52" s="37" t="s">
        <v>3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</row>
    <row r="53" spans="2:37" x14ac:dyDescent="0.25">
      <c r="B53" s="42" t="s">
        <v>4</v>
      </c>
      <c r="C53" s="2">
        <v>6601</v>
      </c>
      <c r="D53" s="3">
        <v>100</v>
      </c>
      <c r="E53" s="2">
        <v>6712</v>
      </c>
      <c r="F53" s="3">
        <v>100</v>
      </c>
      <c r="G53" s="2">
        <v>6669</v>
      </c>
      <c r="H53" s="3">
        <v>100</v>
      </c>
      <c r="I53" s="2">
        <v>6072</v>
      </c>
      <c r="J53" s="3">
        <v>100</v>
      </c>
      <c r="K53" s="2">
        <v>5843</v>
      </c>
      <c r="L53" s="8">
        <v>100</v>
      </c>
      <c r="M53" s="24"/>
      <c r="N53" s="25"/>
      <c r="O53" s="24"/>
      <c r="P53" s="25"/>
      <c r="Q53" s="24"/>
      <c r="R53" s="25"/>
      <c r="S53" s="24"/>
      <c r="T53" s="25"/>
      <c r="U53" s="24"/>
      <c r="V53" s="25"/>
      <c r="W53" s="24"/>
      <c r="X53" s="25"/>
      <c r="Y53" s="24"/>
      <c r="Z53" s="25"/>
      <c r="AA53" s="24"/>
      <c r="AB53" s="25"/>
      <c r="AC53" s="24"/>
      <c r="AD53" s="25"/>
      <c r="AE53" s="24"/>
      <c r="AF53" s="25"/>
      <c r="AG53" s="24"/>
      <c r="AH53" s="25"/>
      <c r="AI53" s="24"/>
      <c r="AJ53" s="25"/>
      <c r="AK53" s="22"/>
    </row>
    <row r="54" spans="2:37" x14ac:dyDescent="0.25">
      <c r="B54" s="13" t="s">
        <v>5</v>
      </c>
      <c r="C54" s="2">
        <v>3338</v>
      </c>
      <c r="D54" s="3">
        <f>C54*100/C53</f>
        <v>50.568095743069229</v>
      </c>
      <c r="E54" s="2">
        <v>4002</v>
      </c>
      <c r="F54" s="3">
        <f>E54*100/E53</f>
        <v>59.62455303933254</v>
      </c>
      <c r="G54" s="2">
        <v>3218</v>
      </c>
      <c r="H54" s="3">
        <f>G54*100/G53</f>
        <v>48.253111411006145</v>
      </c>
      <c r="I54" s="2">
        <v>2816</v>
      </c>
      <c r="J54" s="3">
        <f>I54*100/I53</f>
        <v>46.376811594202898</v>
      </c>
      <c r="K54" s="2">
        <v>2503</v>
      </c>
      <c r="L54" s="8">
        <f>K54*100/K53</f>
        <v>42.837583433167893</v>
      </c>
      <c r="M54" s="24"/>
      <c r="N54" s="25"/>
      <c r="O54" s="24"/>
      <c r="P54" s="25"/>
      <c r="Q54" s="24"/>
      <c r="R54" s="25"/>
      <c r="S54" s="24"/>
      <c r="T54" s="25"/>
      <c r="U54" s="24"/>
      <c r="V54" s="25"/>
      <c r="W54" s="24"/>
      <c r="X54" s="25"/>
      <c r="Y54" s="24"/>
      <c r="Z54" s="25"/>
      <c r="AA54" s="24"/>
      <c r="AB54" s="25"/>
      <c r="AC54" s="24"/>
      <c r="AD54" s="25"/>
      <c r="AE54" s="24"/>
      <c r="AF54" s="25"/>
      <c r="AG54" s="24"/>
      <c r="AH54" s="25"/>
      <c r="AI54" s="24"/>
      <c r="AJ54" s="25"/>
      <c r="AK54" s="22"/>
    </row>
    <row r="55" spans="2:37" x14ac:dyDescent="0.25">
      <c r="B55" s="13" t="s">
        <v>6</v>
      </c>
      <c r="C55" s="4">
        <v>47</v>
      </c>
      <c r="D55" s="3">
        <f>C55*100/C54</f>
        <v>1.408028759736369</v>
      </c>
      <c r="E55" s="4">
        <v>42</v>
      </c>
      <c r="F55" s="3">
        <f>E55*100/E54</f>
        <v>1.0494752623688155</v>
      </c>
      <c r="G55" s="2">
        <v>45</v>
      </c>
      <c r="H55" s="3">
        <f>G55*100/G54</f>
        <v>1.3983840894965818</v>
      </c>
      <c r="I55" s="2">
        <v>15</v>
      </c>
      <c r="J55" s="3">
        <f>I55*100/I54</f>
        <v>0.53267045454545459</v>
      </c>
      <c r="K55" s="2">
        <v>12</v>
      </c>
      <c r="L55" s="8">
        <f>K55*100/K54</f>
        <v>0.47942469037155411</v>
      </c>
      <c r="M55" s="24"/>
      <c r="N55" s="25"/>
      <c r="O55" s="24"/>
      <c r="P55" s="25"/>
      <c r="Q55" s="24"/>
      <c r="R55" s="25"/>
      <c r="S55" s="24"/>
      <c r="T55" s="25"/>
      <c r="U55" s="24"/>
      <c r="V55" s="25"/>
      <c r="W55" s="24"/>
      <c r="X55" s="25"/>
      <c r="Y55" s="24"/>
      <c r="Z55" s="25"/>
      <c r="AA55" s="24"/>
      <c r="AB55" s="25"/>
      <c r="AC55" s="24"/>
      <c r="AD55" s="25"/>
      <c r="AE55" s="24"/>
      <c r="AF55" s="25"/>
      <c r="AG55" s="24"/>
      <c r="AH55" s="25"/>
      <c r="AI55" s="24"/>
      <c r="AJ55" s="25"/>
      <c r="AK55" s="22"/>
    </row>
    <row r="56" spans="2:37" x14ac:dyDescent="0.25">
      <c r="B56" s="13" t="s">
        <v>7</v>
      </c>
      <c r="C56" s="2">
        <v>31</v>
      </c>
      <c r="D56" s="3">
        <f>C56*100/C54</f>
        <v>0.92869982025164766</v>
      </c>
      <c r="E56" s="2">
        <v>81</v>
      </c>
      <c r="F56" s="3">
        <f>E56*100/E54</f>
        <v>2.0239880059970017</v>
      </c>
      <c r="G56" s="2">
        <v>42</v>
      </c>
      <c r="H56" s="3">
        <f>G56*100/G54</f>
        <v>1.3051584835301429</v>
      </c>
      <c r="I56" s="2">
        <v>46</v>
      </c>
      <c r="J56" s="3">
        <f>I56*100/I54</f>
        <v>1.6335227272727273</v>
      </c>
      <c r="K56" s="2">
        <v>47</v>
      </c>
      <c r="L56" s="8">
        <f>K56*100/K54</f>
        <v>1.8777467039552538</v>
      </c>
      <c r="M56" s="24"/>
      <c r="N56" s="25"/>
      <c r="O56" s="24"/>
      <c r="P56" s="25"/>
      <c r="Q56" s="24"/>
      <c r="R56" s="25"/>
      <c r="S56" s="24"/>
      <c r="T56" s="25"/>
      <c r="U56" s="24"/>
      <c r="V56" s="25"/>
      <c r="W56" s="24"/>
      <c r="X56" s="25"/>
      <c r="Y56" s="24"/>
      <c r="Z56" s="25"/>
      <c r="AA56" s="24"/>
      <c r="AB56" s="25"/>
      <c r="AC56" s="24"/>
      <c r="AD56" s="25"/>
      <c r="AE56" s="24"/>
      <c r="AF56" s="25"/>
      <c r="AG56" s="24"/>
      <c r="AH56" s="25"/>
      <c r="AI56" s="24"/>
      <c r="AJ56" s="25"/>
      <c r="AK56" s="22"/>
    </row>
    <row r="57" spans="2:37" ht="18" customHeight="1" x14ac:dyDescent="0.25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24"/>
      <c r="N57" s="25"/>
      <c r="O57" s="24"/>
      <c r="P57" s="25"/>
      <c r="Q57" s="24"/>
      <c r="R57" s="25"/>
      <c r="S57" s="24"/>
      <c r="T57" s="25"/>
      <c r="U57" s="24"/>
      <c r="V57" s="25"/>
      <c r="W57" s="24"/>
      <c r="X57" s="25"/>
      <c r="Y57" s="24"/>
      <c r="Z57" s="25"/>
      <c r="AA57" s="24"/>
      <c r="AB57" s="25"/>
      <c r="AC57" s="24"/>
      <c r="AD57" s="25"/>
      <c r="AE57" s="24"/>
      <c r="AF57" s="25"/>
      <c r="AG57" s="24"/>
      <c r="AH57" s="25"/>
      <c r="AI57" s="24"/>
      <c r="AJ57" s="25"/>
      <c r="AK57" s="22"/>
    </row>
    <row r="58" spans="2:37" x14ac:dyDescent="0.25">
      <c r="B58" s="16" t="s">
        <v>8</v>
      </c>
      <c r="C58" s="20">
        <v>1836</v>
      </c>
      <c r="D58" s="19">
        <f>C58*100/C54</f>
        <v>55.002995805871777</v>
      </c>
      <c r="E58" s="5"/>
      <c r="F58" s="6"/>
      <c r="G58" s="6"/>
      <c r="H58" s="6"/>
      <c r="I58" s="6"/>
      <c r="J58" s="6"/>
      <c r="K58" s="6"/>
      <c r="L58" s="6"/>
      <c r="M58" s="24"/>
      <c r="N58" s="25"/>
      <c r="O58" s="24"/>
      <c r="P58" s="25"/>
      <c r="Q58" s="24"/>
      <c r="R58" s="25"/>
      <c r="S58" s="24"/>
      <c r="T58" s="25"/>
      <c r="U58" s="24"/>
      <c r="V58" s="25"/>
      <c r="W58" s="24"/>
      <c r="X58" s="25"/>
      <c r="Y58" s="24"/>
      <c r="Z58" s="25"/>
      <c r="AA58" s="24"/>
      <c r="AB58" s="25"/>
      <c r="AC58" s="24"/>
      <c r="AD58" s="25"/>
      <c r="AE58" s="24"/>
      <c r="AF58" s="25"/>
      <c r="AG58" s="24"/>
      <c r="AH58" s="25"/>
      <c r="AI58" s="24"/>
      <c r="AJ58" s="25"/>
      <c r="AK58" s="22"/>
    </row>
    <row r="59" spans="2:37" x14ac:dyDescent="0.25">
      <c r="B59" s="16" t="s">
        <v>9</v>
      </c>
      <c r="C59" s="20">
        <v>1197</v>
      </c>
      <c r="D59" s="3">
        <f>C59*100/C54</f>
        <v>35.859796285200716</v>
      </c>
      <c r="E59" s="5"/>
      <c r="F59" s="6"/>
      <c r="G59" s="5"/>
      <c r="H59" s="6"/>
      <c r="I59" s="5"/>
      <c r="J59" s="6"/>
      <c r="K59" s="5"/>
      <c r="L59" s="7"/>
      <c r="M59" s="24"/>
      <c r="N59" s="25"/>
      <c r="O59" s="24"/>
      <c r="P59" s="25"/>
      <c r="Q59" s="24"/>
      <c r="R59" s="25"/>
      <c r="S59" s="24"/>
      <c r="T59" s="25"/>
      <c r="U59" s="24"/>
      <c r="V59" s="25"/>
      <c r="W59" s="24"/>
      <c r="X59" s="25"/>
      <c r="Y59" s="24"/>
      <c r="Z59" s="25"/>
      <c r="AA59" s="24"/>
      <c r="AB59" s="25"/>
      <c r="AC59" s="24"/>
      <c r="AD59" s="25"/>
      <c r="AE59" s="24"/>
      <c r="AF59" s="25"/>
      <c r="AG59" s="26"/>
      <c r="AH59" s="25"/>
      <c r="AI59" s="24"/>
      <c r="AJ59" s="25"/>
      <c r="AK59" s="22"/>
    </row>
    <row r="60" spans="2:37" x14ac:dyDescent="0.25">
      <c r="B60" s="16" t="s">
        <v>10</v>
      </c>
      <c r="C60" s="20">
        <v>107</v>
      </c>
      <c r="D60" s="3">
        <f>C60*100/C54</f>
        <v>3.2055122828040741</v>
      </c>
      <c r="E60" s="5"/>
      <c r="F60" s="6"/>
      <c r="G60" s="5"/>
      <c r="H60" s="6"/>
      <c r="I60" s="5"/>
      <c r="J60" s="6"/>
      <c r="K60" s="5"/>
      <c r="L60" s="7"/>
      <c r="M60" s="24"/>
      <c r="N60" s="25"/>
      <c r="O60" s="24"/>
      <c r="P60" s="25"/>
      <c r="Q60" s="24"/>
      <c r="R60" s="25"/>
      <c r="S60" s="24"/>
      <c r="T60" s="25"/>
      <c r="U60" s="24"/>
      <c r="V60" s="25"/>
      <c r="W60" s="24"/>
      <c r="X60" s="25"/>
      <c r="Y60" s="24"/>
      <c r="Z60" s="25"/>
      <c r="AA60" s="24"/>
      <c r="AB60" s="25"/>
      <c r="AC60" s="24"/>
      <c r="AD60" s="25"/>
      <c r="AE60" s="24"/>
      <c r="AF60" s="25"/>
      <c r="AG60" s="24"/>
      <c r="AH60" s="25"/>
      <c r="AI60" s="24"/>
      <c r="AJ60" s="25"/>
      <c r="AK60" s="22"/>
    </row>
    <row r="61" spans="2:37" x14ac:dyDescent="0.25">
      <c r="B61" s="16" t="s">
        <v>11</v>
      </c>
      <c r="C61" s="20">
        <v>55</v>
      </c>
      <c r="D61" s="3">
        <f>C61*100/C54</f>
        <v>1.6476932294787299</v>
      </c>
      <c r="E61" s="5"/>
      <c r="F61" s="6"/>
      <c r="G61" s="5"/>
      <c r="H61" s="6"/>
      <c r="I61" s="5"/>
      <c r="J61" s="6"/>
      <c r="K61" s="5"/>
      <c r="L61" s="7"/>
      <c r="M61" s="24"/>
      <c r="N61" s="25"/>
      <c r="O61" s="24"/>
      <c r="P61" s="25"/>
      <c r="Q61" s="24"/>
      <c r="R61" s="25"/>
      <c r="S61" s="24"/>
      <c r="T61" s="25"/>
      <c r="U61" s="24"/>
      <c r="V61" s="25"/>
      <c r="W61" s="24"/>
      <c r="X61" s="25"/>
      <c r="Y61" s="24"/>
      <c r="Z61" s="25"/>
      <c r="AA61" s="24"/>
      <c r="AB61" s="25"/>
      <c r="AC61" s="24"/>
      <c r="AD61" s="25"/>
      <c r="AE61" s="24"/>
      <c r="AF61" s="25"/>
      <c r="AG61" s="24"/>
      <c r="AH61" s="25"/>
      <c r="AI61" s="24"/>
      <c r="AJ61" s="25"/>
      <c r="AK61" s="22"/>
    </row>
    <row r="62" spans="2:37" x14ac:dyDescent="0.25">
      <c r="B62" s="16" t="s">
        <v>12</v>
      </c>
      <c r="C62" s="30">
        <v>65</v>
      </c>
      <c r="D62" s="31">
        <f>C62*100/C54</f>
        <v>1.9472738166566808</v>
      </c>
      <c r="E62" s="5"/>
      <c r="F62" s="6"/>
      <c r="G62" s="5"/>
      <c r="H62" s="6"/>
      <c r="I62" s="5"/>
      <c r="J62" s="6"/>
      <c r="K62" s="5"/>
      <c r="L62" s="7"/>
      <c r="M62" s="24"/>
      <c r="N62" s="25"/>
      <c r="O62" s="24"/>
      <c r="P62" s="25"/>
      <c r="Q62" s="24"/>
      <c r="R62" s="25"/>
      <c r="S62" s="24"/>
      <c r="T62" s="25"/>
      <c r="U62" s="24"/>
      <c r="V62" s="25"/>
      <c r="W62" s="24"/>
      <c r="X62" s="25"/>
      <c r="Y62" s="24"/>
      <c r="Z62" s="25"/>
      <c r="AA62" s="24"/>
      <c r="AB62" s="25"/>
      <c r="AC62" s="24"/>
      <c r="AD62" s="25"/>
      <c r="AE62" s="24"/>
      <c r="AF62" s="25"/>
      <c r="AG62" s="24"/>
      <c r="AH62" s="25"/>
      <c r="AI62" s="24"/>
      <c r="AJ62" s="25"/>
      <c r="AK62" s="22"/>
    </row>
    <row r="63" spans="2:37" x14ac:dyDescent="0.25">
      <c r="B63" s="13" t="s">
        <v>13</v>
      </c>
      <c r="C63" s="35"/>
      <c r="D63" s="32"/>
      <c r="E63" s="20">
        <v>1908</v>
      </c>
      <c r="F63" s="19">
        <f>E63*100/E54</f>
        <v>47.676161919040482</v>
      </c>
      <c r="G63" s="5"/>
      <c r="H63" s="6"/>
      <c r="I63" s="5"/>
      <c r="J63" s="6"/>
      <c r="K63" s="5"/>
      <c r="L63" s="7"/>
      <c r="M63" s="24"/>
      <c r="N63" s="25"/>
      <c r="O63" s="24"/>
      <c r="P63" s="25"/>
      <c r="Q63" s="24"/>
      <c r="R63" s="25"/>
      <c r="S63" s="24"/>
      <c r="T63" s="25"/>
      <c r="U63" s="24"/>
      <c r="V63" s="25"/>
      <c r="W63" s="24"/>
      <c r="X63" s="25"/>
      <c r="Y63" s="24"/>
      <c r="Z63" s="25"/>
      <c r="AA63" s="24"/>
      <c r="AB63" s="25"/>
      <c r="AC63" s="24"/>
      <c r="AD63" s="25"/>
      <c r="AE63" s="24"/>
      <c r="AF63" s="25"/>
      <c r="AG63" s="24"/>
      <c r="AH63" s="25"/>
      <c r="AI63" s="24"/>
      <c r="AJ63" s="25"/>
      <c r="AK63" s="22"/>
    </row>
    <row r="64" spans="2:37" x14ac:dyDescent="0.25">
      <c r="B64" s="13" t="s">
        <v>14</v>
      </c>
      <c r="C64" s="5"/>
      <c r="D64" s="33"/>
      <c r="E64" s="20">
        <v>697</v>
      </c>
      <c r="F64" s="19">
        <f>E64*100/E54</f>
        <v>17.416291854072963</v>
      </c>
      <c r="G64" s="5"/>
      <c r="H64" s="6"/>
      <c r="I64" s="5"/>
      <c r="J64" s="6"/>
      <c r="K64" s="5"/>
      <c r="L64" s="7"/>
      <c r="M64" s="24"/>
      <c r="N64" s="25"/>
      <c r="O64" s="24"/>
      <c r="P64" s="25"/>
      <c r="Q64" s="24"/>
      <c r="R64" s="25"/>
      <c r="S64" s="24"/>
      <c r="T64" s="25"/>
      <c r="U64" s="24"/>
      <c r="V64" s="25"/>
      <c r="W64" s="24"/>
      <c r="X64" s="25"/>
      <c r="Y64" s="24"/>
      <c r="Z64" s="25"/>
      <c r="AA64" s="24"/>
      <c r="AB64" s="25"/>
      <c r="AC64" s="24"/>
      <c r="AD64" s="25"/>
      <c r="AE64" s="24"/>
      <c r="AF64" s="25"/>
      <c r="AG64" s="24"/>
      <c r="AH64" s="25"/>
      <c r="AI64" s="24"/>
      <c r="AJ64" s="25"/>
      <c r="AK64" s="22"/>
    </row>
    <row r="65" spans="2:37" x14ac:dyDescent="0.25">
      <c r="B65" s="13" t="s">
        <v>15</v>
      </c>
      <c r="C65" s="5"/>
      <c r="D65" s="6"/>
      <c r="E65" s="20">
        <v>499</v>
      </c>
      <c r="F65" s="19">
        <f>E65*100/E54</f>
        <v>12.468765617191405</v>
      </c>
      <c r="G65" s="5"/>
      <c r="H65" s="6"/>
      <c r="I65" s="5"/>
      <c r="J65" s="6"/>
      <c r="K65" s="5"/>
      <c r="L65" s="7"/>
      <c r="M65" s="24"/>
      <c r="N65" s="25"/>
      <c r="O65" s="24"/>
      <c r="P65" s="25"/>
      <c r="Q65" s="24"/>
      <c r="R65" s="25"/>
      <c r="S65" s="24"/>
      <c r="T65" s="25"/>
      <c r="U65" s="24"/>
      <c r="V65" s="25"/>
      <c r="W65" s="24"/>
      <c r="X65" s="25"/>
      <c r="Y65" s="24"/>
      <c r="Z65" s="25"/>
      <c r="AA65" s="24"/>
      <c r="AB65" s="25"/>
      <c r="AC65" s="24"/>
      <c r="AD65" s="25"/>
      <c r="AE65" s="24"/>
      <c r="AF65" s="25"/>
      <c r="AG65" s="24"/>
      <c r="AH65" s="25"/>
      <c r="AI65" s="24"/>
      <c r="AJ65" s="25"/>
      <c r="AK65" s="22"/>
    </row>
    <row r="66" spans="2:37" x14ac:dyDescent="0.25">
      <c r="B66" s="16" t="s">
        <v>16</v>
      </c>
      <c r="C66" s="34"/>
      <c r="D66" s="33"/>
      <c r="E66" s="20">
        <v>418</v>
      </c>
      <c r="F66" s="19">
        <f>E66*100/E54</f>
        <v>10.444777611194402</v>
      </c>
      <c r="G66" s="5"/>
      <c r="H66" s="6"/>
      <c r="I66" s="5"/>
      <c r="J66" s="6"/>
      <c r="K66" s="5"/>
      <c r="L66" s="7"/>
      <c r="M66" s="24"/>
      <c r="N66" s="25"/>
      <c r="O66" s="24"/>
      <c r="P66" s="25"/>
      <c r="Q66" s="24"/>
      <c r="R66" s="25"/>
      <c r="S66" s="24"/>
      <c r="T66" s="25"/>
      <c r="U66" s="24"/>
      <c r="V66" s="25"/>
      <c r="W66" s="24"/>
      <c r="X66" s="25"/>
      <c r="Y66" s="24"/>
      <c r="Z66" s="25"/>
      <c r="AA66" s="24"/>
      <c r="AB66" s="25"/>
      <c r="AC66" s="24"/>
      <c r="AD66" s="25"/>
      <c r="AE66" s="24"/>
      <c r="AF66" s="25"/>
      <c r="AG66" s="24"/>
      <c r="AH66" s="25"/>
      <c r="AI66" s="24"/>
      <c r="AJ66" s="25"/>
      <c r="AK66" s="22"/>
    </row>
    <row r="67" spans="2:37" x14ac:dyDescent="0.25">
      <c r="B67" s="16" t="s">
        <v>17</v>
      </c>
      <c r="C67" s="5"/>
      <c r="D67" s="6"/>
      <c r="E67" s="20">
        <v>303</v>
      </c>
      <c r="F67" s="19">
        <f>E67*100/E54</f>
        <v>7.571214392803598</v>
      </c>
      <c r="G67" s="5"/>
      <c r="H67" s="6"/>
      <c r="I67" s="5"/>
      <c r="J67" s="6"/>
      <c r="K67" s="5"/>
      <c r="L67" s="7"/>
      <c r="M67" s="24"/>
      <c r="N67" s="25"/>
      <c r="O67" s="24"/>
      <c r="P67" s="25"/>
      <c r="Q67" s="24"/>
      <c r="R67" s="25"/>
      <c r="S67" s="24"/>
      <c r="T67" s="25"/>
      <c r="U67" s="24"/>
      <c r="V67" s="25"/>
      <c r="W67" s="24"/>
      <c r="X67" s="25"/>
      <c r="Y67" s="24"/>
      <c r="Z67" s="25"/>
      <c r="AA67" s="24"/>
      <c r="AB67" s="25"/>
      <c r="AC67" s="24"/>
      <c r="AD67" s="25"/>
      <c r="AE67" s="24"/>
      <c r="AF67" s="25"/>
      <c r="AG67" s="24"/>
      <c r="AH67" s="25"/>
      <c r="AI67" s="24"/>
      <c r="AJ67" s="25"/>
      <c r="AK67" s="22"/>
    </row>
    <row r="68" spans="2:37" x14ac:dyDescent="0.25">
      <c r="B68" s="16" t="s">
        <v>11</v>
      </c>
      <c r="C68" s="34"/>
      <c r="D68" s="6"/>
      <c r="E68" s="20">
        <v>54</v>
      </c>
      <c r="F68" s="19">
        <f>E68*100/E54</f>
        <v>1.3493253373313343</v>
      </c>
      <c r="G68" s="5"/>
      <c r="H68" s="6"/>
      <c r="I68" s="5"/>
      <c r="J68" s="6"/>
      <c r="K68" s="5"/>
      <c r="L68" s="7"/>
      <c r="M68" s="24"/>
      <c r="N68" s="25"/>
      <c r="O68" s="24"/>
      <c r="P68" s="25"/>
      <c r="Q68" s="24"/>
      <c r="R68" s="25"/>
      <c r="S68" s="24"/>
      <c r="T68" s="25"/>
      <c r="U68" s="24"/>
      <c r="V68" s="25"/>
      <c r="W68" s="24"/>
      <c r="X68" s="25"/>
      <c r="Y68" s="24"/>
      <c r="Z68" s="25"/>
      <c r="AA68" s="24"/>
      <c r="AB68" s="25"/>
      <c r="AC68" s="24"/>
      <c r="AD68" s="25"/>
      <c r="AE68" s="24"/>
      <c r="AF68" s="25"/>
      <c r="AG68" s="24"/>
      <c r="AH68" s="25"/>
      <c r="AI68" s="24"/>
      <c r="AJ68" s="25"/>
      <c r="AK68" s="22"/>
    </row>
    <row r="69" spans="2:37" x14ac:dyDescent="0.25">
      <c r="B69" s="16" t="s">
        <v>18</v>
      </c>
      <c r="C69" s="5"/>
      <c r="D69" s="6"/>
      <c r="E69" s="6"/>
      <c r="F69" s="6"/>
      <c r="G69" s="24">
        <v>1422</v>
      </c>
      <c r="H69" s="25">
        <f>G69*100/G54</f>
        <v>44.18893722809198</v>
      </c>
      <c r="I69" s="5"/>
      <c r="J69" s="6"/>
      <c r="K69" s="5"/>
      <c r="L69" s="7"/>
      <c r="M69" s="24"/>
      <c r="N69" s="25"/>
      <c r="O69" s="24"/>
      <c r="P69" s="25"/>
      <c r="Q69" s="24"/>
      <c r="R69" s="25"/>
      <c r="S69" s="24"/>
      <c r="T69" s="25"/>
      <c r="U69" s="24"/>
      <c r="V69" s="25"/>
      <c r="W69" s="24"/>
      <c r="X69" s="25"/>
      <c r="Y69" s="24"/>
      <c r="Z69" s="25"/>
      <c r="AA69" s="24"/>
      <c r="AB69" s="25"/>
      <c r="AC69" s="24"/>
      <c r="AD69" s="25"/>
      <c r="AE69" s="24"/>
      <c r="AF69" s="25"/>
      <c r="AG69" s="24"/>
      <c r="AH69" s="25"/>
      <c r="AI69" s="24"/>
      <c r="AJ69" s="25"/>
      <c r="AK69" s="22"/>
    </row>
    <row r="70" spans="2:37" x14ac:dyDescent="0.25">
      <c r="B70" s="16" t="s">
        <v>13</v>
      </c>
      <c r="C70" s="34"/>
      <c r="D70" s="6"/>
      <c r="E70" s="6"/>
      <c r="F70" s="6"/>
      <c r="G70" s="24">
        <v>1159</v>
      </c>
      <c r="H70" s="25">
        <f>G70*100/G54</f>
        <v>36.016159105034184</v>
      </c>
      <c r="I70" s="5"/>
      <c r="J70" s="6"/>
      <c r="K70" s="5"/>
      <c r="L70" s="7"/>
      <c r="M70" s="24"/>
      <c r="N70" s="25"/>
      <c r="O70" s="24"/>
      <c r="P70" s="25"/>
      <c r="Q70" s="24"/>
      <c r="R70" s="25"/>
      <c r="S70" s="24"/>
      <c r="T70" s="25"/>
      <c r="U70" s="24"/>
      <c r="V70" s="25"/>
      <c r="W70" s="24"/>
      <c r="X70" s="25"/>
      <c r="Y70" s="24"/>
      <c r="Z70" s="25"/>
      <c r="AA70" s="24"/>
      <c r="AB70" s="25"/>
      <c r="AC70" s="24"/>
      <c r="AD70" s="25"/>
      <c r="AE70" s="24"/>
      <c r="AF70" s="25"/>
      <c r="AG70" s="24"/>
      <c r="AH70" s="25"/>
      <c r="AI70" s="24"/>
      <c r="AJ70" s="25"/>
      <c r="AK70" s="22"/>
    </row>
    <row r="71" spans="2:37" x14ac:dyDescent="0.25">
      <c r="B71" s="13" t="s">
        <v>14</v>
      </c>
      <c r="C71" s="5"/>
      <c r="D71" s="6"/>
      <c r="E71" s="6"/>
      <c r="F71" s="6"/>
      <c r="G71" s="24">
        <v>261</v>
      </c>
      <c r="H71" s="25">
        <f>G71*100/G54</f>
        <v>8.1106277190801741</v>
      </c>
      <c r="I71" s="5"/>
      <c r="J71" s="6"/>
      <c r="K71" s="5"/>
      <c r="L71" s="7"/>
      <c r="M71" s="24"/>
      <c r="N71" s="25"/>
      <c r="O71" s="24"/>
      <c r="P71" s="25"/>
      <c r="Q71" s="24"/>
      <c r="R71" s="25"/>
      <c r="S71" s="24"/>
      <c r="T71" s="25"/>
      <c r="U71" s="24"/>
      <c r="V71" s="25"/>
      <c r="W71" s="24"/>
      <c r="X71" s="25"/>
      <c r="Y71" s="24"/>
      <c r="Z71" s="25"/>
      <c r="AA71" s="24"/>
      <c r="AB71" s="25"/>
      <c r="AC71" s="24"/>
      <c r="AD71" s="25"/>
      <c r="AE71" s="24"/>
      <c r="AF71" s="25"/>
      <c r="AG71" s="24"/>
      <c r="AH71" s="25"/>
      <c r="AI71" s="24"/>
      <c r="AJ71" s="25"/>
      <c r="AK71" s="22"/>
    </row>
    <row r="72" spans="2:37" x14ac:dyDescent="0.25">
      <c r="B72" s="16" t="s">
        <v>19</v>
      </c>
      <c r="C72" s="34"/>
      <c r="D72" s="6"/>
      <c r="E72" s="6"/>
      <c r="F72" s="6"/>
      <c r="G72" s="24">
        <v>178</v>
      </c>
      <c r="H72" s="25">
        <f>G72*100/G54</f>
        <v>5.5313859540087007</v>
      </c>
      <c r="I72" s="5"/>
      <c r="J72" s="6"/>
      <c r="K72" s="5"/>
      <c r="L72" s="7"/>
      <c r="M72" s="24"/>
      <c r="N72" s="25"/>
      <c r="O72" s="24"/>
      <c r="P72" s="25"/>
      <c r="Q72" s="24"/>
      <c r="R72" s="25"/>
      <c r="S72" s="24"/>
      <c r="T72" s="25"/>
      <c r="U72" s="24"/>
      <c r="V72" s="25"/>
      <c r="W72" s="24"/>
      <c r="X72" s="25"/>
      <c r="Y72" s="24"/>
      <c r="Z72" s="25"/>
      <c r="AA72" s="24"/>
      <c r="AB72" s="25"/>
      <c r="AC72" s="24"/>
      <c r="AD72" s="25"/>
      <c r="AE72" s="24"/>
      <c r="AF72" s="25"/>
      <c r="AG72" s="24"/>
      <c r="AH72" s="25"/>
      <c r="AI72" s="24"/>
      <c r="AJ72" s="25"/>
      <c r="AK72" s="22"/>
    </row>
    <row r="73" spans="2:37" x14ac:dyDescent="0.25">
      <c r="B73" s="16" t="s">
        <v>20</v>
      </c>
      <c r="C73" s="5"/>
      <c r="D73" s="6"/>
      <c r="E73" s="6"/>
      <c r="F73" s="6"/>
      <c r="G73" s="24">
        <v>82</v>
      </c>
      <c r="H73" s="25">
        <f>G73*100/G54</f>
        <v>2.5481665630826602</v>
      </c>
      <c r="I73" s="5"/>
      <c r="J73" s="6"/>
      <c r="K73" s="5"/>
      <c r="L73" s="7"/>
      <c r="M73" s="24"/>
      <c r="N73" s="25"/>
      <c r="O73" s="24"/>
      <c r="P73" s="25"/>
      <c r="Q73" s="24"/>
      <c r="R73" s="25"/>
      <c r="S73" s="24"/>
      <c r="T73" s="25"/>
      <c r="U73" s="24"/>
      <c r="V73" s="25"/>
      <c r="W73" s="24"/>
      <c r="X73" s="25"/>
      <c r="Y73" s="24"/>
      <c r="Z73" s="25"/>
      <c r="AA73" s="24"/>
      <c r="AB73" s="25"/>
      <c r="AC73" s="24"/>
      <c r="AD73" s="25"/>
      <c r="AE73" s="24"/>
      <c r="AF73" s="25"/>
      <c r="AG73" s="24"/>
      <c r="AH73" s="25"/>
      <c r="AI73" s="24"/>
      <c r="AJ73" s="25"/>
      <c r="AK73" s="22"/>
    </row>
    <row r="74" spans="2:37" x14ac:dyDescent="0.25">
      <c r="B74" s="13" t="s">
        <v>21</v>
      </c>
      <c r="C74" s="34"/>
      <c r="D74" s="6"/>
      <c r="E74" s="6"/>
      <c r="F74" s="6"/>
      <c r="G74" s="24">
        <v>29</v>
      </c>
      <c r="H74" s="25">
        <f>G74*100/G54</f>
        <v>0.90118085767557488</v>
      </c>
      <c r="I74" s="5"/>
      <c r="J74" s="6"/>
      <c r="K74" s="5"/>
      <c r="L74" s="7"/>
      <c r="M74" s="24"/>
      <c r="N74" s="25"/>
      <c r="O74" s="24"/>
      <c r="P74" s="25"/>
      <c r="Q74" s="24"/>
      <c r="R74" s="25"/>
      <c r="S74" s="24"/>
      <c r="T74" s="25"/>
      <c r="U74" s="24"/>
      <c r="V74" s="25"/>
      <c r="W74" s="24"/>
      <c r="X74" s="25"/>
      <c r="Y74" s="24"/>
      <c r="Z74" s="25"/>
      <c r="AA74" s="24"/>
      <c r="AB74" s="25"/>
      <c r="AC74" s="24"/>
      <c r="AD74" s="25"/>
      <c r="AE74" s="24"/>
      <c r="AF74" s="25"/>
      <c r="AG74" s="24"/>
      <c r="AH74" s="25"/>
      <c r="AI74" s="24"/>
      <c r="AJ74" s="25"/>
      <c r="AK74" s="22"/>
    </row>
    <row r="75" spans="2:37" x14ac:dyDescent="0.25">
      <c r="B75" s="16" t="s">
        <v>22</v>
      </c>
      <c r="C75" s="34"/>
      <c r="D75" s="6"/>
      <c r="E75" s="6"/>
      <c r="F75" s="6"/>
      <c r="G75" s="6"/>
      <c r="H75" s="6"/>
      <c r="I75" s="24">
        <v>1245</v>
      </c>
      <c r="J75" s="25">
        <f>I75*100/I54</f>
        <v>44.211647727272727</v>
      </c>
      <c r="K75" s="5"/>
      <c r="L75" s="7"/>
      <c r="M75" s="24"/>
      <c r="N75" s="25"/>
      <c r="O75" s="24"/>
      <c r="P75" s="25"/>
      <c r="Q75" s="24"/>
      <c r="R75" s="25"/>
      <c r="S75" s="24"/>
      <c r="T75" s="25"/>
      <c r="U75" s="24"/>
      <c r="V75" s="25"/>
      <c r="W75" s="24"/>
      <c r="X75" s="25"/>
      <c r="Y75" s="24"/>
      <c r="Z75" s="25"/>
      <c r="AA75" s="24"/>
      <c r="AB75" s="25"/>
      <c r="AC75" s="24"/>
      <c r="AD75" s="25"/>
      <c r="AE75" s="24"/>
      <c r="AF75" s="25"/>
      <c r="AG75" s="24"/>
      <c r="AH75" s="25"/>
      <c r="AI75" s="24"/>
      <c r="AJ75" s="25"/>
      <c r="AK75" s="22"/>
    </row>
    <row r="76" spans="2:37" x14ac:dyDescent="0.25">
      <c r="B76" s="16" t="s">
        <v>23</v>
      </c>
      <c r="C76" s="34"/>
      <c r="D76" s="6"/>
      <c r="E76" s="6"/>
      <c r="F76" s="6"/>
      <c r="G76" s="6"/>
      <c r="H76" s="6"/>
      <c r="I76" s="24">
        <v>751</v>
      </c>
      <c r="J76" s="25">
        <f>I76*100/I54</f>
        <v>26.66903409090909</v>
      </c>
      <c r="K76" s="5"/>
      <c r="L76" s="7"/>
      <c r="M76" s="24"/>
      <c r="N76" s="25"/>
      <c r="O76" s="24"/>
      <c r="P76" s="25"/>
      <c r="Q76" s="24"/>
      <c r="R76" s="25"/>
      <c r="S76" s="24"/>
      <c r="T76" s="25"/>
      <c r="U76" s="24"/>
      <c r="V76" s="25"/>
      <c r="W76" s="24"/>
      <c r="X76" s="25"/>
      <c r="Y76" s="24"/>
      <c r="Z76" s="25"/>
      <c r="AA76" s="24"/>
      <c r="AB76" s="25"/>
      <c r="AC76" s="24"/>
      <c r="AD76" s="25"/>
      <c r="AE76" s="24"/>
      <c r="AF76" s="25"/>
      <c r="AG76" s="24"/>
      <c r="AH76" s="25"/>
      <c r="AI76" s="24"/>
      <c r="AJ76" s="25"/>
      <c r="AK76" s="22"/>
    </row>
    <row r="77" spans="2:37" x14ac:dyDescent="0.25">
      <c r="B77" s="16" t="s">
        <v>24</v>
      </c>
      <c r="C77" s="34"/>
      <c r="D77" s="6"/>
      <c r="E77" s="6"/>
      <c r="F77" s="6"/>
      <c r="G77" s="6"/>
      <c r="H77" s="6"/>
      <c r="I77" s="24">
        <v>297</v>
      </c>
      <c r="J77" s="25">
        <f>I77*100/I54</f>
        <v>10.546875</v>
      </c>
      <c r="K77" s="5"/>
      <c r="L77" s="7"/>
      <c r="M77" s="24"/>
      <c r="N77" s="25"/>
      <c r="O77" s="24"/>
      <c r="P77" s="25"/>
      <c r="Q77" s="24"/>
      <c r="R77" s="25"/>
      <c r="S77" s="24"/>
      <c r="T77" s="25"/>
      <c r="U77" s="24"/>
      <c r="V77" s="25"/>
      <c r="W77" s="24"/>
      <c r="X77" s="25"/>
      <c r="Y77" s="24"/>
      <c r="Z77" s="25"/>
      <c r="AA77" s="24"/>
      <c r="AB77" s="25"/>
      <c r="AC77" s="24"/>
      <c r="AD77" s="25"/>
      <c r="AE77" s="24"/>
      <c r="AF77" s="25"/>
      <c r="AG77" s="24"/>
      <c r="AH77" s="25"/>
      <c r="AI77" s="24"/>
      <c r="AJ77" s="25"/>
      <c r="AK77" s="22"/>
    </row>
    <row r="78" spans="2:37" x14ac:dyDescent="0.25">
      <c r="B78" s="16" t="s">
        <v>25</v>
      </c>
      <c r="C78" s="34"/>
      <c r="D78" s="6"/>
      <c r="E78" s="6"/>
      <c r="F78" s="6"/>
      <c r="G78" s="6"/>
      <c r="H78" s="6"/>
      <c r="I78" s="24">
        <v>264</v>
      </c>
      <c r="J78" s="25">
        <f>I78*100/I54</f>
        <v>9.375</v>
      </c>
      <c r="K78" s="5"/>
      <c r="L78" s="7"/>
      <c r="M78" s="24"/>
      <c r="N78" s="25"/>
      <c r="O78" s="24"/>
      <c r="P78" s="25"/>
      <c r="Q78" s="24"/>
      <c r="R78" s="25"/>
      <c r="S78" s="24"/>
      <c r="T78" s="25"/>
      <c r="U78" s="24"/>
      <c r="V78" s="25"/>
      <c r="W78" s="24"/>
      <c r="X78" s="25"/>
      <c r="Y78" s="24"/>
      <c r="Z78" s="25"/>
      <c r="AA78" s="24"/>
      <c r="AB78" s="25"/>
      <c r="AC78" s="24"/>
      <c r="AD78" s="25"/>
      <c r="AE78" s="24"/>
      <c r="AF78" s="25"/>
      <c r="AG78" s="24"/>
      <c r="AH78" s="25"/>
      <c r="AI78" s="24"/>
      <c r="AJ78" s="25"/>
      <c r="AK78" s="22"/>
    </row>
    <row r="79" spans="2:37" x14ac:dyDescent="0.25">
      <c r="B79" s="16" t="s">
        <v>26</v>
      </c>
      <c r="C79" s="34"/>
      <c r="D79" s="6"/>
      <c r="E79" s="6"/>
      <c r="F79" s="6"/>
      <c r="G79" s="6"/>
      <c r="H79" s="6"/>
      <c r="I79" s="24">
        <v>57</v>
      </c>
      <c r="J79" s="25">
        <f>I79*100/I54</f>
        <v>2.0241477272727271</v>
      </c>
      <c r="K79" s="5"/>
      <c r="L79" s="7"/>
      <c r="M79" s="24"/>
      <c r="N79" s="25"/>
      <c r="O79" s="24"/>
      <c r="P79" s="25"/>
      <c r="Q79" s="24"/>
      <c r="R79" s="25"/>
      <c r="S79" s="24"/>
      <c r="T79" s="25"/>
      <c r="U79" s="24"/>
      <c r="V79" s="25"/>
      <c r="W79" s="24"/>
      <c r="X79" s="25"/>
      <c r="Y79" s="24"/>
      <c r="Z79" s="25"/>
      <c r="AA79" s="24"/>
      <c r="AB79" s="25"/>
      <c r="AC79" s="24"/>
      <c r="AD79" s="25"/>
      <c r="AE79" s="24"/>
      <c r="AF79" s="25"/>
      <c r="AG79" s="24"/>
      <c r="AH79" s="25"/>
      <c r="AI79" s="24"/>
      <c r="AJ79" s="25"/>
      <c r="AK79" s="22"/>
    </row>
    <row r="80" spans="2:37" x14ac:dyDescent="0.25">
      <c r="B80" s="13" t="s">
        <v>27</v>
      </c>
      <c r="C80" s="34"/>
      <c r="D80" s="6"/>
      <c r="E80" s="6"/>
      <c r="F80" s="6"/>
      <c r="G80" s="6"/>
      <c r="H80" s="6"/>
      <c r="I80" s="24">
        <v>87</v>
      </c>
      <c r="J80" s="25">
        <f>I80*100/I54</f>
        <v>3.0894886363636362</v>
      </c>
      <c r="K80" s="5"/>
      <c r="L80" s="7"/>
      <c r="M80" s="24"/>
      <c r="N80" s="25"/>
      <c r="O80" s="24"/>
      <c r="P80" s="25"/>
      <c r="Q80" s="24"/>
      <c r="R80" s="25"/>
      <c r="S80" s="24"/>
      <c r="T80" s="25"/>
      <c r="U80" s="24"/>
      <c r="V80" s="25"/>
      <c r="W80" s="24"/>
      <c r="X80" s="25"/>
      <c r="Y80" s="24"/>
      <c r="Z80" s="25"/>
      <c r="AA80" s="24"/>
      <c r="AB80" s="25"/>
      <c r="AC80" s="24"/>
      <c r="AD80" s="25"/>
      <c r="AE80" s="24"/>
      <c r="AF80" s="25"/>
      <c r="AG80" s="24"/>
      <c r="AH80" s="25"/>
      <c r="AI80" s="24"/>
      <c r="AJ80" s="25"/>
      <c r="AK80" s="22"/>
    </row>
    <row r="81" spans="2:37" x14ac:dyDescent="0.25">
      <c r="B81" s="16" t="s">
        <v>28</v>
      </c>
      <c r="C81" s="34"/>
      <c r="D81" s="6"/>
      <c r="E81" s="6"/>
      <c r="F81" s="6"/>
      <c r="G81" s="6"/>
      <c r="H81" s="6"/>
      <c r="I81" s="24">
        <v>24</v>
      </c>
      <c r="J81" s="25">
        <f>I81*100/I54</f>
        <v>0.85227272727272729</v>
      </c>
      <c r="K81" s="5"/>
      <c r="L81" s="7"/>
      <c r="M81" s="24"/>
      <c r="N81" s="25"/>
      <c r="O81" s="24"/>
      <c r="P81" s="25"/>
      <c r="Q81" s="24"/>
      <c r="R81" s="25"/>
      <c r="S81" s="24"/>
      <c r="T81" s="25"/>
      <c r="U81" s="24"/>
      <c r="V81" s="25"/>
      <c r="W81" s="24"/>
      <c r="X81" s="25"/>
      <c r="Y81" s="24"/>
      <c r="Z81" s="25"/>
      <c r="AA81" s="24"/>
      <c r="AB81" s="25"/>
      <c r="AC81" s="24"/>
      <c r="AD81" s="25"/>
      <c r="AE81" s="24"/>
      <c r="AF81" s="25"/>
      <c r="AG81" s="24"/>
      <c r="AH81" s="25"/>
      <c r="AI81" s="24"/>
      <c r="AJ81" s="25"/>
      <c r="AK81" s="22"/>
    </row>
    <row r="82" spans="2:37" x14ac:dyDescent="0.25">
      <c r="B82" s="16" t="s">
        <v>29</v>
      </c>
      <c r="C82" s="34"/>
      <c r="D82" s="6"/>
      <c r="E82" s="6"/>
      <c r="F82" s="6"/>
      <c r="G82" s="6"/>
      <c r="H82" s="6"/>
      <c r="I82" s="24">
        <v>10</v>
      </c>
      <c r="J82" s="25">
        <f>I82*100/I54</f>
        <v>0.35511363636363635</v>
      </c>
      <c r="K82" s="5"/>
      <c r="L82" s="7"/>
      <c r="M82" s="24"/>
      <c r="N82" s="25"/>
      <c r="O82" s="24"/>
      <c r="P82" s="25"/>
      <c r="Q82" s="24"/>
      <c r="R82" s="25"/>
      <c r="S82" s="24"/>
      <c r="T82" s="25"/>
      <c r="U82" s="24"/>
      <c r="V82" s="25"/>
      <c r="W82" s="24"/>
      <c r="X82" s="25"/>
      <c r="Y82" s="24"/>
      <c r="Z82" s="25"/>
      <c r="AA82" s="24"/>
      <c r="AB82" s="25"/>
      <c r="AC82" s="24"/>
      <c r="AD82" s="25"/>
      <c r="AE82" s="24"/>
      <c r="AF82" s="25"/>
      <c r="AG82" s="24"/>
      <c r="AH82" s="25"/>
      <c r="AI82" s="24"/>
      <c r="AJ82" s="25"/>
      <c r="AK82" s="22"/>
    </row>
    <row r="83" spans="2:37" x14ac:dyDescent="0.25">
      <c r="B83" s="16" t="s">
        <v>30</v>
      </c>
      <c r="C83" s="34"/>
      <c r="D83" s="6"/>
      <c r="E83" s="6"/>
      <c r="F83" s="6"/>
      <c r="G83" s="6"/>
      <c r="H83" s="6"/>
      <c r="I83" s="24">
        <v>15</v>
      </c>
      <c r="J83" s="25">
        <f>I83*100/I54</f>
        <v>0.53267045454545459</v>
      </c>
      <c r="K83" s="5"/>
      <c r="L83" s="7"/>
      <c r="M83" s="24"/>
      <c r="N83" s="25"/>
      <c r="O83" s="24"/>
      <c r="P83" s="25"/>
      <c r="Q83" s="24"/>
      <c r="R83" s="25"/>
      <c r="S83" s="24"/>
      <c r="T83" s="25"/>
      <c r="U83" s="24"/>
      <c r="V83" s="25"/>
      <c r="W83" s="24"/>
      <c r="X83" s="25"/>
      <c r="Y83" s="24"/>
      <c r="Z83" s="25"/>
      <c r="AA83" s="24"/>
      <c r="AB83" s="25"/>
      <c r="AC83" s="24"/>
      <c r="AD83" s="25"/>
      <c r="AE83" s="24"/>
      <c r="AF83" s="25"/>
      <c r="AG83" s="24"/>
      <c r="AH83" s="25"/>
      <c r="AI83" s="24"/>
      <c r="AJ83" s="25"/>
      <c r="AK83" s="22"/>
    </row>
    <row r="84" spans="2:37" x14ac:dyDescent="0.25">
      <c r="B84" s="13" t="s">
        <v>31</v>
      </c>
      <c r="C84" s="34"/>
      <c r="D84" s="6"/>
      <c r="E84" s="6"/>
      <c r="F84" s="6"/>
      <c r="G84" s="6"/>
      <c r="H84" s="6"/>
      <c r="I84" s="24">
        <v>5</v>
      </c>
      <c r="J84" s="25">
        <f>I84*100/I54</f>
        <v>0.17755681818181818</v>
      </c>
      <c r="K84" s="5"/>
      <c r="L84" s="7"/>
      <c r="M84" s="24"/>
      <c r="N84" s="25"/>
      <c r="O84" s="24"/>
      <c r="P84" s="25"/>
      <c r="Q84" s="24"/>
      <c r="R84" s="25"/>
      <c r="S84" s="24"/>
      <c r="T84" s="25"/>
      <c r="U84" s="24"/>
      <c r="V84" s="25"/>
      <c r="W84" s="24"/>
      <c r="X84" s="25"/>
      <c r="Y84" s="24"/>
      <c r="Z84" s="25"/>
      <c r="AA84" s="24"/>
      <c r="AB84" s="25"/>
      <c r="AC84" s="24"/>
      <c r="AD84" s="25"/>
      <c r="AE84" s="24"/>
      <c r="AF84" s="25"/>
      <c r="AG84" s="24"/>
      <c r="AH84" s="25"/>
      <c r="AI84" s="24"/>
      <c r="AJ84" s="25"/>
      <c r="AK84" s="22"/>
    </row>
    <row r="85" spans="2:37" x14ac:dyDescent="0.25">
      <c r="B85" s="16" t="s">
        <v>22</v>
      </c>
      <c r="C85" s="34"/>
      <c r="D85" s="6"/>
      <c r="E85" s="6"/>
      <c r="F85" s="6"/>
      <c r="G85" s="6"/>
      <c r="H85" s="6"/>
      <c r="I85" s="6"/>
      <c r="J85" s="6"/>
      <c r="K85" s="24">
        <v>1763</v>
      </c>
      <c r="L85" s="25">
        <f>K85*100/K54</f>
        <v>70.435477427087491</v>
      </c>
      <c r="M85" s="24"/>
      <c r="N85" s="25"/>
      <c r="O85" s="24"/>
      <c r="P85" s="25"/>
      <c r="Q85" s="24"/>
      <c r="R85" s="25"/>
      <c r="S85" s="24"/>
      <c r="T85" s="25"/>
      <c r="U85" s="24"/>
      <c r="V85" s="25"/>
      <c r="W85" s="24"/>
      <c r="X85" s="25"/>
      <c r="Y85" s="24"/>
      <c r="Z85" s="25"/>
      <c r="AA85" s="24"/>
      <c r="AB85" s="25"/>
      <c r="AC85" s="24"/>
      <c r="AD85" s="25"/>
      <c r="AE85" s="24"/>
      <c r="AF85" s="25"/>
      <c r="AG85" s="24"/>
      <c r="AH85" s="25"/>
      <c r="AI85" s="24"/>
      <c r="AJ85" s="25"/>
      <c r="AK85" s="22"/>
    </row>
    <row r="86" spans="2:37" x14ac:dyDescent="0.25">
      <c r="B86" s="16" t="s">
        <v>35</v>
      </c>
      <c r="C86" s="34"/>
      <c r="D86" s="6"/>
      <c r="E86" s="6"/>
      <c r="F86" s="6"/>
      <c r="G86" s="6"/>
      <c r="H86" s="6"/>
      <c r="I86" s="6"/>
      <c r="J86" s="6"/>
      <c r="K86" s="24">
        <v>239</v>
      </c>
      <c r="L86" s="25">
        <f>K86*100/K54</f>
        <v>9.5485417499001191</v>
      </c>
      <c r="M86" s="24"/>
      <c r="N86" s="25"/>
      <c r="O86" s="24"/>
      <c r="P86" s="25"/>
      <c r="Q86" s="24"/>
      <c r="R86" s="25"/>
      <c r="S86" s="24"/>
      <c r="T86" s="25"/>
      <c r="U86" s="24"/>
      <c r="V86" s="25"/>
      <c r="W86" s="24"/>
      <c r="X86" s="25"/>
      <c r="Y86" s="24"/>
      <c r="Z86" s="25"/>
      <c r="AA86" s="24"/>
      <c r="AB86" s="25"/>
      <c r="AC86" s="24"/>
      <c r="AD86" s="25"/>
      <c r="AE86" s="24"/>
      <c r="AF86" s="25"/>
      <c r="AG86" s="24"/>
      <c r="AH86" s="25"/>
      <c r="AI86" s="24"/>
      <c r="AJ86" s="25"/>
      <c r="AK86" s="22"/>
    </row>
    <row r="87" spans="2:37" x14ac:dyDescent="0.25">
      <c r="B87" s="16" t="s">
        <v>32</v>
      </c>
      <c r="C87" s="34"/>
      <c r="D87" s="6"/>
      <c r="E87" s="6"/>
      <c r="F87" s="6"/>
      <c r="G87" s="6"/>
      <c r="H87" s="6"/>
      <c r="I87" s="6"/>
      <c r="J87" s="6"/>
      <c r="K87" s="24">
        <v>187</v>
      </c>
      <c r="L87" s="25">
        <f>K87*100/K54</f>
        <v>7.4710347582900516</v>
      </c>
      <c r="M87" s="24"/>
      <c r="N87" s="25"/>
      <c r="O87" s="24"/>
      <c r="P87" s="25"/>
      <c r="Q87" s="24"/>
      <c r="R87" s="25"/>
      <c r="S87" s="24"/>
      <c r="T87" s="25"/>
      <c r="U87" s="24"/>
      <c r="V87" s="25"/>
      <c r="W87" s="24"/>
      <c r="X87" s="25"/>
      <c r="Y87" s="24"/>
      <c r="Z87" s="25"/>
      <c r="AA87" s="24"/>
      <c r="AB87" s="25"/>
      <c r="AC87" s="24"/>
      <c r="AD87" s="25"/>
      <c r="AE87" s="24"/>
      <c r="AF87" s="25"/>
      <c r="AG87" s="24"/>
      <c r="AH87" s="25"/>
      <c r="AI87" s="24"/>
      <c r="AJ87" s="25"/>
      <c r="AK87" s="22"/>
    </row>
    <row r="88" spans="2:37" x14ac:dyDescent="0.25">
      <c r="B88" s="16" t="s">
        <v>25</v>
      </c>
      <c r="C88" s="34"/>
      <c r="D88" s="6"/>
      <c r="E88" s="6"/>
      <c r="F88" s="6"/>
      <c r="G88" s="6"/>
      <c r="H88" s="6"/>
      <c r="I88" s="6"/>
      <c r="J88" s="6"/>
      <c r="K88" s="24">
        <v>98</v>
      </c>
      <c r="L88" s="25">
        <f>K88*100/K54</f>
        <v>3.9153016380343586</v>
      </c>
      <c r="M88" s="24"/>
      <c r="N88" s="25"/>
      <c r="O88" s="24"/>
      <c r="P88" s="25"/>
      <c r="Q88" s="24"/>
      <c r="R88" s="25"/>
      <c r="S88" s="24"/>
      <c r="T88" s="25"/>
      <c r="U88" s="24"/>
      <c r="V88" s="25"/>
      <c r="W88" s="24"/>
      <c r="X88" s="25"/>
      <c r="Y88" s="24"/>
      <c r="Z88" s="25"/>
      <c r="AA88" s="24"/>
      <c r="AB88" s="25"/>
      <c r="AC88" s="24"/>
      <c r="AD88" s="25"/>
      <c r="AE88" s="24"/>
      <c r="AF88" s="25"/>
      <c r="AG88" s="24"/>
      <c r="AH88" s="25"/>
      <c r="AI88" s="24"/>
      <c r="AJ88" s="25"/>
      <c r="AK88" s="22"/>
    </row>
    <row r="89" spans="2:37" x14ac:dyDescent="0.25">
      <c r="B89" s="16" t="s">
        <v>33</v>
      </c>
      <c r="C89" s="34"/>
      <c r="D89" s="6"/>
      <c r="E89" s="6"/>
      <c r="F89" s="6"/>
      <c r="G89" s="6"/>
      <c r="H89" s="6"/>
      <c r="I89" s="6"/>
      <c r="J89" s="6"/>
      <c r="K89" s="24">
        <v>63</v>
      </c>
      <c r="L89" s="25">
        <f>K89*100/K54</f>
        <v>2.5169796244506593</v>
      </c>
      <c r="M89" s="24"/>
      <c r="N89" s="25"/>
      <c r="O89" s="24"/>
      <c r="P89" s="25"/>
      <c r="Q89" s="24"/>
      <c r="R89" s="25"/>
      <c r="S89" s="24"/>
      <c r="T89" s="25"/>
      <c r="U89" s="24"/>
      <c r="V89" s="25"/>
      <c r="W89" s="24"/>
      <c r="X89" s="25"/>
      <c r="Y89" s="24"/>
      <c r="Z89" s="25"/>
      <c r="AA89" s="24"/>
      <c r="AB89" s="25"/>
      <c r="AC89" s="24"/>
      <c r="AD89" s="25"/>
      <c r="AE89" s="24"/>
      <c r="AF89" s="25"/>
      <c r="AG89" s="24"/>
      <c r="AH89" s="25"/>
      <c r="AI89" s="24"/>
      <c r="AJ89" s="25"/>
      <c r="AK89" s="22"/>
    </row>
    <row r="90" spans="2:37" x14ac:dyDescent="0.25">
      <c r="B90" s="16" t="s">
        <v>34</v>
      </c>
      <c r="C90" s="34"/>
      <c r="D90" s="6"/>
      <c r="E90" s="6"/>
      <c r="F90" s="6"/>
      <c r="G90" s="6"/>
      <c r="H90" s="6"/>
      <c r="I90" s="6"/>
      <c r="J90" s="6"/>
      <c r="K90" s="24">
        <v>41</v>
      </c>
      <c r="L90" s="25">
        <f>K90*100/K54</f>
        <v>1.6380343587694766</v>
      </c>
      <c r="M90" s="24"/>
      <c r="N90" s="25"/>
      <c r="O90" s="24"/>
      <c r="P90" s="25"/>
      <c r="Q90" s="24"/>
      <c r="R90" s="25"/>
      <c r="S90" s="24"/>
      <c r="T90" s="25"/>
      <c r="U90" s="24"/>
      <c r="V90" s="25"/>
      <c r="W90" s="24"/>
      <c r="X90" s="25"/>
      <c r="Y90" s="24"/>
      <c r="Z90" s="25"/>
      <c r="AA90" s="24"/>
      <c r="AB90" s="25"/>
      <c r="AC90" s="24"/>
      <c r="AD90" s="25"/>
      <c r="AE90" s="24"/>
      <c r="AF90" s="25"/>
      <c r="AG90" s="24"/>
      <c r="AH90" s="25"/>
      <c r="AI90" s="24"/>
      <c r="AJ90" s="25"/>
      <c r="AK90" s="22"/>
    </row>
    <row r="91" spans="2:37" x14ac:dyDescent="0.25">
      <c r="B91" s="13" t="s">
        <v>28</v>
      </c>
      <c r="C91" s="34"/>
      <c r="D91" s="6"/>
      <c r="E91" s="6"/>
      <c r="F91" s="6"/>
      <c r="G91" s="6"/>
      <c r="H91" s="6"/>
      <c r="I91" s="6"/>
      <c r="J91" s="6"/>
      <c r="K91" s="24">
        <v>53</v>
      </c>
      <c r="L91" s="25">
        <f>K91*100/K54</f>
        <v>2.1174590491410306</v>
      </c>
      <c r="M91" s="24"/>
      <c r="N91" s="25"/>
      <c r="O91" s="24"/>
      <c r="P91" s="25"/>
      <c r="Q91" s="24"/>
      <c r="R91" s="25"/>
      <c r="S91" s="24"/>
      <c r="T91" s="25"/>
      <c r="U91" s="24"/>
      <c r="V91" s="25"/>
      <c r="W91" s="24"/>
      <c r="X91" s="25"/>
      <c r="Y91" s="24"/>
      <c r="Z91" s="25"/>
      <c r="AA91" s="24"/>
      <c r="AB91" s="25"/>
      <c r="AC91" s="24"/>
      <c r="AD91" s="25"/>
      <c r="AE91" s="24"/>
      <c r="AF91" s="25"/>
      <c r="AG91" s="24"/>
      <c r="AH91" s="25"/>
      <c r="AI91" s="24"/>
      <c r="AJ91" s="25"/>
      <c r="AK91" s="22"/>
    </row>
    <row r="92" spans="2:37" s="12" customFormat="1" ht="5.0999999999999996" customHeight="1" x14ac:dyDescent="0.2"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8"/>
    </row>
    <row r="93" spans="2:37" s="12" customFormat="1" ht="14.25" customHeight="1" x14ac:dyDescent="0.2">
      <c r="B93" s="13" t="s">
        <v>38</v>
      </c>
      <c r="C93" s="11"/>
      <c r="D93" s="14"/>
      <c r="E93" s="11"/>
      <c r="F93" s="14"/>
      <c r="G93" s="11"/>
      <c r="H93" s="14"/>
      <c r="I93" s="11"/>
      <c r="J93" s="14"/>
      <c r="K93" s="11"/>
      <c r="L93" s="14"/>
      <c r="M93" s="27"/>
      <c r="N93" s="29"/>
      <c r="O93" s="27"/>
      <c r="P93" s="29"/>
      <c r="Q93" s="27"/>
      <c r="R93" s="29"/>
      <c r="S93" s="27"/>
      <c r="T93" s="29"/>
      <c r="U93" s="27"/>
      <c r="V93" s="29"/>
      <c r="W93" s="27"/>
      <c r="X93" s="29"/>
      <c r="Y93" s="27"/>
      <c r="Z93" s="29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</row>
    <row r="94" spans="2:37" s="11" customFormat="1" ht="14.25" customHeight="1" x14ac:dyDescent="0.2">
      <c r="B94" s="11" t="s">
        <v>41</v>
      </c>
      <c r="C94" s="15"/>
      <c r="D94" s="15"/>
    </row>
    <row r="95" spans="2:37" ht="14.25" customHeight="1" x14ac:dyDescent="0.25"/>
    <row r="96" spans="2:37" ht="30.75" customHeight="1" x14ac:dyDescent="0.25">
      <c r="B96" s="58" t="s">
        <v>60</v>
      </c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2"/>
    </row>
    <row r="97" spans="2:37" x14ac:dyDescent="0.25">
      <c r="B97" s="43" t="s">
        <v>0</v>
      </c>
      <c r="C97" s="60">
        <v>2001</v>
      </c>
      <c r="D97" s="61"/>
      <c r="E97" s="62">
        <v>2006</v>
      </c>
      <c r="F97" s="63"/>
      <c r="G97" s="62">
        <v>2011</v>
      </c>
      <c r="H97" s="63"/>
      <c r="I97" s="62">
        <v>2016</v>
      </c>
      <c r="J97" s="63"/>
      <c r="K97" s="62">
        <v>2021</v>
      </c>
      <c r="L97" s="64"/>
      <c r="M97" s="23"/>
      <c r="N97" s="23"/>
      <c r="O97" s="23"/>
      <c r="P97" s="23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22"/>
    </row>
    <row r="98" spans="2:37" x14ac:dyDescent="0.25">
      <c r="B98" s="55" t="s">
        <v>1</v>
      </c>
      <c r="C98" s="53">
        <v>44940</v>
      </c>
      <c r="D98" s="57"/>
      <c r="E98" s="53">
        <v>44948</v>
      </c>
      <c r="F98" s="57"/>
      <c r="G98" s="53">
        <v>44949</v>
      </c>
      <c r="H98" s="57"/>
      <c r="I98" s="53">
        <v>44950</v>
      </c>
      <c r="J98" s="57"/>
      <c r="K98" s="53">
        <v>44950</v>
      </c>
      <c r="L98" s="54"/>
      <c r="M98" s="45"/>
      <c r="N98" s="23"/>
      <c r="O98" s="45"/>
      <c r="P98" s="23"/>
      <c r="Q98" s="51"/>
      <c r="R98" s="52"/>
      <c r="S98" s="51"/>
      <c r="T98" s="52"/>
      <c r="U98" s="51"/>
      <c r="V98" s="52"/>
      <c r="W98" s="51"/>
      <c r="X98" s="52"/>
      <c r="Y98" s="51"/>
      <c r="Z98" s="52"/>
      <c r="AA98" s="51"/>
      <c r="AB98" s="52"/>
      <c r="AC98" s="51"/>
      <c r="AD98" s="52"/>
      <c r="AE98" s="51"/>
      <c r="AF98" s="52"/>
      <c r="AG98" s="51"/>
      <c r="AH98" s="52"/>
      <c r="AI98" s="51"/>
      <c r="AJ98" s="52"/>
      <c r="AK98" s="22"/>
    </row>
    <row r="99" spans="2:37" x14ac:dyDescent="0.25">
      <c r="B99" s="56"/>
      <c r="C99" s="36" t="s">
        <v>2</v>
      </c>
      <c r="D99" s="38" t="s">
        <v>3</v>
      </c>
      <c r="E99" s="38" t="s">
        <v>2</v>
      </c>
      <c r="F99" s="38" t="s">
        <v>3</v>
      </c>
      <c r="G99" s="38" t="s">
        <v>2</v>
      </c>
      <c r="H99" s="38" t="s">
        <v>3</v>
      </c>
      <c r="I99" s="38" t="s">
        <v>2</v>
      </c>
      <c r="J99" s="38" t="s">
        <v>3</v>
      </c>
      <c r="K99" s="38" t="s">
        <v>2</v>
      </c>
      <c r="L99" s="37" t="s">
        <v>3</v>
      </c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</row>
    <row r="100" spans="2:37" x14ac:dyDescent="0.25">
      <c r="B100" s="42" t="s">
        <v>4</v>
      </c>
      <c r="C100" s="2">
        <v>6614</v>
      </c>
      <c r="D100" s="3">
        <v>100</v>
      </c>
      <c r="E100" s="2">
        <v>6121</v>
      </c>
      <c r="F100" s="3">
        <v>100</v>
      </c>
      <c r="G100" s="2">
        <v>5975</v>
      </c>
      <c r="H100" s="3">
        <v>100</v>
      </c>
      <c r="I100" s="2">
        <v>5742</v>
      </c>
      <c r="J100" s="3">
        <v>100</v>
      </c>
      <c r="K100" s="2">
        <v>5776</v>
      </c>
      <c r="L100" s="8">
        <v>100</v>
      </c>
      <c r="M100" s="24"/>
      <c r="N100" s="25"/>
      <c r="O100" s="24"/>
      <c r="P100" s="25"/>
      <c r="Q100" s="24"/>
      <c r="R100" s="25"/>
      <c r="S100" s="24"/>
      <c r="T100" s="25"/>
      <c r="U100" s="24"/>
      <c r="V100" s="25"/>
      <c r="W100" s="24"/>
      <c r="X100" s="25"/>
      <c r="Y100" s="24"/>
      <c r="Z100" s="25"/>
      <c r="AA100" s="24"/>
      <c r="AB100" s="25"/>
      <c r="AC100" s="24"/>
      <c r="AD100" s="25"/>
      <c r="AE100" s="24"/>
      <c r="AF100" s="25"/>
      <c r="AG100" s="24"/>
      <c r="AH100" s="25"/>
      <c r="AI100" s="24"/>
      <c r="AJ100" s="25"/>
      <c r="AK100" s="22"/>
    </row>
    <row r="101" spans="2:37" x14ac:dyDescent="0.25">
      <c r="B101" s="13" t="s">
        <v>5</v>
      </c>
      <c r="C101" s="2">
        <v>3188</v>
      </c>
      <c r="D101" s="3">
        <f>C101*100/C100</f>
        <v>48.200786211067431</v>
      </c>
      <c r="E101" s="2">
        <v>3641</v>
      </c>
      <c r="F101" s="3">
        <f>E101*100/E100</f>
        <v>59.483744486195064</v>
      </c>
      <c r="G101" s="2">
        <v>2848</v>
      </c>
      <c r="H101" s="3">
        <f>G101*100/G100</f>
        <v>47.665271966527193</v>
      </c>
      <c r="I101" s="2">
        <v>2749</v>
      </c>
      <c r="J101" s="3">
        <f>I101*100/I100</f>
        <v>47.875304771856499</v>
      </c>
      <c r="K101" s="2">
        <v>2610</v>
      </c>
      <c r="L101" s="8">
        <f>K101*100/K100</f>
        <v>45.186980609418285</v>
      </c>
      <c r="M101" s="24"/>
      <c r="N101" s="25"/>
      <c r="O101" s="24"/>
      <c r="P101" s="25"/>
      <c r="Q101" s="24"/>
      <c r="R101" s="25"/>
      <c r="S101" s="24"/>
      <c r="T101" s="25"/>
      <c r="U101" s="24"/>
      <c r="V101" s="25"/>
      <c r="W101" s="24"/>
      <c r="X101" s="25"/>
      <c r="Y101" s="24"/>
      <c r="Z101" s="25"/>
      <c r="AA101" s="24"/>
      <c r="AB101" s="25"/>
      <c r="AC101" s="24"/>
      <c r="AD101" s="25"/>
      <c r="AE101" s="24"/>
      <c r="AF101" s="25"/>
      <c r="AG101" s="24"/>
      <c r="AH101" s="25"/>
      <c r="AI101" s="24"/>
      <c r="AJ101" s="25"/>
      <c r="AK101" s="22"/>
    </row>
    <row r="102" spans="2:37" x14ac:dyDescent="0.25">
      <c r="B102" s="13" t="s">
        <v>6</v>
      </c>
      <c r="C102" s="4">
        <v>43</v>
      </c>
      <c r="D102" s="3">
        <f>C102*100/C101</f>
        <v>1.3488080301129235</v>
      </c>
      <c r="E102" s="4">
        <v>35</v>
      </c>
      <c r="F102" s="3">
        <f>E102*100/E101</f>
        <v>0.96127437517165615</v>
      </c>
      <c r="G102" s="2">
        <v>33</v>
      </c>
      <c r="H102" s="3">
        <f>G102*100/G101</f>
        <v>1.1587078651685394</v>
      </c>
      <c r="I102" s="2">
        <v>15</v>
      </c>
      <c r="J102" s="3">
        <f>I102*100/I101</f>
        <v>0.54565296471444158</v>
      </c>
      <c r="K102" s="2">
        <v>16</v>
      </c>
      <c r="L102" s="8">
        <f>K102*100/K101</f>
        <v>0.6130268199233716</v>
      </c>
      <c r="M102" s="24"/>
      <c r="N102" s="25"/>
      <c r="O102" s="24"/>
      <c r="P102" s="25"/>
      <c r="Q102" s="24"/>
      <c r="R102" s="25"/>
      <c r="S102" s="24"/>
      <c r="T102" s="25"/>
      <c r="U102" s="24"/>
      <c r="V102" s="25"/>
      <c r="W102" s="24"/>
      <c r="X102" s="25"/>
      <c r="Y102" s="24"/>
      <c r="Z102" s="25"/>
      <c r="AA102" s="24"/>
      <c r="AB102" s="25"/>
      <c r="AC102" s="24"/>
      <c r="AD102" s="25"/>
      <c r="AE102" s="24"/>
      <c r="AF102" s="25"/>
      <c r="AG102" s="24"/>
      <c r="AH102" s="25"/>
      <c r="AI102" s="24"/>
      <c r="AJ102" s="25"/>
      <c r="AK102" s="22"/>
    </row>
    <row r="103" spans="2:37" x14ac:dyDescent="0.25">
      <c r="B103" s="13" t="s">
        <v>7</v>
      </c>
      <c r="C103" s="2">
        <v>32</v>
      </c>
      <c r="D103" s="3">
        <f>C103*100/C101</f>
        <v>1.0037641154328734</v>
      </c>
      <c r="E103" s="2">
        <v>46</v>
      </c>
      <c r="F103" s="3">
        <f>E103*100/E101</f>
        <v>1.2633891787970337</v>
      </c>
      <c r="G103" s="2">
        <v>46</v>
      </c>
      <c r="H103" s="3">
        <f>G103*100/G101</f>
        <v>1.6151685393258426</v>
      </c>
      <c r="I103" s="2">
        <v>34</v>
      </c>
      <c r="J103" s="3">
        <f>I103*100/I101</f>
        <v>1.2368133866860676</v>
      </c>
      <c r="K103" s="2">
        <v>27</v>
      </c>
      <c r="L103" s="8">
        <f>K103*100/K101</f>
        <v>1.0344827586206897</v>
      </c>
      <c r="M103" s="24"/>
      <c r="N103" s="25"/>
      <c r="O103" s="24"/>
      <c r="P103" s="25"/>
      <c r="Q103" s="24"/>
      <c r="R103" s="25"/>
      <c r="S103" s="24"/>
      <c r="T103" s="25"/>
      <c r="U103" s="24"/>
      <c r="V103" s="25"/>
      <c r="W103" s="24"/>
      <c r="X103" s="25"/>
      <c r="Y103" s="24"/>
      <c r="Z103" s="25"/>
      <c r="AA103" s="24"/>
      <c r="AB103" s="25"/>
      <c r="AC103" s="24"/>
      <c r="AD103" s="25"/>
      <c r="AE103" s="24"/>
      <c r="AF103" s="25"/>
      <c r="AG103" s="24"/>
      <c r="AH103" s="25"/>
      <c r="AI103" s="24"/>
      <c r="AJ103" s="25"/>
      <c r="AK103" s="22"/>
    </row>
    <row r="104" spans="2:37" ht="18" customHeight="1" x14ac:dyDescent="0.25">
      <c r="B104" s="36" t="s">
        <v>36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24"/>
      <c r="N104" s="25"/>
      <c r="O104" s="24"/>
      <c r="P104" s="25"/>
      <c r="Q104" s="24"/>
      <c r="R104" s="25"/>
      <c r="S104" s="24"/>
      <c r="T104" s="25"/>
      <c r="U104" s="24"/>
      <c r="V104" s="25"/>
      <c r="W104" s="24"/>
      <c r="X104" s="25"/>
      <c r="Y104" s="24"/>
      <c r="Z104" s="25"/>
      <c r="AA104" s="24"/>
      <c r="AB104" s="25"/>
      <c r="AC104" s="24"/>
      <c r="AD104" s="25"/>
      <c r="AE104" s="24"/>
      <c r="AF104" s="25"/>
      <c r="AG104" s="24"/>
      <c r="AH104" s="25"/>
      <c r="AI104" s="24"/>
      <c r="AJ104" s="25"/>
      <c r="AK104" s="22"/>
    </row>
    <row r="105" spans="2:37" x14ac:dyDescent="0.25">
      <c r="B105" s="16" t="s">
        <v>8</v>
      </c>
      <c r="C105" s="20">
        <v>1596</v>
      </c>
      <c r="D105" s="19">
        <f>C105*100/C101</f>
        <v>50.062735257214555</v>
      </c>
      <c r="E105" s="5"/>
      <c r="F105" s="6"/>
      <c r="G105" s="6"/>
      <c r="H105" s="6"/>
      <c r="I105" s="6"/>
      <c r="J105" s="6"/>
      <c r="K105" s="6"/>
      <c r="L105" s="6"/>
      <c r="M105" s="24"/>
      <c r="N105" s="25"/>
      <c r="O105" s="24"/>
      <c r="P105" s="25"/>
      <c r="Q105" s="24"/>
      <c r="R105" s="25"/>
      <c r="S105" s="24"/>
      <c r="T105" s="25"/>
      <c r="U105" s="24"/>
      <c r="V105" s="25"/>
      <c r="W105" s="24"/>
      <c r="X105" s="25"/>
      <c r="Y105" s="24"/>
      <c r="Z105" s="25"/>
      <c r="AA105" s="24"/>
      <c r="AB105" s="25"/>
      <c r="AC105" s="24"/>
      <c r="AD105" s="25"/>
      <c r="AE105" s="24"/>
      <c r="AF105" s="25"/>
      <c r="AG105" s="24"/>
      <c r="AH105" s="25"/>
      <c r="AI105" s="24"/>
      <c r="AJ105" s="25"/>
      <c r="AK105" s="22"/>
    </row>
    <row r="106" spans="2:37" x14ac:dyDescent="0.25">
      <c r="B106" s="16" t="s">
        <v>9</v>
      </c>
      <c r="C106" s="20">
        <v>1338</v>
      </c>
      <c r="D106" s="3">
        <f>C106*100/C101</f>
        <v>41.969887076537013</v>
      </c>
      <c r="E106" s="5"/>
      <c r="F106" s="6"/>
      <c r="G106" s="5"/>
      <c r="H106" s="6"/>
      <c r="I106" s="5"/>
      <c r="J106" s="6"/>
      <c r="K106" s="5"/>
      <c r="L106" s="7"/>
      <c r="M106" s="24"/>
      <c r="N106" s="25"/>
      <c r="O106" s="24"/>
      <c r="P106" s="25"/>
      <c r="Q106" s="24"/>
      <c r="R106" s="25"/>
      <c r="S106" s="24"/>
      <c r="T106" s="25"/>
      <c r="U106" s="24"/>
      <c r="V106" s="25"/>
      <c r="W106" s="24"/>
      <c r="X106" s="25"/>
      <c r="Y106" s="24"/>
      <c r="Z106" s="25"/>
      <c r="AA106" s="24"/>
      <c r="AB106" s="25"/>
      <c r="AC106" s="24"/>
      <c r="AD106" s="25"/>
      <c r="AE106" s="24"/>
      <c r="AF106" s="25"/>
      <c r="AG106" s="26"/>
      <c r="AH106" s="25"/>
      <c r="AI106" s="24"/>
      <c r="AJ106" s="25"/>
      <c r="AK106" s="22"/>
    </row>
    <row r="107" spans="2:37" x14ac:dyDescent="0.25">
      <c r="B107" s="16" t="s">
        <v>10</v>
      </c>
      <c r="C107" s="20">
        <v>92</v>
      </c>
      <c r="D107" s="3">
        <f>C107*100/C101</f>
        <v>2.8858218318695106</v>
      </c>
      <c r="E107" s="5"/>
      <c r="F107" s="6"/>
      <c r="G107" s="5"/>
      <c r="H107" s="6"/>
      <c r="I107" s="5"/>
      <c r="J107" s="6"/>
      <c r="K107" s="5"/>
      <c r="L107" s="7"/>
      <c r="M107" s="24"/>
      <c r="N107" s="25"/>
      <c r="O107" s="24"/>
      <c r="P107" s="25"/>
      <c r="Q107" s="24"/>
      <c r="R107" s="25"/>
      <c r="S107" s="24"/>
      <c r="T107" s="25"/>
      <c r="U107" s="24"/>
      <c r="V107" s="25"/>
      <c r="W107" s="24"/>
      <c r="X107" s="25"/>
      <c r="Y107" s="24"/>
      <c r="Z107" s="25"/>
      <c r="AA107" s="24"/>
      <c r="AB107" s="25"/>
      <c r="AC107" s="24"/>
      <c r="AD107" s="25"/>
      <c r="AE107" s="24"/>
      <c r="AF107" s="25"/>
      <c r="AG107" s="24"/>
      <c r="AH107" s="25"/>
      <c r="AI107" s="24"/>
      <c r="AJ107" s="25"/>
      <c r="AK107" s="22"/>
    </row>
    <row r="108" spans="2:37" x14ac:dyDescent="0.25">
      <c r="B108" s="16" t="s">
        <v>11</v>
      </c>
      <c r="C108" s="20">
        <v>44</v>
      </c>
      <c r="D108" s="3">
        <f>C108*100/C101</f>
        <v>1.3801756587202008</v>
      </c>
      <c r="E108" s="5"/>
      <c r="F108" s="6"/>
      <c r="G108" s="5"/>
      <c r="H108" s="6"/>
      <c r="I108" s="5"/>
      <c r="J108" s="6"/>
      <c r="K108" s="5"/>
      <c r="L108" s="7"/>
      <c r="M108" s="24"/>
      <c r="N108" s="25"/>
      <c r="O108" s="24"/>
      <c r="P108" s="25"/>
      <c r="Q108" s="24"/>
      <c r="R108" s="25"/>
      <c r="S108" s="24"/>
      <c r="T108" s="25"/>
      <c r="U108" s="24"/>
      <c r="V108" s="25"/>
      <c r="W108" s="24"/>
      <c r="X108" s="25"/>
      <c r="Y108" s="24"/>
      <c r="Z108" s="25"/>
      <c r="AA108" s="24"/>
      <c r="AB108" s="25"/>
      <c r="AC108" s="24"/>
      <c r="AD108" s="25"/>
      <c r="AE108" s="24"/>
      <c r="AF108" s="25"/>
      <c r="AG108" s="24"/>
      <c r="AH108" s="25"/>
      <c r="AI108" s="24"/>
      <c r="AJ108" s="25"/>
      <c r="AK108" s="22"/>
    </row>
    <row r="109" spans="2:37" x14ac:dyDescent="0.25">
      <c r="B109" s="16" t="s">
        <v>12</v>
      </c>
      <c r="C109" s="30">
        <v>43</v>
      </c>
      <c r="D109" s="31">
        <f>C109*100/C101</f>
        <v>1.3488080301129235</v>
      </c>
      <c r="E109" s="5"/>
      <c r="F109" s="6"/>
      <c r="G109" s="5"/>
      <c r="H109" s="6"/>
      <c r="I109" s="5"/>
      <c r="J109" s="6"/>
      <c r="K109" s="5"/>
      <c r="L109" s="7"/>
      <c r="M109" s="24"/>
      <c r="N109" s="25"/>
      <c r="O109" s="24"/>
      <c r="P109" s="25"/>
      <c r="Q109" s="24"/>
      <c r="R109" s="25"/>
      <c r="S109" s="24"/>
      <c r="T109" s="25"/>
      <c r="U109" s="24"/>
      <c r="V109" s="25"/>
      <c r="W109" s="24"/>
      <c r="X109" s="25"/>
      <c r="Y109" s="24"/>
      <c r="Z109" s="25"/>
      <c r="AA109" s="24"/>
      <c r="AB109" s="25"/>
      <c r="AC109" s="24"/>
      <c r="AD109" s="25"/>
      <c r="AE109" s="24"/>
      <c r="AF109" s="25"/>
      <c r="AG109" s="24"/>
      <c r="AH109" s="25"/>
      <c r="AI109" s="24"/>
      <c r="AJ109" s="25"/>
      <c r="AK109" s="22"/>
    </row>
    <row r="110" spans="2:37" x14ac:dyDescent="0.25">
      <c r="B110" s="13" t="s">
        <v>13</v>
      </c>
      <c r="C110" s="35"/>
      <c r="D110" s="32"/>
      <c r="E110" s="20">
        <v>1978</v>
      </c>
      <c r="F110" s="19">
        <f>E110*100/E101</f>
        <v>54.325734688272455</v>
      </c>
      <c r="G110" s="5"/>
      <c r="H110" s="6"/>
      <c r="I110" s="5"/>
      <c r="J110" s="6"/>
      <c r="K110" s="5"/>
      <c r="L110" s="7"/>
      <c r="M110" s="24"/>
      <c r="N110" s="25"/>
      <c r="O110" s="24"/>
      <c r="P110" s="25"/>
      <c r="Q110" s="24"/>
      <c r="R110" s="25"/>
      <c r="S110" s="24"/>
      <c r="T110" s="25"/>
      <c r="U110" s="24"/>
      <c r="V110" s="25"/>
      <c r="W110" s="24"/>
      <c r="X110" s="25"/>
      <c r="Y110" s="24"/>
      <c r="Z110" s="25"/>
      <c r="AA110" s="24"/>
      <c r="AB110" s="25"/>
      <c r="AC110" s="24"/>
      <c r="AD110" s="25"/>
      <c r="AE110" s="24"/>
      <c r="AF110" s="25"/>
      <c r="AG110" s="24"/>
      <c r="AH110" s="25"/>
      <c r="AI110" s="24"/>
      <c r="AJ110" s="25"/>
      <c r="AK110" s="22"/>
    </row>
    <row r="111" spans="2:37" x14ac:dyDescent="0.25">
      <c r="B111" s="13" t="s">
        <v>14</v>
      </c>
      <c r="C111" s="5"/>
      <c r="D111" s="33"/>
      <c r="E111" s="20">
        <v>604</v>
      </c>
      <c r="F111" s="19">
        <f>E111*100/E101</f>
        <v>16.588849217248008</v>
      </c>
      <c r="G111" s="5"/>
      <c r="H111" s="6"/>
      <c r="I111" s="5"/>
      <c r="J111" s="6"/>
      <c r="K111" s="5"/>
      <c r="L111" s="7"/>
      <c r="M111" s="24"/>
      <c r="N111" s="25"/>
      <c r="O111" s="24"/>
      <c r="P111" s="25"/>
      <c r="Q111" s="24"/>
      <c r="R111" s="25"/>
      <c r="S111" s="24"/>
      <c r="T111" s="25"/>
      <c r="U111" s="24"/>
      <c r="V111" s="25"/>
      <c r="W111" s="24"/>
      <c r="X111" s="25"/>
      <c r="Y111" s="24"/>
      <c r="Z111" s="25"/>
      <c r="AA111" s="24"/>
      <c r="AB111" s="25"/>
      <c r="AC111" s="24"/>
      <c r="AD111" s="25"/>
      <c r="AE111" s="24"/>
      <c r="AF111" s="25"/>
      <c r="AG111" s="24"/>
      <c r="AH111" s="25"/>
      <c r="AI111" s="24"/>
      <c r="AJ111" s="25"/>
      <c r="AK111" s="22"/>
    </row>
    <row r="112" spans="2:37" x14ac:dyDescent="0.25">
      <c r="B112" s="13" t="s">
        <v>15</v>
      </c>
      <c r="C112" s="5"/>
      <c r="D112" s="6"/>
      <c r="E112" s="20">
        <v>519</v>
      </c>
      <c r="F112" s="19">
        <f>E112*100/E101</f>
        <v>14.254325734688273</v>
      </c>
      <c r="G112" s="5"/>
      <c r="H112" s="6"/>
      <c r="I112" s="5"/>
      <c r="J112" s="6"/>
      <c r="K112" s="5"/>
      <c r="L112" s="7"/>
      <c r="M112" s="24"/>
      <c r="N112" s="25"/>
      <c r="O112" s="24"/>
      <c r="P112" s="25"/>
      <c r="Q112" s="24"/>
      <c r="R112" s="25"/>
      <c r="S112" s="24"/>
      <c r="T112" s="25"/>
      <c r="U112" s="24"/>
      <c r="V112" s="25"/>
      <c r="W112" s="24"/>
      <c r="X112" s="25"/>
      <c r="Y112" s="24"/>
      <c r="Z112" s="25"/>
      <c r="AA112" s="24"/>
      <c r="AB112" s="25"/>
      <c r="AC112" s="24"/>
      <c r="AD112" s="25"/>
      <c r="AE112" s="24"/>
      <c r="AF112" s="25"/>
      <c r="AG112" s="24"/>
      <c r="AH112" s="25"/>
      <c r="AI112" s="24"/>
      <c r="AJ112" s="25"/>
      <c r="AK112" s="22"/>
    </row>
    <row r="113" spans="2:37" x14ac:dyDescent="0.25">
      <c r="B113" s="16" t="s">
        <v>16</v>
      </c>
      <c r="C113" s="34"/>
      <c r="D113" s="33"/>
      <c r="E113" s="20">
        <v>266</v>
      </c>
      <c r="F113" s="19">
        <f>E113*100/E101</f>
        <v>7.3056852513045865</v>
      </c>
      <c r="G113" s="5"/>
      <c r="H113" s="6"/>
      <c r="I113" s="5"/>
      <c r="J113" s="6"/>
      <c r="K113" s="5"/>
      <c r="L113" s="7"/>
      <c r="M113" s="24"/>
      <c r="N113" s="25"/>
      <c r="O113" s="24"/>
      <c r="P113" s="25"/>
      <c r="Q113" s="24"/>
      <c r="R113" s="25"/>
      <c r="S113" s="24"/>
      <c r="T113" s="25"/>
      <c r="U113" s="24"/>
      <c r="V113" s="25"/>
      <c r="W113" s="24"/>
      <c r="X113" s="25"/>
      <c r="Y113" s="24"/>
      <c r="Z113" s="25"/>
      <c r="AA113" s="24"/>
      <c r="AB113" s="25"/>
      <c r="AC113" s="24"/>
      <c r="AD113" s="25"/>
      <c r="AE113" s="24"/>
      <c r="AF113" s="25"/>
      <c r="AG113" s="24"/>
      <c r="AH113" s="25"/>
      <c r="AI113" s="24"/>
      <c r="AJ113" s="25"/>
      <c r="AK113" s="22"/>
    </row>
    <row r="114" spans="2:37" x14ac:dyDescent="0.25">
      <c r="B114" s="16" t="s">
        <v>17</v>
      </c>
      <c r="C114" s="5"/>
      <c r="D114" s="6"/>
      <c r="E114" s="20">
        <v>170</v>
      </c>
      <c r="F114" s="19">
        <f>E114*100/E101</f>
        <v>4.669046965119473</v>
      </c>
      <c r="G114" s="5"/>
      <c r="H114" s="6"/>
      <c r="I114" s="5"/>
      <c r="J114" s="6"/>
      <c r="K114" s="5"/>
      <c r="L114" s="7"/>
      <c r="M114" s="24"/>
      <c r="N114" s="25"/>
      <c r="O114" s="24"/>
      <c r="P114" s="25"/>
      <c r="Q114" s="24"/>
      <c r="R114" s="25"/>
      <c r="S114" s="24"/>
      <c r="T114" s="25"/>
      <c r="U114" s="24"/>
      <c r="V114" s="25"/>
      <c r="W114" s="24"/>
      <c r="X114" s="25"/>
      <c r="Y114" s="24"/>
      <c r="Z114" s="25"/>
      <c r="AA114" s="24"/>
      <c r="AB114" s="25"/>
      <c r="AC114" s="24"/>
      <c r="AD114" s="25"/>
      <c r="AE114" s="24"/>
      <c r="AF114" s="25"/>
      <c r="AG114" s="24"/>
      <c r="AH114" s="25"/>
      <c r="AI114" s="24"/>
      <c r="AJ114" s="25"/>
      <c r="AK114" s="22"/>
    </row>
    <row r="115" spans="2:37" x14ac:dyDescent="0.25">
      <c r="B115" s="16" t="s">
        <v>11</v>
      </c>
      <c r="C115" s="34"/>
      <c r="D115" s="6"/>
      <c r="E115" s="20">
        <v>23</v>
      </c>
      <c r="F115" s="19">
        <f>E115*100/E101</f>
        <v>0.63169458939851686</v>
      </c>
      <c r="G115" s="5"/>
      <c r="H115" s="6"/>
      <c r="I115" s="5"/>
      <c r="J115" s="6"/>
      <c r="K115" s="5"/>
      <c r="L115" s="7"/>
      <c r="M115" s="24"/>
      <c r="N115" s="25"/>
      <c r="O115" s="24"/>
      <c r="P115" s="25"/>
      <c r="Q115" s="24"/>
      <c r="R115" s="25"/>
      <c r="S115" s="24"/>
      <c r="T115" s="25"/>
      <c r="U115" s="24"/>
      <c r="V115" s="25"/>
      <c r="W115" s="24"/>
      <c r="X115" s="25"/>
      <c r="Y115" s="24"/>
      <c r="Z115" s="25"/>
      <c r="AA115" s="24"/>
      <c r="AB115" s="25"/>
      <c r="AC115" s="24"/>
      <c r="AD115" s="25"/>
      <c r="AE115" s="24"/>
      <c r="AF115" s="25"/>
      <c r="AG115" s="24"/>
      <c r="AH115" s="25"/>
      <c r="AI115" s="24"/>
      <c r="AJ115" s="25"/>
      <c r="AK115" s="22"/>
    </row>
    <row r="116" spans="2:37" x14ac:dyDescent="0.25">
      <c r="B116" s="16" t="s">
        <v>18</v>
      </c>
      <c r="C116" s="5"/>
      <c r="D116" s="6"/>
      <c r="E116" s="6"/>
      <c r="F116" s="6"/>
      <c r="G116" s="24">
        <v>926</v>
      </c>
      <c r="H116" s="25">
        <f>G116*100/G101</f>
        <v>32.514044943820224</v>
      </c>
      <c r="I116" s="5"/>
      <c r="J116" s="6"/>
      <c r="K116" s="5"/>
      <c r="L116" s="7"/>
      <c r="M116" s="24"/>
      <c r="N116" s="25"/>
      <c r="O116" s="24"/>
      <c r="P116" s="25"/>
      <c r="Q116" s="24"/>
      <c r="R116" s="25"/>
      <c r="S116" s="24"/>
      <c r="T116" s="25"/>
      <c r="U116" s="24"/>
      <c r="V116" s="25"/>
      <c r="W116" s="24"/>
      <c r="X116" s="25"/>
      <c r="Y116" s="24"/>
      <c r="Z116" s="25"/>
      <c r="AA116" s="24"/>
      <c r="AB116" s="25"/>
      <c r="AC116" s="24"/>
      <c r="AD116" s="25"/>
      <c r="AE116" s="24"/>
      <c r="AF116" s="25"/>
      <c r="AG116" s="24"/>
      <c r="AH116" s="25"/>
      <c r="AI116" s="24"/>
      <c r="AJ116" s="25"/>
      <c r="AK116" s="22"/>
    </row>
    <row r="117" spans="2:37" x14ac:dyDescent="0.25">
      <c r="B117" s="16" t="s">
        <v>13</v>
      </c>
      <c r="C117" s="34"/>
      <c r="D117" s="6"/>
      <c r="E117" s="6"/>
      <c r="F117" s="6"/>
      <c r="G117" s="24">
        <v>1209</v>
      </c>
      <c r="H117" s="25">
        <f>G117*100/G101</f>
        <v>42.450842696629216</v>
      </c>
      <c r="I117" s="5"/>
      <c r="J117" s="6"/>
      <c r="K117" s="5"/>
      <c r="L117" s="7"/>
      <c r="M117" s="24"/>
      <c r="N117" s="25"/>
      <c r="O117" s="24"/>
      <c r="P117" s="25"/>
      <c r="Q117" s="24"/>
      <c r="R117" s="25"/>
      <c r="S117" s="24"/>
      <c r="T117" s="25"/>
      <c r="U117" s="24"/>
      <c r="V117" s="25"/>
      <c r="W117" s="24"/>
      <c r="X117" s="25"/>
      <c r="Y117" s="24"/>
      <c r="Z117" s="25"/>
      <c r="AA117" s="24"/>
      <c r="AB117" s="25"/>
      <c r="AC117" s="24"/>
      <c r="AD117" s="25"/>
      <c r="AE117" s="24"/>
      <c r="AF117" s="25"/>
      <c r="AG117" s="24"/>
      <c r="AH117" s="25"/>
      <c r="AI117" s="24"/>
      <c r="AJ117" s="25"/>
      <c r="AK117" s="22"/>
    </row>
    <row r="118" spans="2:37" x14ac:dyDescent="0.25">
      <c r="B118" s="13" t="s">
        <v>14</v>
      </c>
      <c r="C118" s="5"/>
      <c r="D118" s="6"/>
      <c r="E118" s="6"/>
      <c r="F118" s="6"/>
      <c r="G118" s="24">
        <v>283</v>
      </c>
      <c r="H118" s="25">
        <f>G118*100/G101</f>
        <v>9.9367977528089888</v>
      </c>
      <c r="I118" s="5"/>
      <c r="J118" s="6"/>
      <c r="K118" s="5"/>
      <c r="L118" s="7"/>
      <c r="M118" s="24"/>
      <c r="N118" s="25"/>
      <c r="O118" s="24"/>
      <c r="P118" s="25"/>
      <c r="Q118" s="24"/>
      <c r="R118" s="25"/>
      <c r="S118" s="24"/>
      <c r="T118" s="25"/>
      <c r="U118" s="24"/>
      <c r="V118" s="25"/>
      <c r="W118" s="24"/>
      <c r="X118" s="25"/>
      <c r="Y118" s="24"/>
      <c r="Z118" s="25"/>
      <c r="AA118" s="24"/>
      <c r="AB118" s="25"/>
      <c r="AC118" s="24"/>
      <c r="AD118" s="25"/>
      <c r="AE118" s="24"/>
      <c r="AF118" s="25"/>
      <c r="AG118" s="24"/>
      <c r="AH118" s="25"/>
      <c r="AI118" s="24"/>
      <c r="AJ118" s="25"/>
      <c r="AK118" s="22"/>
    </row>
    <row r="119" spans="2:37" x14ac:dyDescent="0.25">
      <c r="B119" s="16" t="s">
        <v>19</v>
      </c>
      <c r="C119" s="34"/>
      <c r="D119" s="6"/>
      <c r="E119" s="6"/>
      <c r="F119" s="6"/>
      <c r="G119" s="24">
        <v>282</v>
      </c>
      <c r="H119" s="25">
        <f>G119*100/G101</f>
        <v>9.9016853932584272</v>
      </c>
      <c r="I119" s="5"/>
      <c r="J119" s="6"/>
      <c r="K119" s="5"/>
      <c r="L119" s="7"/>
      <c r="M119" s="24"/>
      <c r="N119" s="25"/>
      <c r="O119" s="24"/>
      <c r="P119" s="25"/>
      <c r="Q119" s="24"/>
      <c r="R119" s="25"/>
      <c r="S119" s="24"/>
      <c r="T119" s="25"/>
      <c r="U119" s="24"/>
      <c r="V119" s="25"/>
      <c r="W119" s="24"/>
      <c r="X119" s="25"/>
      <c r="Y119" s="24"/>
      <c r="Z119" s="25"/>
      <c r="AA119" s="24"/>
      <c r="AB119" s="25"/>
      <c r="AC119" s="24"/>
      <c r="AD119" s="25"/>
      <c r="AE119" s="24"/>
      <c r="AF119" s="25"/>
      <c r="AG119" s="24"/>
      <c r="AH119" s="25"/>
      <c r="AI119" s="24"/>
      <c r="AJ119" s="25"/>
      <c r="AK119" s="22"/>
    </row>
    <row r="120" spans="2:37" x14ac:dyDescent="0.25">
      <c r="B120" s="16" t="s">
        <v>20</v>
      </c>
      <c r="C120" s="5"/>
      <c r="D120" s="6"/>
      <c r="E120" s="6"/>
      <c r="F120" s="6"/>
      <c r="G120" s="24">
        <v>57</v>
      </c>
      <c r="H120" s="25">
        <f>G120*100/G101</f>
        <v>2.0014044943820224</v>
      </c>
      <c r="I120" s="5"/>
      <c r="J120" s="6"/>
      <c r="K120" s="5"/>
      <c r="L120" s="7"/>
      <c r="M120" s="24"/>
      <c r="N120" s="25"/>
      <c r="O120" s="24"/>
      <c r="P120" s="25"/>
      <c r="Q120" s="24"/>
      <c r="R120" s="25"/>
      <c r="S120" s="24"/>
      <c r="T120" s="25"/>
      <c r="U120" s="24"/>
      <c r="V120" s="25"/>
      <c r="W120" s="24"/>
      <c r="X120" s="25"/>
      <c r="Y120" s="24"/>
      <c r="Z120" s="25"/>
      <c r="AA120" s="24"/>
      <c r="AB120" s="25"/>
      <c r="AC120" s="24"/>
      <c r="AD120" s="25"/>
      <c r="AE120" s="24"/>
      <c r="AF120" s="25"/>
      <c r="AG120" s="24"/>
      <c r="AH120" s="25"/>
      <c r="AI120" s="24"/>
      <c r="AJ120" s="25"/>
      <c r="AK120" s="22"/>
    </row>
    <row r="121" spans="2:37" x14ac:dyDescent="0.25">
      <c r="B121" s="13" t="s">
        <v>21</v>
      </c>
      <c r="C121" s="34"/>
      <c r="D121" s="6"/>
      <c r="E121" s="6"/>
      <c r="F121" s="6"/>
      <c r="G121" s="24">
        <v>12</v>
      </c>
      <c r="H121" s="25">
        <f>G121*100/G101</f>
        <v>0.42134831460674155</v>
      </c>
      <c r="I121" s="5"/>
      <c r="J121" s="6"/>
      <c r="K121" s="5"/>
      <c r="L121" s="7"/>
      <c r="M121" s="24"/>
      <c r="N121" s="25"/>
      <c r="O121" s="24"/>
      <c r="P121" s="25"/>
      <c r="Q121" s="24"/>
      <c r="R121" s="25"/>
      <c r="S121" s="24"/>
      <c r="T121" s="25"/>
      <c r="U121" s="24"/>
      <c r="V121" s="25"/>
      <c r="W121" s="24"/>
      <c r="X121" s="25"/>
      <c r="Y121" s="24"/>
      <c r="Z121" s="25"/>
      <c r="AA121" s="24"/>
      <c r="AB121" s="25"/>
      <c r="AC121" s="24"/>
      <c r="AD121" s="25"/>
      <c r="AE121" s="24"/>
      <c r="AF121" s="25"/>
      <c r="AG121" s="24"/>
      <c r="AH121" s="25"/>
      <c r="AI121" s="24"/>
      <c r="AJ121" s="25"/>
      <c r="AK121" s="22"/>
    </row>
    <row r="122" spans="2:37" x14ac:dyDescent="0.25">
      <c r="B122" s="16" t="s">
        <v>22</v>
      </c>
      <c r="C122" s="34"/>
      <c r="D122" s="6"/>
      <c r="E122" s="6"/>
      <c r="F122" s="6"/>
      <c r="G122" s="6"/>
      <c r="H122" s="6"/>
      <c r="I122" s="24">
        <v>1366</v>
      </c>
      <c r="J122" s="25">
        <f>I122*100/I101</f>
        <v>49.690796653328484</v>
      </c>
      <c r="K122" s="5"/>
      <c r="L122" s="7"/>
      <c r="M122" s="24"/>
      <c r="N122" s="25"/>
      <c r="O122" s="24"/>
      <c r="P122" s="25"/>
      <c r="Q122" s="24"/>
      <c r="R122" s="25"/>
      <c r="S122" s="24"/>
      <c r="T122" s="25"/>
      <c r="U122" s="24"/>
      <c r="V122" s="25"/>
      <c r="W122" s="24"/>
      <c r="X122" s="25"/>
      <c r="Y122" s="24"/>
      <c r="Z122" s="25"/>
      <c r="AA122" s="24"/>
      <c r="AB122" s="25"/>
      <c r="AC122" s="24"/>
      <c r="AD122" s="25"/>
      <c r="AE122" s="24"/>
      <c r="AF122" s="25"/>
      <c r="AG122" s="24"/>
      <c r="AH122" s="25"/>
      <c r="AI122" s="24"/>
      <c r="AJ122" s="25"/>
      <c r="AK122" s="22"/>
    </row>
    <row r="123" spans="2:37" x14ac:dyDescent="0.25">
      <c r="B123" s="16" t="s">
        <v>23</v>
      </c>
      <c r="C123" s="34"/>
      <c r="D123" s="6"/>
      <c r="E123" s="6"/>
      <c r="F123" s="6"/>
      <c r="G123" s="6"/>
      <c r="H123" s="6"/>
      <c r="I123" s="24">
        <v>533</v>
      </c>
      <c r="J123" s="25">
        <f>I123*100/I101</f>
        <v>19.388868679519824</v>
      </c>
      <c r="K123" s="5"/>
      <c r="L123" s="7"/>
      <c r="M123" s="24"/>
      <c r="N123" s="25"/>
      <c r="O123" s="24"/>
      <c r="P123" s="25"/>
      <c r="Q123" s="24"/>
      <c r="R123" s="25"/>
      <c r="S123" s="24"/>
      <c r="T123" s="25"/>
      <c r="U123" s="24"/>
      <c r="V123" s="25"/>
      <c r="W123" s="24"/>
      <c r="X123" s="25"/>
      <c r="Y123" s="24"/>
      <c r="Z123" s="25"/>
      <c r="AA123" s="24"/>
      <c r="AB123" s="25"/>
      <c r="AC123" s="24"/>
      <c r="AD123" s="25"/>
      <c r="AE123" s="24"/>
      <c r="AF123" s="25"/>
      <c r="AG123" s="24"/>
      <c r="AH123" s="25"/>
      <c r="AI123" s="24"/>
      <c r="AJ123" s="25"/>
      <c r="AK123" s="22"/>
    </row>
    <row r="124" spans="2:37" x14ac:dyDescent="0.25">
      <c r="B124" s="16" t="s">
        <v>24</v>
      </c>
      <c r="C124" s="34"/>
      <c r="D124" s="6"/>
      <c r="E124" s="6"/>
      <c r="F124" s="6"/>
      <c r="G124" s="6"/>
      <c r="H124" s="6"/>
      <c r="I124" s="24">
        <v>428</v>
      </c>
      <c r="J124" s="25">
        <f>I124*100/I101</f>
        <v>15.569297926518734</v>
      </c>
      <c r="K124" s="5"/>
      <c r="L124" s="7"/>
      <c r="M124" s="24"/>
      <c r="N124" s="25"/>
      <c r="O124" s="24"/>
      <c r="P124" s="25"/>
      <c r="Q124" s="24"/>
      <c r="R124" s="25"/>
      <c r="S124" s="24"/>
      <c r="T124" s="25"/>
      <c r="U124" s="24"/>
      <c r="V124" s="25"/>
      <c r="W124" s="24"/>
      <c r="X124" s="25"/>
      <c r="Y124" s="24"/>
      <c r="Z124" s="25"/>
      <c r="AA124" s="24"/>
      <c r="AB124" s="25"/>
      <c r="AC124" s="24"/>
      <c r="AD124" s="25"/>
      <c r="AE124" s="24"/>
      <c r="AF124" s="25"/>
      <c r="AG124" s="24"/>
      <c r="AH124" s="25"/>
      <c r="AI124" s="24"/>
      <c r="AJ124" s="25"/>
      <c r="AK124" s="22"/>
    </row>
    <row r="125" spans="2:37" x14ac:dyDescent="0.25">
      <c r="B125" s="16" t="s">
        <v>25</v>
      </c>
      <c r="C125" s="34"/>
      <c r="D125" s="6"/>
      <c r="E125" s="6"/>
      <c r="F125" s="6"/>
      <c r="G125" s="6"/>
      <c r="H125" s="6"/>
      <c r="I125" s="24">
        <v>208</v>
      </c>
      <c r="J125" s="25">
        <f>I125*100/I101</f>
        <v>7.5663877773735901</v>
      </c>
      <c r="K125" s="5"/>
      <c r="L125" s="7"/>
      <c r="M125" s="24"/>
      <c r="N125" s="25"/>
      <c r="O125" s="24"/>
      <c r="P125" s="25"/>
      <c r="Q125" s="24"/>
      <c r="R125" s="25"/>
      <c r="S125" s="24"/>
      <c r="T125" s="25"/>
      <c r="U125" s="24"/>
      <c r="V125" s="25"/>
      <c r="W125" s="24"/>
      <c r="X125" s="25"/>
      <c r="Y125" s="24"/>
      <c r="Z125" s="25"/>
      <c r="AA125" s="24"/>
      <c r="AB125" s="25"/>
      <c r="AC125" s="24"/>
      <c r="AD125" s="25"/>
      <c r="AE125" s="24"/>
      <c r="AF125" s="25"/>
      <c r="AG125" s="24"/>
      <c r="AH125" s="25"/>
      <c r="AI125" s="24"/>
      <c r="AJ125" s="25"/>
      <c r="AK125" s="22"/>
    </row>
    <row r="126" spans="2:37" x14ac:dyDescent="0.25">
      <c r="B126" s="16" t="s">
        <v>26</v>
      </c>
      <c r="C126" s="34"/>
      <c r="D126" s="6"/>
      <c r="E126" s="6"/>
      <c r="F126" s="6"/>
      <c r="G126" s="6"/>
      <c r="H126" s="6"/>
      <c r="I126" s="24">
        <v>60</v>
      </c>
      <c r="J126" s="25">
        <f>I126*100/I101</f>
        <v>2.1826118588577663</v>
      </c>
      <c r="K126" s="5"/>
      <c r="L126" s="7"/>
      <c r="M126" s="24"/>
      <c r="N126" s="25"/>
      <c r="O126" s="24"/>
      <c r="P126" s="25"/>
      <c r="Q126" s="24"/>
      <c r="R126" s="25"/>
      <c r="S126" s="24"/>
      <c r="T126" s="25"/>
      <c r="U126" s="24"/>
      <c r="V126" s="25"/>
      <c r="W126" s="24"/>
      <c r="X126" s="25"/>
      <c r="Y126" s="24"/>
      <c r="Z126" s="25"/>
      <c r="AA126" s="24"/>
      <c r="AB126" s="25"/>
      <c r="AC126" s="24"/>
      <c r="AD126" s="25"/>
      <c r="AE126" s="24"/>
      <c r="AF126" s="25"/>
      <c r="AG126" s="24"/>
      <c r="AH126" s="25"/>
      <c r="AI126" s="24"/>
      <c r="AJ126" s="25"/>
      <c r="AK126" s="22"/>
    </row>
    <row r="127" spans="2:37" x14ac:dyDescent="0.25">
      <c r="B127" s="13" t="s">
        <v>27</v>
      </c>
      <c r="C127" s="34"/>
      <c r="D127" s="6"/>
      <c r="E127" s="6"/>
      <c r="F127" s="6"/>
      <c r="G127" s="6"/>
      <c r="H127" s="6"/>
      <c r="I127" s="24">
        <v>54</v>
      </c>
      <c r="J127" s="25">
        <f>I127*100/I101</f>
        <v>1.9643506729719897</v>
      </c>
      <c r="K127" s="5"/>
      <c r="L127" s="7"/>
      <c r="M127" s="24"/>
      <c r="N127" s="25"/>
      <c r="O127" s="24"/>
      <c r="P127" s="25"/>
      <c r="Q127" s="24"/>
      <c r="R127" s="25"/>
      <c r="S127" s="24"/>
      <c r="T127" s="25"/>
      <c r="U127" s="24"/>
      <c r="V127" s="25"/>
      <c r="W127" s="24"/>
      <c r="X127" s="25"/>
      <c r="Y127" s="24"/>
      <c r="Z127" s="25"/>
      <c r="AA127" s="24"/>
      <c r="AB127" s="25"/>
      <c r="AC127" s="24"/>
      <c r="AD127" s="25"/>
      <c r="AE127" s="24"/>
      <c r="AF127" s="25"/>
      <c r="AG127" s="24"/>
      <c r="AH127" s="25"/>
      <c r="AI127" s="24"/>
      <c r="AJ127" s="25"/>
      <c r="AK127" s="22"/>
    </row>
    <row r="128" spans="2:37" x14ac:dyDescent="0.25">
      <c r="B128" s="16" t="s">
        <v>28</v>
      </c>
      <c r="C128" s="34"/>
      <c r="D128" s="6"/>
      <c r="E128" s="6"/>
      <c r="F128" s="6"/>
      <c r="G128" s="6"/>
      <c r="H128" s="6"/>
      <c r="I128" s="24">
        <v>16</v>
      </c>
      <c r="J128" s="25">
        <f>I128*100/I101</f>
        <v>0.58202982902873768</v>
      </c>
      <c r="K128" s="5"/>
      <c r="L128" s="7"/>
      <c r="M128" s="24"/>
      <c r="N128" s="25"/>
      <c r="O128" s="24"/>
      <c r="P128" s="25"/>
      <c r="Q128" s="24"/>
      <c r="R128" s="25"/>
      <c r="S128" s="24"/>
      <c r="T128" s="25"/>
      <c r="U128" s="24"/>
      <c r="V128" s="25"/>
      <c r="W128" s="24"/>
      <c r="X128" s="25"/>
      <c r="Y128" s="24"/>
      <c r="Z128" s="25"/>
      <c r="AA128" s="24"/>
      <c r="AB128" s="25"/>
      <c r="AC128" s="24"/>
      <c r="AD128" s="25"/>
      <c r="AE128" s="24"/>
      <c r="AF128" s="25"/>
      <c r="AG128" s="24"/>
      <c r="AH128" s="25"/>
      <c r="AI128" s="24"/>
      <c r="AJ128" s="25"/>
      <c r="AK128" s="22"/>
    </row>
    <row r="129" spans="2:37" x14ac:dyDescent="0.25">
      <c r="B129" s="16" t="s">
        <v>29</v>
      </c>
      <c r="C129" s="34"/>
      <c r="D129" s="6"/>
      <c r="E129" s="6"/>
      <c r="F129" s="6"/>
      <c r="G129" s="6"/>
      <c r="H129" s="6"/>
      <c r="I129" s="24">
        <v>18</v>
      </c>
      <c r="J129" s="25">
        <f>I129*100/I101</f>
        <v>0.65478355765732998</v>
      </c>
      <c r="K129" s="5"/>
      <c r="L129" s="7"/>
      <c r="M129" s="24"/>
      <c r="N129" s="25"/>
      <c r="O129" s="24"/>
      <c r="P129" s="25"/>
      <c r="Q129" s="24"/>
      <c r="R129" s="25"/>
      <c r="S129" s="24"/>
      <c r="T129" s="25"/>
      <c r="U129" s="24"/>
      <c r="V129" s="25"/>
      <c r="W129" s="24"/>
      <c r="X129" s="25"/>
      <c r="Y129" s="24"/>
      <c r="Z129" s="25"/>
      <c r="AA129" s="24"/>
      <c r="AB129" s="25"/>
      <c r="AC129" s="24"/>
      <c r="AD129" s="25"/>
      <c r="AE129" s="24"/>
      <c r="AF129" s="25"/>
      <c r="AG129" s="24"/>
      <c r="AH129" s="25"/>
      <c r="AI129" s="24"/>
      <c r="AJ129" s="25"/>
      <c r="AK129" s="22"/>
    </row>
    <row r="130" spans="2:37" x14ac:dyDescent="0.25">
      <c r="B130" s="16" t="s">
        <v>30</v>
      </c>
      <c r="C130" s="34"/>
      <c r="D130" s="6"/>
      <c r="E130" s="6"/>
      <c r="F130" s="6"/>
      <c r="G130" s="6"/>
      <c r="H130" s="6"/>
      <c r="I130" s="24">
        <v>8</v>
      </c>
      <c r="J130" s="25">
        <f>I130*100/I101</f>
        <v>0.29101491451436884</v>
      </c>
      <c r="K130" s="5"/>
      <c r="L130" s="7"/>
      <c r="M130" s="24"/>
      <c r="N130" s="25"/>
      <c r="O130" s="24"/>
      <c r="P130" s="25"/>
      <c r="Q130" s="24"/>
      <c r="R130" s="25"/>
      <c r="S130" s="24"/>
      <c r="T130" s="25"/>
      <c r="U130" s="24"/>
      <c r="V130" s="25"/>
      <c r="W130" s="24"/>
      <c r="X130" s="25"/>
      <c r="Y130" s="24"/>
      <c r="Z130" s="25"/>
      <c r="AA130" s="24"/>
      <c r="AB130" s="25"/>
      <c r="AC130" s="24"/>
      <c r="AD130" s="25"/>
      <c r="AE130" s="24"/>
      <c r="AF130" s="25"/>
      <c r="AG130" s="24"/>
      <c r="AH130" s="25"/>
      <c r="AI130" s="24"/>
      <c r="AJ130" s="25"/>
      <c r="AK130" s="22"/>
    </row>
    <row r="131" spans="2:37" x14ac:dyDescent="0.25">
      <c r="B131" s="13" t="s">
        <v>31</v>
      </c>
      <c r="C131" s="34"/>
      <c r="D131" s="6"/>
      <c r="E131" s="6"/>
      <c r="F131" s="6"/>
      <c r="G131" s="6"/>
      <c r="H131" s="6"/>
      <c r="I131" s="24">
        <v>9</v>
      </c>
      <c r="J131" s="25">
        <f>I131*100/I101</f>
        <v>0.32739177882866499</v>
      </c>
      <c r="K131" s="5"/>
      <c r="L131" s="7"/>
      <c r="M131" s="24"/>
      <c r="N131" s="25"/>
      <c r="O131" s="24"/>
      <c r="P131" s="25"/>
      <c r="Q131" s="24"/>
      <c r="R131" s="25"/>
      <c r="S131" s="24"/>
      <c r="T131" s="25"/>
      <c r="U131" s="24"/>
      <c r="V131" s="25"/>
      <c r="W131" s="24"/>
      <c r="X131" s="25"/>
      <c r="Y131" s="24"/>
      <c r="Z131" s="25"/>
      <c r="AA131" s="24"/>
      <c r="AB131" s="25"/>
      <c r="AC131" s="24"/>
      <c r="AD131" s="25"/>
      <c r="AE131" s="24"/>
      <c r="AF131" s="25"/>
      <c r="AG131" s="24"/>
      <c r="AH131" s="25"/>
      <c r="AI131" s="24"/>
      <c r="AJ131" s="25"/>
      <c r="AK131" s="22"/>
    </row>
    <row r="132" spans="2:37" x14ac:dyDescent="0.25">
      <c r="B132" s="16" t="s">
        <v>22</v>
      </c>
      <c r="C132" s="34"/>
      <c r="D132" s="6"/>
      <c r="E132" s="6"/>
      <c r="F132" s="6"/>
      <c r="G132" s="6"/>
      <c r="H132" s="6"/>
      <c r="I132" s="6"/>
      <c r="J132" s="6"/>
      <c r="K132" s="24">
        <v>1704</v>
      </c>
      <c r="L132" s="25">
        <f>K132*100/K101</f>
        <v>65.287356321839084</v>
      </c>
      <c r="M132" s="24"/>
      <c r="N132" s="25"/>
      <c r="O132" s="24"/>
      <c r="P132" s="25"/>
      <c r="Q132" s="24"/>
      <c r="R132" s="25"/>
      <c r="S132" s="24"/>
      <c r="T132" s="25"/>
      <c r="U132" s="24"/>
      <c r="V132" s="25"/>
      <c r="W132" s="24"/>
      <c r="X132" s="25"/>
      <c r="Y132" s="24"/>
      <c r="Z132" s="25"/>
      <c r="AA132" s="24"/>
      <c r="AB132" s="25"/>
      <c r="AC132" s="24"/>
      <c r="AD132" s="25"/>
      <c r="AE132" s="24"/>
      <c r="AF132" s="25"/>
      <c r="AG132" s="24"/>
      <c r="AH132" s="25"/>
      <c r="AI132" s="24"/>
      <c r="AJ132" s="25"/>
      <c r="AK132" s="22"/>
    </row>
    <row r="133" spans="2:37" x14ac:dyDescent="0.25">
      <c r="B133" s="16" t="s">
        <v>35</v>
      </c>
      <c r="C133" s="34"/>
      <c r="D133" s="6"/>
      <c r="E133" s="6"/>
      <c r="F133" s="6"/>
      <c r="G133" s="6"/>
      <c r="H133" s="6"/>
      <c r="I133" s="6"/>
      <c r="J133" s="6"/>
      <c r="K133" s="24">
        <v>261</v>
      </c>
      <c r="L133" s="25">
        <f>K133*100/K101</f>
        <v>10</v>
      </c>
      <c r="M133" s="24"/>
      <c r="N133" s="25"/>
      <c r="O133" s="24"/>
      <c r="P133" s="25"/>
      <c r="Q133" s="24"/>
      <c r="R133" s="25"/>
      <c r="S133" s="24"/>
      <c r="T133" s="25"/>
      <c r="U133" s="24"/>
      <c r="V133" s="25"/>
      <c r="W133" s="24"/>
      <c r="X133" s="25"/>
      <c r="Y133" s="24"/>
      <c r="Z133" s="25"/>
      <c r="AA133" s="24"/>
      <c r="AB133" s="25"/>
      <c r="AC133" s="24"/>
      <c r="AD133" s="25"/>
      <c r="AE133" s="24"/>
      <c r="AF133" s="25"/>
      <c r="AG133" s="24"/>
      <c r="AH133" s="25"/>
      <c r="AI133" s="24"/>
      <c r="AJ133" s="25"/>
      <c r="AK133" s="22"/>
    </row>
    <row r="134" spans="2:37" x14ac:dyDescent="0.25">
      <c r="B134" s="16" t="s">
        <v>32</v>
      </c>
      <c r="C134" s="34"/>
      <c r="D134" s="6"/>
      <c r="E134" s="6"/>
      <c r="F134" s="6"/>
      <c r="G134" s="6"/>
      <c r="H134" s="6"/>
      <c r="I134" s="6"/>
      <c r="J134" s="6"/>
      <c r="K134" s="24">
        <v>294</v>
      </c>
      <c r="L134" s="25">
        <f>K134*100/K101</f>
        <v>11.264367816091953</v>
      </c>
      <c r="M134" s="24"/>
      <c r="N134" s="25"/>
      <c r="O134" s="24"/>
      <c r="P134" s="25"/>
      <c r="Q134" s="24"/>
      <c r="R134" s="25"/>
      <c r="S134" s="24"/>
      <c r="T134" s="25"/>
      <c r="U134" s="24"/>
      <c r="V134" s="25"/>
      <c r="W134" s="24"/>
      <c r="X134" s="25"/>
      <c r="Y134" s="24"/>
      <c r="Z134" s="25"/>
      <c r="AA134" s="24"/>
      <c r="AB134" s="25"/>
      <c r="AC134" s="24"/>
      <c r="AD134" s="25"/>
      <c r="AE134" s="24"/>
      <c r="AF134" s="25"/>
      <c r="AG134" s="24"/>
      <c r="AH134" s="25"/>
      <c r="AI134" s="24"/>
      <c r="AJ134" s="25"/>
      <c r="AK134" s="22"/>
    </row>
    <row r="135" spans="2:37" x14ac:dyDescent="0.25">
      <c r="B135" s="16" t="s">
        <v>25</v>
      </c>
      <c r="C135" s="34"/>
      <c r="D135" s="6"/>
      <c r="E135" s="6"/>
      <c r="F135" s="6"/>
      <c r="G135" s="6"/>
      <c r="H135" s="6"/>
      <c r="I135" s="6"/>
      <c r="J135" s="6"/>
      <c r="K135" s="24">
        <v>105</v>
      </c>
      <c r="L135" s="25">
        <f>K135*100/K101</f>
        <v>4.0229885057471266</v>
      </c>
      <c r="M135" s="24"/>
      <c r="N135" s="25"/>
      <c r="O135" s="24"/>
      <c r="P135" s="25"/>
      <c r="Q135" s="24"/>
      <c r="R135" s="25"/>
      <c r="S135" s="24"/>
      <c r="T135" s="25"/>
      <c r="U135" s="24"/>
      <c r="V135" s="25"/>
      <c r="W135" s="24"/>
      <c r="X135" s="25"/>
      <c r="Y135" s="24"/>
      <c r="Z135" s="25"/>
      <c r="AA135" s="24"/>
      <c r="AB135" s="25"/>
      <c r="AC135" s="24"/>
      <c r="AD135" s="25"/>
      <c r="AE135" s="24"/>
      <c r="AF135" s="25"/>
      <c r="AG135" s="24"/>
      <c r="AH135" s="25"/>
      <c r="AI135" s="24"/>
      <c r="AJ135" s="25"/>
      <c r="AK135" s="22"/>
    </row>
    <row r="136" spans="2:37" x14ac:dyDescent="0.25">
      <c r="B136" s="16" t="s">
        <v>33</v>
      </c>
      <c r="C136" s="34"/>
      <c r="D136" s="6"/>
      <c r="E136" s="6"/>
      <c r="F136" s="6"/>
      <c r="G136" s="6"/>
      <c r="H136" s="6"/>
      <c r="I136" s="6"/>
      <c r="J136" s="6"/>
      <c r="K136" s="24">
        <v>112</v>
      </c>
      <c r="L136" s="25">
        <f>K136*100/K101</f>
        <v>4.2911877394636013</v>
      </c>
      <c r="M136" s="24"/>
      <c r="N136" s="25"/>
      <c r="O136" s="24"/>
      <c r="P136" s="25"/>
      <c r="Q136" s="24"/>
      <c r="R136" s="25"/>
      <c r="S136" s="24"/>
      <c r="T136" s="25"/>
      <c r="U136" s="24"/>
      <c r="V136" s="25"/>
      <c r="W136" s="24"/>
      <c r="X136" s="25"/>
      <c r="Y136" s="24"/>
      <c r="Z136" s="25"/>
      <c r="AA136" s="24"/>
      <c r="AB136" s="25"/>
      <c r="AC136" s="24"/>
      <c r="AD136" s="25"/>
      <c r="AE136" s="24"/>
      <c r="AF136" s="25"/>
      <c r="AG136" s="24"/>
      <c r="AH136" s="25"/>
      <c r="AI136" s="24"/>
      <c r="AJ136" s="25"/>
      <c r="AK136" s="22"/>
    </row>
    <row r="137" spans="2:37" x14ac:dyDescent="0.25">
      <c r="B137" s="16" t="s">
        <v>34</v>
      </c>
      <c r="C137" s="34"/>
      <c r="D137" s="6"/>
      <c r="E137" s="6"/>
      <c r="F137" s="6"/>
      <c r="G137" s="6"/>
      <c r="H137" s="6"/>
      <c r="I137" s="6"/>
      <c r="J137" s="6"/>
      <c r="K137" s="24">
        <v>56</v>
      </c>
      <c r="L137" s="25">
        <f>K137*100/K101</f>
        <v>2.1455938697318007</v>
      </c>
      <c r="M137" s="24"/>
      <c r="N137" s="25"/>
      <c r="O137" s="24"/>
      <c r="P137" s="25"/>
      <c r="Q137" s="24"/>
      <c r="R137" s="25"/>
      <c r="S137" s="24"/>
      <c r="T137" s="25"/>
      <c r="U137" s="24"/>
      <c r="V137" s="25"/>
      <c r="W137" s="24"/>
      <c r="X137" s="25"/>
      <c r="Y137" s="24"/>
      <c r="Z137" s="25"/>
      <c r="AA137" s="24"/>
      <c r="AB137" s="25"/>
      <c r="AC137" s="24"/>
      <c r="AD137" s="25"/>
      <c r="AE137" s="24"/>
      <c r="AF137" s="25"/>
      <c r="AG137" s="24"/>
      <c r="AH137" s="25"/>
      <c r="AI137" s="24"/>
      <c r="AJ137" s="25"/>
      <c r="AK137" s="22"/>
    </row>
    <row r="138" spans="2:37" x14ac:dyDescent="0.25">
      <c r="B138" s="13" t="s">
        <v>28</v>
      </c>
      <c r="C138" s="34"/>
      <c r="D138" s="6"/>
      <c r="E138" s="6"/>
      <c r="F138" s="6"/>
      <c r="G138" s="6"/>
      <c r="H138" s="6"/>
      <c r="I138" s="6"/>
      <c r="J138" s="6"/>
      <c r="K138" s="24">
        <v>35</v>
      </c>
      <c r="L138" s="25">
        <f>K138*100/K101</f>
        <v>1.3409961685823755</v>
      </c>
      <c r="M138" s="24"/>
      <c r="N138" s="25"/>
      <c r="O138" s="24"/>
      <c r="P138" s="25"/>
      <c r="Q138" s="24"/>
      <c r="R138" s="25"/>
      <c r="S138" s="24"/>
      <c r="T138" s="25"/>
      <c r="U138" s="24"/>
      <c r="V138" s="25"/>
      <c r="W138" s="24"/>
      <c r="X138" s="25"/>
      <c r="Y138" s="24"/>
      <c r="Z138" s="25"/>
      <c r="AA138" s="24"/>
      <c r="AB138" s="25"/>
      <c r="AC138" s="24"/>
      <c r="AD138" s="25"/>
      <c r="AE138" s="24"/>
      <c r="AF138" s="25"/>
      <c r="AG138" s="24"/>
      <c r="AH138" s="25"/>
      <c r="AI138" s="24"/>
      <c r="AJ138" s="25"/>
      <c r="AK138" s="22"/>
    </row>
    <row r="139" spans="2:37" s="12" customFormat="1" ht="5.0999999999999996" customHeight="1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8"/>
    </row>
    <row r="140" spans="2:37" s="12" customFormat="1" ht="14.25" customHeight="1" x14ac:dyDescent="0.2">
      <c r="B140" s="13" t="s">
        <v>38</v>
      </c>
      <c r="C140" s="11"/>
      <c r="D140" s="14"/>
      <c r="E140" s="11"/>
      <c r="F140" s="14"/>
      <c r="G140" s="11"/>
      <c r="H140" s="14"/>
      <c r="I140" s="11"/>
      <c r="J140" s="14"/>
      <c r="K140" s="11"/>
      <c r="L140" s="14"/>
      <c r="M140" s="27"/>
      <c r="N140" s="29"/>
      <c r="O140" s="27"/>
      <c r="P140" s="29"/>
      <c r="Q140" s="27"/>
      <c r="R140" s="29"/>
      <c r="S140" s="27"/>
      <c r="T140" s="29"/>
      <c r="U140" s="27"/>
      <c r="V140" s="29"/>
      <c r="W140" s="27"/>
      <c r="X140" s="29"/>
      <c r="Y140" s="27"/>
      <c r="Z140" s="29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</row>
    <row r="141" spans="2:37" s="11" customFormat="1" ht="14.25" customHeight="1" x14ac:dyDescent="0.2">
      <c r="B141" s="11" t="s">
        <v>41</v>
      </c>
      <c r="C141" s="15"/>
      <c r="D141" s="15"/>
    </row>
    <row r="143" spans="2:37" ht="30.75" customHeight="1" x14ac:dyDescent="0.25">
      <c r="B143" s="58" t="s">
        <v>61</v>
      </c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2"/>
    </row>
    <row r="144" spans="2:37" x14ac:dyDescent="0.25">
      <c r="B144" s="43" t="s">
        <v>0</v>
      </c>
      <c r="C144" s="60">
        <v>2001</v>
      </c>
      <c r="D144" s="61"/>
      <c r="E144" s="62">
        <v>2006</v>
      </c>
      <c r="F144" s="63"/>
      <c r="G144" s="62">
        <v>2011</v>
      </c>
      <c r="H144" s="63"/>
      <c r="I144" s="62">
        <v>2016</v>
      </c>
      <c r="J144" s="63"/>
      <c r="K144" s="62">
        <v>2021</v>
      </c>
      <c r="L144" s="64"/>
      <c r="M144" s="23"/>
      <c r="N144" s="23"/>
      <c r="O144" s="23"/>
      <c r="P144" s="23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22"/>
    </row>
    <row r="145" spans="2:37" x14ac:dyDescent="0.25">
      <c r="B145" s="55" t="s">
        <v>1</v>
      </c>
      <c r="C145" s="53">
        <v>44940</v>
      </c>
      <c r="D145" s="57"/>
      <c r="E145" s="53">
        <v>44948</v>
      </c>
      <c r="F145" s="57"/>
      <c r="G145" s="53">
        <v>44949</v>
      </c>
      <c r="H145" s="57"/>
      <c r="I145" s="53">
        <v>44950</v>
      </c>
      <c r="J145" s="57"/>
      <c r="K145" s="53">
        <v>44950</v>
      </c>
      <c r="L145" s="54"/>
      <c r="M145" s="45"/>
      <c r="N145" s="23"/>
      <c r="O145" s="45"/>
      <c r="P145" s="23"/>
      <c r="Q145" s="51"/>
      <c r="R145" s="52"/>
      <c r="S145" s="51"/>
      <c r="T145" s="52"/>
      <c r="U145" s="51"/>
      <c r="V145" s="52"/>
      <c r="W145" s="51"/>
      <c r="X145" s="52"/>
      <c r="Y145" s="51"/>
      <c r="Z145" s="52"/>
      <c r="AA145" s="51"/>
      <c r="AB145" s="52"/>
      <c r="AC145" s="51"/>
      <c r="AD145" s="52"/>
      <c r="AE145" s="51"/>
      <c r="AF145" s="52"/>
      <c r="AG145" s="51"/>
      <c r="AH145" s="52"/>
      <c r="AI145" s="51"/>
      <c r="AJ145" s="52"/>
      <c r="AK145" s="22"/>
    </row>
    <row r="146" spans="2:37" x14ac:dyDescent="0.25">
      <c r="B146" s="56"/>
      <c r="C146" s="36" t="s">
        <v>2</v>
      </c>
      <c r="D146" s="38" t="s">
        <v>3</v>
      </c>
      <c r="E146" s="38" t="s">
        <v>2</v>
      </c>
      <c r="F146" s="38" t="s">
        <v>3</v>
      </c>
      <c r="G146" s="38" t="s">
        <v>2</v>
      </c>
      <c r="H146" s="38" t="s">
        <v>3</v>
      </c>
      <c r="I146" s="38" t="s">
        <v>2</v>
      </c>
      <c r="J146" s="38" t="s">
        <v>3</v>
      </c>
      <c r="K146" s="38" t="s">
        <v>2</v>
      </c>
      <c r="L146" s="37" t="s">
        <v>3</v>
      </c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</row>
    <row r="147" spans="2:37" x14ac:dyDescent="0.25">
      <c r="B147" s="42" t="s">
        <v>4</v>
      </c>
      <c r="C147" s="2">
        <v>15478</v>
      </c>
      <c r="D147" s="3">
        <v>100</v>
      </c>
      <c r="E147" s="2">
        <v>14627</v>
      </c>
      <c r="F147" s="3">
        <v>100</v>
      </c>
      <c r="G147" s="2">
        <v>13943</v>
      </c>
      <c r="H147" s="3">
        <v>100</v>
      </c>
      <c r="I147" s="2">
        <v>12907</v>
      </c>
      <c r="J147" s="3">
        <v>100</v>
      </c>
      <c r="K147" s="2">
        <v>12358</v>
      </c>
      <c r="L147" s="8">
        <v>100</v>
      </c>
      <c r="M147" s="24"/>
      <c r="N147" s="25"/>
      <c r="O147" s="24"/>
      <c r="P147" s="25"/>
      <c r="Q147" s="24"/>
      <c r="R147" s="25"/>
      <c r="S147" s="24"/>
      <c r="T147" s="25"/>
      <c r="U147" s="24"/>
      <c r="V147" s="25"/>
      <c r="W147" s="24"/>
      <c r="X147" s="25"/>
      <c r="Y147" s="24"/>
      <c r="Z147" s="25"/>
      <c r="AA147" s="24"/>
      <c r="AB147" s="25"/>
      <c r="AC147" s="24"/>
      <c r="AD147" s="25"/>
      <c r="AE147" s="24"/>
      <c r="AF147" s="25"/>
      <c r="AG147" s="24"/>
      <c r="AH147" s="25"/>
      <c r="AI147" s="24"/>
      <c r="AJ147" s="25"/>
      <c r="AK147" s="22"/>
    </row>
    <row r="148" spans="2:37" x14ac:dyDescent="0.25">
      <c r="B148" s="13" t="s">
        <v>5</v>
      </c>
      <c r="C148" s="2">
        <v>7487</v>
      </c>
      <c r="D148" s="3">
        <f>C148*100/C147</f>
        <v>48.371882672179865</v>
      </c>
      <c r="E148" s="2">
        <v>8379</v>
      </c>
      <c r="F148" s="3">
        <f>E148*100/E147</f>
        <v>57.284473918096673</v>
      </c>
      <c r="G148" s="2">
        <v>6774</v>
      </c>
      <c r="H148" s="3">
        <f>G148*100/G147</f>
        <v>48.583518611489637</v>
      </c>
      <c r="I148" s="2">
        <v>6162</v>
      </c>
      <c r="J148" s="3">
        <f>I148*100/I147</f>
        <v>47.741535600836755</v>
      </c>
      <c r="K148" s="2">
        <v>5671</v>
      </c>
      <c r="L148" s="8">
        <f>K148*100/K147</f>
        <v>45.889302476128826</v>
      </c>
      <c r="M148" s="24"/>
      <c r="N148" s="25"/>
      <c r="O148" s="24"/>
      <c r="P148" s="25"/>
      <c r="Q148" s="24"/>
      <c r="R148" s="25"/>
      <c r="S148" s="24"/>
      <c r="T148" s="25"/>
      <c r="U148" s="24"/>
      <c r="V148" s="25"/>
      <c r="W148" s="24"/>
      <c r="X148" s="25"/>
      <c r="Y148" s="24"/>
      <c r="Z148" s="25"/>
      <c r="AA148" s="24"/>
      <c r="AB148" s="25"/>
      <c r="AC148" s="24"/>
      <c r="AD148" s="25"/>
      <c r="AE148" s="24"/>
      <c r="AF148" s="25"/>
      <c r="AG148" s="24"/>
      <c r="AH148" s="25"/>
      <c r="AI148" s="24"/>
      <c r="AJ148" s="25"/>
      <c r="AK148" s="22"/>
    </row>
    <row r="149" spans="2:37" x14ac:dyDescent="0.25">
      <c r="B149" s="13" t="s">
        <v>6</v>
      </c>
      <c r="C149" s="4">
        <v>99</v>
      </c>
      <c r="D149" s="3">
        <f>C149*100/C148</f>
        <v>1.3222919727527715</v>
      </c>
      <c r="E149" s="4">
        <v>98</v>
      </c>
      <c r="F149" s="3">
        <f>E149*100/E148</f>
        <v>1.1695906432748537</v>
      </c>
      <c r="G149" s="2">
        <v>108</v>
      </c>
      <c r="H149" s="3">
        <f>G149*100/G148</f>
        <v>1.5943312666076173</v>
      </c>
      <c r="I149" s="2">
        <v>27</v>
      </c>
      <c r="J149" s="3">
        <f>I149*100/I148</f>
        <v>0.43816942551119764</v>
      </c>
      <c r="K149" s="2">
        <v>31</v>
      </c>
      <c r="L149" s="8">
        <f>K149*100/K148</f>
        <v>0.54664080409098925</v>
      </c>
      <c r="M149" s="24"/>
      <c r="N149" s="25"/>
      <c r="O149" s="24"/>
      <c r="P149" s="25"/>
      <c r="Q149" s="24"/>
      <c r="R149" s="25"/>
      <c r="S149" s="24"/>
      <c r="T149" s="25"/>
      <c r="U149" s="24"/>
      <c r="V149" s="25"/>
      <c r="W149" s="24"/>
      <c r="X149" s="25"/>
      <c r="Y149" s="24"/>
      <c r="Z149" s="25"/>
      <c r="AA149" s="24"/>
      <c r="AB149" s="25"/>
      <c r="AC149" s="24"/>
      <c r="AD149" s="25"/>
      <c r="AE149" s="24"/>
      <c r="AF149" s="25"/>
      <c r="AG149" s="24"/>
      <c r="AH149" s="25"/>
      <c r="AI149" s="24"/>
      <c r="AJ149" s="25"/>
      <c r="AK149" s="22"/>
    </row>
    <row r="150" spans="2:37" x14ac:dyDescent="0.25">
      <c r="B150" s="13" t="s">
        <v>7</v>
      </c>
      <c r="C150" s="2">
        <v>107</v>
      </c>
      <c r="D150" s="3">
        <f>C150*100/C148</f>
        <v>1.429143849338854</v>
      </c>
      <c r="E150" s="2">
        <v>145</v>
      </c>
      <c r="F150" s="3">
        <f>E150*100/E148</f>
        <v>1.7305167681107532</v>
      </c>
      <c r="G150" s="2">
        <v>152</v>
      </c>
      <c r="H150" s="3">
        <f>G150*100/G148</f>
        <v>2.2438736344847947</v>
      </c>
      <c r="I150" s="2">
        <v>109</v>
      </c>
      <c r="J150" s="3">
        <f>I150*100/I148</f>
        <v>1.7689061992859461</v>
      </c>
      <c r="K150" s="2">
        <v>77</v>
      </c>
      <c r="L150" s="8">
        <f>K150*100/K148</f>
        <v>1.3577852230647152</v>
      </c>
      <c r="M150" s="24"/>
      <c r="N150" s="25"/>
      <c r="O150" s="24"/>
      <c r="P150" s="25"/>
      <c r="Q150" s="24"/>
      <c r="R150" s="25"/>
      <c r="S150" s="24"/>
      <c r="T150" s="25"/>
      <c r="U150" s="24"/>
      <c r="V150" s="25"/>
      <c r="W150" s="24"/>
      <c r="X150" s="25"/>
      <c r="Y150" s="24"/>
      <c r="Z150" s="25"/>
      <c r="AA150" s="24"/>
      <c r="AB150" s="25"/>
      <c r="AC150" s="24"/>
      <c r="AD150" s="25"/>
      <c r="AE150" s="24"/>
      <c r="AF150" s="25"/>
      <c r="AG150" s="24"/>
      <c r="AH150" s="25"/>
      <c r="AI150" s="24"/>
      <c r="AJ150" s="25"/>
      <c r="AK150" s="22"/>
    </row>
    <row r="151" spans="2:37" ht="18" customHeight="1" x14ac:dyDescent="0.25">
      <c r="B151" s="36" t="s">
        <v>36</v>
      </c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24"/>
      <c r="N151" s="25"/>
      <c r="O151" s="24"/>
      <c r="P151" s="25"/>
      <c r="Q151" s="24"/>
      <c r="R151" s="25"/>
      <c r="S151" s="24"/>
      <c r="T151" s="25"/>
      <c r="U151" s="24"/>
      <c r="V151" s="25"/>
      <c r="W151" s="24"/>
      <c r="X151" s="25"/>
      <c r="Y151" s="24"/>
      <c r="Z151" s="25"/>
      <c r="AA151" s="24"/>
      <c r="AB151" s="25"/>
      <c r="AC151" s="24"/>
      <c r="AD151" s="25"/>
      <c r="AE151" s="24"/>
      <c r="AF151" s="25"/>
      <c r="AG151" s="24"/>
      <c r="AH151" s="25"/>
      <c r="AI151" s="24"/>
      <c r="AJ151" s="25"/>
      <c r="AK151" s="22"/>
    </row>
    <row r="152" spans="2:37" x14ac:dyDescent="0.25">
      <c r="B152" s="16" t="s">
        <v>8</v>
      </c>
      <c r="C152" s="20">
        <v>4001</v>
      </c>
      <c r="D152" s="19">
        <f>C152*100/C148</f>
        <v>53.439294777614535</v>
      </c>
      <c r="E152" s="5"/>
      <c r="F152" s="6"/>
      <c r="G152" s="6"/>
      <c r="H152" s="6"/>
      <c r="I152" s="6"/>
      <c r="J152" s="6"/>
      <c r="K152" s="6"/>
      <c r="L152" s="6"/>
      <c r="M152" s="24"/>
      <c r="N152" s="25"/>
      <c r="O152" s="24"/>
      <c r="P152" s="25"/>
      <c r="Q152" s="24"/>
      <c r="R152" s="25"/>
      <c r="S152" s="24"/>
      <c r="T152" s="25"/>
      <c r="U152" s="24"/>
      <c r="V152" s="25"/>
      <c r="W152" s="24"/>
      <c r="X152" s="25"/>
      <c r="Y152" s="24"/>
      <c r="Z152" s="25"/>
      <c r="AA152" s="24"/>
      <c r="AB152" s="25"/>
      <c r="AC152" s="24"/>
      <c r="AD152" s="25"/>
      <c r="AE152" s="24"/>
      <c r="AF152" s="25"/>
      <c r="AG152" s="24"/>
      <c r="AH152" s="25"/>
      <c r="AI152" s="24"/>
      <c r="AJ152" s="25"/>
      <c r="AK152" s="22"/>
    </row>
    <row r="153" spans="2:37" x14ac:dyDescent="0.25">
      <c r="B153" s="16" t="s">
        <v>9</v>
      </c>
      <c r="C153" s="20">
        <v>2816</v>
      </c>
      <c r="D153" s="3">
        <f>C153*100/C148</f>
        <v>37.611860558301053</v>
      </c>
      <c r="E153" s="5"/>
      <c r="F153" s="6"/>
      <c r="G153" s="5"/>
      <c r="H153" s="6"/>
      <c r="I153" s="5"/>
      <c r="J153" s="6"/>
      <c r="K153" s="5"/>
      <c r="L153" s="7"/>
      <c r="M153" s="24"/>
      <c r="N153" s="25"/>
      <c r="O153" s="24"/>
      <c r="P153" s="25"/>
      <c r="Q153" s="24"/>
      <c r="R153" s="25"/>
      <c r="S153" s="24"/>
      <c r="T153" s="25"/>
      <c r="U153" s="24"/>
      <c r="V153" s="25"/>
      <c r="W153" s="24"/>
      <c r="X153" s="25"/>
      <c r="Y153" s="24"/>
      <c r="Z153" s="25"/>
      <c r="AA153" s="24"/>
      <c r="AB153" s="25"/>
      <c r="AC153" s="24"/>
      <c r="AD153" s="25"/>
      <c r="AE153" s="24"/>
      <c r="AF153" s="25"/>
      <c r="AG153" s="26"/>
      <c r="AH153" s="25"/>
      <c r="AI153" s="24"/>
      <c r="AJ153" s="25"/>
      <c r="AK153" s="22"/>
    </row>
    <row r="154" spans="2:37" x14ac:dyDescent="0.25">
      <c r="B154" s="16" t="s">
        <v>10</v>
      </c>
      <c r="C154" s="20">
        <v>227</v>
      </c>
      <c r="D154" s="3">
        <f>C154*100/C148</f>
        <v>3.031921998130092</v>
      </c>
      <c r="E154" s="5"/>
      <c r="F154" s="6"/>
      <c r="G154" s="5"/>
      <c r="H154" s="6"/>
      <c r="I154" s="5"/>
      <c r="J154" s="6"/>
      <c r="K154" s="5"/>
      <c r="L154" s="7"/>
      <c r="M154" s="24"/>
      <c r="N154" s="25"/>
      <c r="O154" s="24"/>
      <c r="P154" s="25"/>
      <c r="Q154" s="24"/>
      <c r="R154" s="25"/>
      <c r="S154" s="24"/>
      <c r="T154" s="25"/>
      <c r="U154" s="24"/>
      <c r="V154" s="25"/>
      <c r="W154" s="24"/>
      <c r="X154" s="25"/>
      <c r="Y154" s="24"/>
      <c r="Z154" s="25"/>
      <c r="AA154" s="24"/>
      <c r="AB154" s="25"/>
      <c r="AC154" s="24"/>
      <c r="AD154" s="25"/>
      <c r="AE154" s="24"/>
      <c r="AF154" s="25"/>
      <c r="AG154" s="24"/>
      <c r="AH154" s="25"/>
      <c r="AI154" s="24"/>
      <c r="AJ154" s="25"/>
      <c r="AK154" s="22"/>
    </row>
    <row r="155" spans="2:37" x14ac:dyDescent="0.25">
      <c r="B155" s="16" t="s">
        <v>11</v>
      </c>
      <c r="C155" s="20">
        <v>122</v>
      </c>
      <c r="D155" s="3">
        <f>C155*100/C148</f>
        <v>1.6294911179377587</v>
      </c>
      <c r="E155" s="5"/>
      <c r="F155" s="6"/>
      <c r="G155" s="5"/>
      <c r="H155" s="6"/>
      <c r="I155" s="5"/>
      <c r="J155" s="6"/>
      <c r="K155" s="5"/>
      <c r="L155" s="7"/>
      <c r="M155" s="24"/>
      <c r="N155" s="25"/>
      <c r="O155" s="24"/>
      <c r="P155" s="25"/>
      <c r="Q155" s="24"/>
      <c r="R155" s="25"/>
      <c r="S155" s="24"/>
      <c r="T155" s="25"/>
      <c r="U155" s="24"/>
      <c r="V155" s="25"/>
      <c r="W155" s="24"/>
      <c r="X155" s="25"/>
      <c r="Y155" s="24"/>
      <c r="Z155" s="25"/>
      <c r="AA155" s="24"/>
      <c r="AB155" s="25"/>
      <c r="AC155" s="24"/>
      <c r="AD155" s="25"/>
      <c r="AE155" s="24"/>
      <c r="AF155" s="25"/>
      <c r="AG155" s="24"/>
      <c r="AH155" s="25"/>
      <c r="AI155" s="24"/>
      <c r="AJ155" s="25"/>
      <c r="AK155" s="22"/>
    </row>
    <row r="156" spans="2:37" x14ac:dyDescent="0.25">
      <c r="B156" s="16" t="s">
        <v>12</v>
      </c>
      <c r="C156" s="30">
        <v>115</v>
      </c>
      <c r="D156" s="31">
        <f>C156*100/C148</f>
        <v>1.5359957259249366</v>
      </c>
      <c r="E156" s="5"/>
      <c r="F156" s="6"/>
      <c r="G156" s="5"/>
      <c r="H156" s="6"/>
      <c r="I156" s="5"/>
      <c r="J156" s="6"/>
      <c r="K156" s="5"/>
      <c r="L156" s="7"/>
      <c r="M156" s="24"/>
      <c r="N156" s="25"/>
      <c r="O156" s="24"/>
      <c r="P156" s="25"/>
      <c r="Q156" s="24"/>
      <c r="R156" s="25"/>
      <c r="S156" s="24"/>
      <c r="T156" s="25"/>
      <c r="U156" s="24"/>
      <c r="V156" s="25"/>
      <c r="W156" s="24"/>
      <c r="X156" s="25"/>
      <c r="Y156" s="24"/>
      <c r="Z156" s="25"/>
      <c r="AA156" s="24"/>
      <c r="AB156" s="25"/>
      <c r="AC156" s="24"/>
      <c r="AD156" s="25"/>
      <c r="AE156" s="24"/>
      <c r="AF156" s="25"/>
      <c r="AG156" s="24"/>
      <c r="AH156" s="25"/>
      <c r="AI156" s="24"/>
      <c r="AJ156" s="25"/>
      <c r="AK156" s="22"/>
    </row>
    <row r="157" spans="2:37" x14ac:dyDescent="0.25">
      <c r="B157" s="13" t="s">
        <v>13</v>
      </c>
      <c r="C157" s="35"/>
      <c r="D157" s="32"/>
      <c r="E157" s="20">
        <v>4015</v>
      </c>
      <c r="F157" s="19">
        <f>E157*100/E148</f>
        <v>47.917412579066713</v>
      </c>
      <c r="G157" s="5"/>
      <c r="H157" s="6"/>
      <c r="I157" s="5"/>
      <c r="J157" s="6"/>
      <c r="K157" s="5"/>
      <c r="L157" s="7"/>
      <c r="M157" s="24"/>
      <c r="N157" s="25"/>
      <c r="O157" s="24"/>
      <c r="P157" s="25"/>
      <c r="Q157" s="24"/>
      <c r="R157" s="25"/>
      <c r="S157" s="24"/>
      <c r="T157" s="25"/>
      <c r="U157" s="24"/>
      <c r="V157" s="25"/>
      <c r="W157" s="24"/>
      <c r="X157" s="25"/>
      <c r="Y157" s="24"/>
      <c r="Z157" s="25"/>
      <c r="AA157" s="24"/>
      <c r="AB157" s="25"/>
      <c r="AC157" s="24"/>
      <c r="AD157" s="25"/>
      <c r="AE157" s="24"/>
      <c r="AF157" s="25"/>
      <c r="AG157" s="24"/>
      <c r="AH157" s="25"/>
      <c r="AI157" s="24"/>
      <c r="AJ157" s="25"/>
      <c r="AK157" s="22"/>
    </row>
    <row r="158" spans="2:37" x14ac:dyDescent="0.25">
      <c r="B158" s="13" t="s">
        <v>14</v>
      </c>
      <c r="C158" s="5"/>
      <c r="D158" s="33"/>
      <c r="E158" s="20">
        <v>1615</v>
      </c>
      <c r="F158" s="19">
        <f>E158*100/E148</f>
        <v>19.274376417233562</v>
      </c>
      <c r="G158" s="5"/>
      <c r="H158" s="6"/>
      <c r="I158" s="5"/>
      <c r="J158" s="6"/>
      <c r="K158" s="5"/>
      <c r="L158" s="7"/>
      <c r="M158" s="24"/>
      <c r="N158" s="25"/>
      <c r="O158" s="24"/>
      <c r="P158" s="25"/>
      <c r="Q158" s="24"/>
      <c r="R158" s="25"/>
      <c r="S158" s="24"/>
      <c r="T158" s="25"/>
      <c r="U158" s="24"/>
      <c r="V158" s="25"/>
      <c r="W158" s="24"/>
      <c r="X158" s="25"/>
      <c r="Y158" s="24"/>
      <c r="Z158" s="25"/>
      <c r="AA158" s="24"/>
      <c r="AB158" s="25"/>
      <c r="AC158" s="24"/>
      <c r="AD158" s="25"/>
      <c r="AE158" s="24"/>
      <c r="AF158" s="25"/>
      <c r="AG158" s="24"/>
      <c r="AH158" s="25"/>
      <c r="AI158" s="24"/>
      <c r="AJ158" s="25"/>
      <c r="AK158" s="22"/>
    </row>
    <row r="159" spans="2:37" x14ac:dyDescent="0.25">
      <c r="B159" s="13" t="s">
        <v>15</v>
      </c>
      <c r="C159" s="5"/>
      <c r="D159" s="6"/>
      <c r="E159" s="20">
        <v>1077</v>
      </c>
      <c r="F159" s="19">
        <f>E159*100/E148</f>
        <v>12.853562477622628</v>
      </c>
      <c r="G159" s="5"/>
      <c r="H159" s="6"/>
      <c r="I159" s="5"/>
      <c r="J159" s="6"/>
      <c r="K159" s="5"/>
      <c r="L159" s="7"/>
      <c r="M159" s="24"/>
      <c r="N159" s="25"/>
      <c r="O159" s="24"/>
      <c r="P159" s="25"/>
      <c r="Q159" s="24"/>
      <c r="R159" s="25"/>
      <c r="S159" s="24"/>
      <c r="T159" s="25"/>
      <c r="U159" s="24"/>
      <c r="V159" s="25"/>
      <c r="W159" s="24"/>
      <c r="X159" s="25"/>
      <c r="Y159" s="24"/>
      <c r="Z159" s="25"/>
      <c r="AA159" s="24"/>
      <c r="AB159" s="25"/>
      <c r="AC159" s="24"/>
      <c r="AD159" s="25"/>
      <c r="AE159" s="24"/>
      <c r="AF159" s="25"/>
      <c r="AG159" s="24"/>
      <c r="AH159" s="25"/>
      <c r="AI159" s="24"/>
      <c r="AJ159" s="25"/>
      <c r="AK159" s="22"/>
    </row>
    <row r="160" spans="2:37" x14ac:dyDescent="0.25">
      <c r="B160" s="16" t="s">
        <v>16</v>
      </c>
      <c r="C160" s="34"/>
      <c r="D160" s="33"/>
      <c r="E160" s="20">
        <v>793</v>
      </c>
      <c r="F160" s="19">
        <f>E160*100/E148</f>
        <v>9.4641365318057051</v>
      </c>
      <c r="G160" s="5"/>
      <c r="H160" s="6"/>
      <c r="I160" s="5"/>
      <c r="J160" s="6"/>
      <c r="K160" s="5"/>
      <c r="L160" s="7"/>
      <c r="M160" s="24"/>
      <c r="N160" s="25"/>
      <c r="O160" s="24"/>
      <c r="P160" s="25"/>
      <c r="Q160" s="24"/>
      <c r="R160" s="25"/>
      <c r="S160" s="24"/>
      <c r="T160" s="25"/>
      <c r="U160" s="24"/>
      <c r="V160" s="25"/>
      <c r="W160" s="24"/>
      <c r="X160" s="25"/>
      <c r="Y160" s="24"/>
      <c r="Z160" s="25"/>
      <c r="AA160" s="24"/>
      <c r="AB160" s="25"/>
      <c r="AC160" s="24"/>
      <c r="AD160" s="25"/>
      <c r="AE160" s="24"/>
      <c r="AF160" s="25"/>
      <c r="AG160" s="24"/>
      <c r="AH160" s="25"/>
      <c r="AI160" s="24"/>
      <c r="AJ160" s="25"/>
      <c r="AK160" s="22"/>
    </row>
    <row r="161" spans="2:37" x14ac:dyDescent="0.25">
      <c r="B161" s="16" t="s">
        <v>17</v>
      </c>
      <c r="C161" s="5"/>
      <c r="D161" s="6"/>
      <c r="E161" s="20">
        <v>556</v>
      </c>
      <c r="F161" s="19">
        <f>E161*100/E148</f>
        <v>6.6356367108246808</v>
      </c>
      <c r="G161" s="5"/>
      <c r="H161" s="6"/>
      <c r="I161" s="5"/>
      <c r="J161" s="6"/>
      <c r="K161" s="5"/>
      <c r="L161" s="7"/>
      <c r="M161" s="24"/>
      <c r="N161" s="25"/>
      <c r="O161" s="24"/>
      <c r="P161" s="25"/>
      <c r="Q161" s="24"/>
      <c r="R161" s="25"/>
      <c r="S161" s="24"/>
      <c r="T161" s="25"/>
      <c r="U161" s="24"/>
      <c r="V161" s="25"/>
      <c r="W161" s="24"/>
      <c r="X161" s="25"/>
      <c r="Y161" s="24"/>
      <c r="Z161" s="25"/>
      <c r="AA161" s="24"/>
      <c r="AB161" s="25"/>
      <c r="AC161" s="24"/>
      <c r="AD161" s="25"/>
      <c r="AE161" s="24"/>
      <c r="AF161" s="25"/>
      <c r="AG161" s="24"/>
      <c r="AH161" s="25"/>
      <c r="AI161" s="24"/>
      <c r="AJ161" s="25"/>
      <c r="AK161" s="22"/>
    </row>
    <row r="162" spans="2:37" x14ac:dyDescent="0.25">
      <c r="B162" s="16" t="s">
        <v>11</v>
      </c>
      <c r="C162" s="34"/>
      <c r="D162" s="6"/>
      <c r="E162" s="20">
        <v>80</v>
      </c>
      <c r="F162" s="19">
        <f>E162*100/E148</f>
        <v>0.95476787206110514</v>
      </c>
      <c r="G162" s="5"/>
      <c r="H162" s="6"/>
      <c r="I162" s="5"/>
      <c r="J162" s="6"/>
      <c r="K162" s="5"/>
      <c r="L162" s="7"/>
      <c r="M162" s="24"/>
      <c r="N162" s="25"/>
      <c r="O162" s="24"/>
      <c r="P162" s="25"/>
      <c r="Q162" s="24"/>
      <c r="R162" s="25"/>
      <c r="S162" s="24"/>
      <c r="T162" s="25"/>
      <c r="U162" s="24"/>
      <c r="V162" s="25"/>
      <c r="W162" s="24"/>
      <c r="X162" s="25"/>
      <c r="Y162" s="24"/>
      <c r="Z162" s="25"/>
      <c r="AA162" s="24"/>
      <c r="AB162" s="25"/>
      <c r="AC162" s="24"/>
      <c r="AD162" s="25"/>
      <c r="AE162" s="24"/>
      <c r="AF162" s="25"/>
      <c r="AG162" s="24"/>
      <c r="AH162" s="25"/>
      <c r="AI162" s="24"/>
      <c r="AJ162" s="25"/>
      <c r="AK162" s="22"/>
    </row>
    <row r="163" spans="2:37" x14ac:dyDescent="0.25">
      <c r="B163" s="16" t="s">
        <v>18</v>
      </c>
      <c r="C163" s="5"/>
      <c r="D163" s="6"/>
      <c r="E163" s="6"/>
      <c r="F163" s="6"/>
      <c r="G163" s="24">
        <v>2599</v>
      </c>
      <c r="H163" s="25">
        <f>G163*100/G148</f>
        <v>38.367286684381462</v>
      </c>
      <c r="I163" s="5"/>
      <c r="J163" s="6"/>
      <c r="K163" s="5"/>
      <c r="L163" s="7"/>
      <c r="M163" s="24"/>
      <c r="N163" s="25"/>
      <c r="O163" s="24"/>
      <c r="P163" s="25"/>
      <c r="Q163" s="24"/>
      <c r="R163" s="25"/>
      <c r="S163" s="24"/>
      <c r="T163" s="25"/>
      <c r="U163" s="24"/>
      <c r="V163" s="25"/>
      <c r="W163" s="24"/>
      <c r="X163" s="25"/>
      <c r="Y163" s="24"/>
      <c r="Z163" s="25"/>
      <c r="AA163" s="24"/>
      <c r="AB163" s="25"/>
      <c r="AC163" s="24"/>
      <c r="AD163" s="25"/>
      <c r="AE163" s="24"/>
      <c r="AF163" s="25"/>
      <c r="AG163" s="24"/>
      <c r="AH163" s="25"/>
      <c r="AI163" s="24"/>
      <c r="AJ163" s="25"/>
      <c r="AK163" s="22"/>
    </row>
    <row r="164" spans="2:37" x14ac:dyDescent="0.25">
      <c r="B164" s="16" t="s">
        <v>13</v>
      </c>
      <c r="C164" s="34"/>
      <c r="D164" s="6"/>
      <c r="E164" s="6"/>
      <c r="F164" s="6"/>
      <c r="G164" s="24">
        <v>2546</v>
      </c>
      <c r="H164" s="25">
        <f>G164*100/G148</f>
        <v>37.584883377620315</v>
      </c>
      <c r="I164" s="5"/>
      <c r="J164" s="6"/>
      <c r="K164" s="5"/>
      <c r="L164" s="7"/>
      <c r="M164" s="24"/>
      <c r="N164" s="25"/>
      <c r="O164" s="24"/>
      <c r="P164" s="25"/>
      <c r="Q164" s="24"/>
      <c r="R164" s="25"/>
      <c r="S164" s="24"/>
      <c r="T164" s="25"/>
      <c r="U164" s="24"/>
      <c r="V164" s="25"/>
      <c r="W164" s="24"/>
      <c r="X164" s="25"/>
      <c r="Y164" s="24"/>
      <c r="Z164" s="25"/>
      <c r="AA164" s="24"/>
      <c r="AB164" s="25"/>
      <c r="AC164" s="24"/>
      <c r="AD164" s="25"/>
      <c r="AE164" s="24"/>
      <c r="AF164" s="25"/>
      <c r="AG164" s="24"/>
      <c r="AH164" s="25"/>
      <c r="AI164" s="24"/>
      <c r="AJ164" s="25"/>
      <c r="AK164" s="22"/>
    </row>
    <row r="165" spans="2:37" x14ac:dyDescent="0.25">
      <c r="B165" s="13" t="s">
        <v>14</v>
      </c>
      <c r="C165" s="5"/>
      <c r="D165" s="6"/>
      <c r="E165" s="6"/>
      <c r="F165" s="6"/>
      <c r="G165" s="24">
        <v>627</v>
      </c>
      <c r="H165" s="25">
        <f>G165*100/G148</f>
        <v>9.2559787422497788</v>
      </c>
      <c r="I165" s="5"/>
      <c r="J165" s="6"/>
      <c r="K165" s="5"/>
      <c r="L165" s="7"/>
      <c r="M165" s="24"/>
      <c r="N165" s="25"/>
      <c r="O165" s="24"/>
      <c r="P165" s="25"/>
      <c r="Q165" s="24"/>
      <c r="R165" s="25"/>
      <c r="S165" s="24"/>
      <c r="T165" s="25"/>
      <c r="U165" s="24"/>
      <c r="V165" s="25"/>
      <c r="W165" s="24"/>
      <c r="X165" s="25"/>
      <c r="Y165" s="24"/>
      <c r="Z165" s="25"/>
      <c r="AA165" s="24"/>
      <c r="AB165" s="25"/>
      <c r="AC165" s="24"/>
      <c r="AD165" s="25"/>
      <c r="AE165" s="24"/>
      <c r="AF165" s="25"/>
      <c r="AG165" s="24"/>
      <c r="AH165" s="25"/>
      <c r="AI165" s="24"/>
      <c r="AJ165" s="25"/>
      <c r="AK165" s="22"/>
    </row>
    <row r="166" spans="2:37" x14ac:dyDescent="0.25">
      <c r="B166" s="16" t="s">
        <v>19</v>
      </c>
      <c r="C166" s="34"/>
      <c r="D166" s="6"/>
      <c r="E166" s="6"/>
      <c r="F166" s="6"/>
      <c r="G166" s="24">
        <v>566</v>
      </c>
      <c r="H166" s="25">
        <f>G166*100/G148</f>
        <v>8.3554768231473275</v>
      </c>
      <c r="I166" s="5"/>
      <c r="J166" s="6"/>
      <c r="K166" s="5"/>
      <c r="L166" s="7"/>
      <c r="M166" s="24"/>
      <c r="N166" s="25"/>
      <c r="O166" s="24"/>
      <c r="P166" s="25"/>
      <c r="Q166" s="24"/>
      <c r="R166" s="25"/>
      <c r="S166" s="24"/>
      <c r="T166" s="25"/>
      <c r="U166" s="24"/>
      <c r="V166" s="25"/>
      <c r="W166" s="24"/>
      <c r="X166" s="25"/>
      <c r="Y166" s="24"/>
      <c r="Z166" s="25"/>
      <c r="AA166" s="24"/>
      <c r="AB166" s="25"/>
      <c r="AC166" s="24"/>
      <c r="AD166" s="25"/>
      <c r="AE166" s="24"/>
      <c r="AF166" s="25"/>
      <c r="AG166" s="24"/>
      <c r="AH166" s="25"/>
      <c r="AI166" s="24"/>
      <c r="AJ166" s="25"/>
      <c r="AK166" s="22"/>
    </row>
    <row r="167" spans="2:37" x14ac:dyDescent="0.25">
      <c r="B167" s="16" t="s">
        <v>20</v>
      </c>
      <c r="C167" s="5"/>
      <c r="D167" s="6"/>
      <c r="E167" s="6"/>
      <c r="F167" s="6"/>
      <c r="G167" s="24">
        <v>130</v>
      </c>
      <c r="H167" s="25">
        <f>G167*100/G148</f>
        <v>1.919102450546206</v>
      </c>
      <c r="I167" s="5"/>
      <c r="J167" s="6"/>
      <c r="K167" s="5"/>
      <c r="L167" s="7"/>
      <c r="M167" s="24"/>
      <c r="N167" s="25"/>
      <c r="O167" s="24"/>
      <c r="P167" s="25"/>
      <c r="Q167" s="24"/>
      <c r="R167" s="25"/>
      <c r="S167" s="24"/>
      <c r="T167" s="25"/>
      <c r="U167" s="24"/>
      <c r="V167" s="25"/>
      <c r="W167" s="24"/>
      <c r="X167" s="25"/>
      <c r="Y167" s="24"/>
      <c r="Z167" s="25"/>
      <c r="AA167" s="24"/>
      <c r="AB167" s="25"/>
      <c r="AC167" s="24"/>
      <c r="AD167" s="25"/>
      <c r="AE167" s="24"/>
      <c r="AF167" s="25"/>
      <c r="AG167" s="24"/>
      <c r="AH167" s="25"/>
      <c r="AI167" s="24"/>
      <c r="AJ167" s="25"/>
      <c r="AK167" s="22"/>
    </row>
    <row r="168" spans="2:37" x14ac:dyDescent="0.25">
      <c r="B168" s="13" t="s">
        <v>21</v>
      </c>
      <c r="C168" s="34"/>
      <c r="D168" s="6"/>
      <c r="E168" s="6"/>
      <c r="F168" s="6"/>
      <c r="G168" s="24">
        <v>46</v>
      </c>
      <c r="H168" s="25">
        <f>G168*100/G148</f>
        <v>0.67906702096250371</v>
      </c>
      <c r="I168" s="5"/>
      <c r="J168" s="6"/>
      <c r="K168" s="5"/>
      <c r="L168" s="7"/>
      <c r="M168" s="24"/>
      <c r="N168" s="25"/>
      <c r="O168" s="24"/>
      <c r="P168" s="25"/>
      <c r="Q168" s="24"/>
      <c r="R168" s="25"/>
      <c r="S168" s="24"/>
      <c r="T168" s="25"/>
      <c r="U168" s="24"/>
      <c r="V168" s="25"/>
      <c r="W168" s="24"/>
      <c r="X168" s="25"/>
      <c r="Y168" s="24"/>
      <c r="Z168" s="25"/>
      <c r="AA168" s="24"/>
      <c r="AB168" s="25"/>
      <c r="AC168" s="24"/>
      <c r="AD168" s="25"/>
      <c r="AE168" s="24"/>
      <c r="AF168" s="25"/>
      <c r="AG168" s="24"/>
      <c r="AH168" s="25"/>
      <c r="AI168" s="24"/>
      <c r="AJ168" s="25"/>
      <c r="AK168" s="22"/>
    </row>
    <row r="169" spans="2:37" x14ac:dyDescent="0.25">
      <c r="B169" s="16" t="s">
        <v>22</v>
      </c>
      <c r="C169" s="34"/>
      <c r="D169" s="6"/>
      <c r="E169" s="6"/>
      <c r="F169" s="6"/>
      <c r="G169" s="6"/>
      <c r="H169" s="6"/>
      <c r="I169" s="24">
        <v>2772</v>
      </c>
      <c r="J169" s="25">
        <f>I169*100/I148</f>
        <v>44.985394352482963</v>
      </c>
      <c r="K169" s="5"/>
      <c r="L169" s="7"/>
      <c r="M169" s="24"/>
      <c r="N169" s="25"/>
      <c r="O169" s="24"/>
      <c r="P169" s="25"/>
      <c r="Q169" s="24"/>
      <c r="R169" s="25"/>
      <c r="S169" s="24"/>
      <c r="T169" s="25"/>
      <c r="U169" s="24"/>
      <c r="V169" s="25"/>
      <c r="W169" s="24"/>
      <c r="X169" s="25"/>
      <c r="Y169" s="24"/>
      <c r="Z169" s="25"/>
      <c r="AA169" s="24"/>
      <c r="AB169" s="25"/>
      <c r="AC169" s="24"/>
      <c r="AD169" s="25"/>
      <c r="AE169" s="24"/>
      <c r="AF169" s="25"/>
      <c r="AG169" s="24"/>
      <c r="AH169" s="25"/>
      <c r="AI169" s="24"/>
      <c r="AJ169" s="25"/>
      <c r="AK169" s="22"/>
    </row>
    <row r="170" spans="2:37" x14ac:dyDescent="0.25">
      <c r="B170" s="16" t="s">
        <v>23</v>
      </c>
      <c r="C170" s="34"/>
      <c r="D170" s="6"/>
      <c r="E170" s="6"/>
      <c r="F170" s="6"/>
      <c r="G170" s="6"/>
      <c r="H170" s="6"/>
      <c r="I170" s="24">
        <v>1285</v>
      </c>
      <c r="J170" s="25">
        <f>I170*100/I148</f>
        <v>20.853618954884777</v>
      </c>
      <c r="K170" s="5"/>
      <c r="L170" s="7"/>
      <c r="M170" s="24"/>
      <c r="N170" s="25"/>
      <c r="O170" s="24"/>
      <c r="P170" s="25"/>
      <c r="Q170" s="24"/>
      <c r="R170" s="25"/>
      <c r="S170" s="24"/>
      <c r="T170" s="25"/>
      <c r="U170" s="24"/>
      <c r="V170" s="25"/>
      <c r="W170" s="24"/>
      <c r="X170" s="25"/>
      <c r="Y170" s="24"/>
      <c r="Z170" s="25"/>
      <c r="AA170" s="24"/>
      <c r="AB170" s="25"/>
      <c r="AC170" s="24"/>
      <c r="AD170" s="25"/>
      <c r="AE170" s="24"/>
      <c r="AF170" s="25"/>
      <c r="AG170" s="24"/>
      <c r="AH170" s="25"/>
      <c r="AI170" s="24"/>
      <c r="AJ170" s="25"/>
      <c r="AK170" s="22"/>
    </row>
    <row r="171" spans="2:37" x14ac:dyDescent="0.25">
      <c r="B171" s="16" t="s">
        <v>24</v>
      </c>
      <c r="C171" s="34"/>
      <c r="D171" s="6"/>
      <c r="E171" s="6"/>
      <c r="F171" s="6"/>
      <c r="G171" s="6"/>
      <c r="H171" s="6"/>
      <c r="I171" s="24">
        <v>929</v>
      </c>
      <c r="J171" s="25">
        <f>I171*100/I148</f>
        <v>15.076273937033431</v>
      </c>
      <c r="K171" s="5"/>
      <c r="L171" s="7"/>
      <c r="M171" s="24"/>
      <c r="N171" s="25"/>
      <c r="O171" s="24"/>
      <c r="P171" s="25"/>
      <c r="Q171" s="24"/>
      <c r="R171" s="25"/>
      <c r="S171" s="24"/>
      <c r="T171" s="25"/>
      <c r="U171" s="24"/>
      <c r="V171" s="25"/>
      <c r="W171" s="24"/>
      <c r="X171" s="25"/>
      <c r="Y171" s="24"/>
      <c r="Z171" s="25"/>
      <c r="AA171" s="24"/>
      <c r="AB171" s="25"/>
      <c r="AC171" s="24"/>
      <c r="AD171" s="25"/>
      <c r="AE171" s="24"/>
      <c r="AF171" s="25"/>
      <c r="AG171" s="24"/>
      <c r="AH171" s="25"/>
      <c r="AI171" s="24"/>
      <c r="AJ171" s="25"/>
      <c r="AK171" s="22"/>
    </row>
    <row r="172" spans="2:37" x14ac:dyDescent="0.25">
      <c r="B172" s="16" t="s">
        <v>25</v>
      </c>
      <c r="C172" s="34"/>
      <c r="D172" s="6"/>
      <c r="E172" s="6"/>
      <c r="F172" s="6"/>
      <c r="G172" s="6"/>
      <c r="H172" s="6"/>
      <c r="I172" s="24">
        <v>579</v>
      </c>
      <c r="J172" s="25">
        <f>I172*100/I148</f>
        <v>9.3962999026290159</v>
      </c>
      <c r="K172" s="5"/>
      <c r="L172" s="7"/>
      <c r="M172" s="24"/>
      <c r="N172" s="25"/>
      <c r="O172" s="24"/>
      <c r="P172" s="25"/>
      <c r="Q172" s="24"/>
      <c r="R172" s="25"/>
      <c r="S172" s="24"/>
      <c r="T172" s="25"/>
      <c r="U172" s="24"/>
      <c r="V172" s="25"/>
      <c r="W172" s="24"/>
      <c r="X172" s="25"/>
      <c r="Y172" s="24"/>
      <c r="Z172" s="25"/>
      <c r="AA172" s="24"/>
      <c r="AB172" s="25"/>
      <c r="AC172" s="24"/>
      <c r="AD172" s="25"/>
      <c r="AE172" s="24"/>
      <c r="AF172" s="25"/>
      <c r="AG172" s="24"/>
      <c r="AH172" s="25"/>
      <c r="AI172" s="24"/>
      <c r="AJ172" s="25"/>
      <c r="AK172" s="22"/>
    </row>
    <row r="173" spans="2:37" x14ac:dyDescent="0.25">
      <c r="B173" s="16" t="s">
        <v>26</v>
      </c>
      <c r="C173" s="34"/>
      <c r="D173" s="6"/>
      <c r="E173" s="6"/>
      <c r="F173" s="6"/>
      <c r="G173" s="6"/>
      <c r="H173" s="6"/>
      <c r="I173" s="24">
        <v>157</v>
      </c>
      <c r="J173" s="25">
        <f>I173*100/I148</f>
        <v>2.5478740668614086</v>
      </c>
      <c r="K173" s="5"/>
      <c r="L173" s="7"/>
      <c r="M173" s="24"/>
      <c r="N173" s="25"/>
      <c r="O173" s="24"/>
      <c r="P173" s="25"/>
      <c r="Q173" s="24"/>
      <c r="R173" s="25"/>
      <c r="S173" s="24"/>
      <c r="T173" s="25"/>
      <c r="U173" s="24"/>
      <c r="V173" s="25"/>
      <c r="W173" s="24"/>
      <c r="X173" s="25"/>
      <c r="Y173" s="24"/>
      <c r="Z173" s="25"/>
      <c r="AA173" s="24"/>
      <c r="AB173" s="25"/>
      <c r="AC173" s="24"/>
      <c r="AD173" s="25"/>
      <c r="AE173" s="24"/>
      <c r="AF173" s="25"/>
      <c r="AG173" s="24"/>
      <c r="AH173" s="25"/>
      <c r="AI173" s="24"/>
      <c r="AJ173" s="25"/>
      <c r="AK173" s="22"/>
    </row>
    <row r="174" spans="2:37" x14ac:dyDescent="0.25">
      <c r="B174" s="13" t="s">
        <v>27</v>
      </c>
      <c r="C174" s="34"/>
      <c r="D174" s="6"/>
      <c r="E174" s="6"/>
      <c r="F174" s="6"/>
      <c r="G174" s="6"/>
      <c r="H174" s="6"/>
      <c r="I174" s="24">
        <v>180</v>
      </c>
      <c r="J174" s="25">
        <f>I174*100/I148</f>
        <v>2.9211295034079843</v>
      </c>
      <c r="K174" s="5"/>
      <c r="L174" s="7"/>
      <c r="M174" s="24"/>
      <c r="N174" s="25"/>
      <c r="O174" s="24"/>
      <c r="P174" s="25"/>
      <c r="Q174" s="24"/>
      <c r="R174" s="25"/>
      <c r="S174" s="24"/>
      <c r="T174" s="25"/>
      <c r="U174" s="24"/>
      <c r="V174" s="25"/>
      <c r="W174" s="24"/>
      <c r="X174" s="25"/>
      <c r="Y174" s="24"/>
      <c r="Z174" s="25"/>
      <c r="AA174" s="24"/>
      <c r="AB174" s="25"/>
      <c r="AC174" s="24"/>
      <c r="AD174" s="25"/>
      <c r="AE174" s="24"/>
      <c r="AF174" s="25"/>
      <c r="AG174" s="24"/>
      <c r="AH174" s="25"/>
      <c r="AI174" s="24"/>
      <c r="AJ174" s="25"/>
      <c r="AK174" s="22"/>
    </row>
    <row r="175" spans="2:37" x14ac:dyDescent="0.25">
      <c r="B175" s="16" t="s">
        <v>28</v>
      </c>
      <c r="C175" s="34"/>
      <c r="D175" s="6"/>
      <c r="E175" s="6"/>
      <c r="F175" s="6"/>
      <c r="G175" s="6"/>
      <c r="H175" s="6"/>
      <c r="I175" s="24">
        <v>39</v>
      </c>
      <c r="J175" s="25">
        <f>I175*100/I148</f>
        <v>0.63291139240506333</v>
      </c>
      <c r="K175" s="5"/>
      <c r="L175" s="7"/>
      <c r="M175" s="24"/>
      <c r="N175" s="25"/>
      <c r="O175" s="24"/>
      <c r="P175" s="25"/>
      <c r="Q175" s="24"/>
      <c r="R175" s="25"/>
      <c r="S175" s="24"/>
      <c r="T175" s="25"/>
      <c r="U175" s="24"/>
      <c r="V175" s="25"/>
      <c r="W175" s="24"/>
      <c r="X175" s="25"/>
      <c r="Y175" s="24"/>
      <c r="Z175" s="25"/>
      <c r="AA175" s="24"/>
      <c r="AB175" s="25"/>
      <c r="AC175" s="24"/>
      <c r="AD175" s="25"/>
      <c r="AE175" s="24"/>
      <c r="AF175" s="25"/>
      <c r="AG175" s="24"/>
      <c r="AH175" s="25"/>
      <c r="AI175" s="24"/>
      <c r="AJ175" s="25"/>
      <c r="AK175" s="22"/>
    </row>
    <row r="176" spans="2:37" x14ac:dyDescent="0.25">
      <c r="B176" s="16" t="s">
        <v>29</v>
      </c>
      <c r="C176" s="34"/>
      <c r="D176" s="6"/>
      <c r="E176" s="6"/>
      <c r="F176" s="6"/>
      <c r="G176" s="6"/>
      <c r="H176" s="6"/>
      <c r="I176" s="24">
        <v>49</v>
      </c>
      <c r="J176" s="25">
        <f>I176*100/I148</f>
        <v>0.79519636481661793</v>
      </c>
      <c r="K176" s="5"/>
      <c r="L176" s="7"/>
      <c r="M176" s="24"/>
      <c r="N176" s="25"/>
      <c r="O176" s="24"/>
      <c r="P176" s="25"/>
      <c r="Q176" s="24"/>
      <c r="R176" s="25"/>
      <c r="S176" s="24"/>
      <c r="T176" s="25"/>
      <c r="U176" s="24"/>
      <c r="V176" s="25"/>
      <c r="W176" s="24"/>
      <c r="X176" s="25"/>
      <c r="Y176" s="24"/>
      <c r="Z176" s="25"/>
      <c r="AA176" s="24"/>
      <c r="AB176" s="25"/>
      <c r="AC176" s="24"/>
      <c r="AD176" s="25"/>
      <c r="AE176" s="24"/>
      <c r="AF176" s="25"/>
      <c r="AG176" s="24"/>
      <c r="AH176" s="25"/>
      <c r="AI176" s="24"/>
      <c r="AJ176" s="25"/>
      <c r="AK176" s="22"/>
    </row>
    <row r="177" spans="2:37" x14ac:dyDescent="0.25">
      <c r="B177" s="16" t="s">
        <v>30</v>
      </c>
      <c r="C177" s="34"/>
      <c r="D177" s="6"/>
      <c r="E177" s="6"/>
      <c r="F177" s="6"/>
      <c r="G177" s="6"/>
      <c r="H177" s="6"/>
      <c r="I177" s="24">
        <v>15</v>
      </c>
      <c r="J177" s="25">
        <f>I177*100/I148</f>
        <v>0.24342745861733203</v>
      </c>
      <c r="K177" s="5"/>
      <c r="L177" s="7"/>
      <c r="M177" s="24"/>
      <c r="N177" s="25"/>
      <c r="O177" s="24"/>
      <c r="P177" s="25"/>
      <c r="Q177" s="24"/>
      <c r="R177" s="25"/>
      <c r="S177" s="24"/>
      <c r="T177" s="25"/>
      <c r="U177" s="24"/>
      <c r="V177" s="25"/>
      <c r="W177" s="24"/>
      <c r="X177" s="25"/>
      <c r="Y177" s="24"/>
      <c r="Z177" s="25"/>
      <c r="AA177" s="24"/>
      <c r="AB177" s="25"/>
      <c r="AC177" s="24"/>
      <c r="AD177" s="25"/>
      <c r="AE177" s="24"/>
      <c r="AF177" s="25"/>
      <c r="AG177" s="24"/>
      <c r="AH177" s="25"/>
      <c r="AI177" s="24"/>
      <c r="AJ177" s="25"/>
      <c r="AK177" s="22"/>
    </row>
    <row r="178" spans="2:37" x14ac:dyDescent="0.25">
      <c r="B178" s="13" t="s">
        <v>31</v>
      </c>
      <c r="C178" s="34"/>
      <c r="D178" s="6"/>
      <c r="E178" s="6"/>
      <c r="F178" s="6"/>
      <c r="G178" s="6"/>
      <c r="H178" s="6"/>
      <c r="I178" s="24">
        <v>21</v>
      </c>
      <c r="J178" s="25">
        <f>I178*100/I148</f>
        <v>0.34079844206426485</v>
      </c>
      <c r="K178" s="5"/>
      <c r="L178" s="7"/>
      <c r="M178" s="24"/>
      <c r="N178" s="25"/>
      <c r="O178" s="24"/>
      <c r="P178" s="25"/>
      <c r="Q178" s="24"/>
      <c r="R178" s="25"/>
      <c r="S178" s="24"/>
      <c r="T178" s="25"/>
      <c r="U178" s="24"/>
      <c r="V178" s="25"/>
      <c r="W178" s="24"/>
      <c r="X178" s="25"/>
      <c r="Y178" s="24"/>
      <c r="Z178" s="25"/>
      <c r="AA178" s="24"/>
      <c r="AB178" s="25"/>
      <c r="AC178" s="24"/>
      <c r="AD178" s="25"/>
      <c r="AE178" s="24"/>
      <c r="AF178" s="25"/>
      <c r="AG178" s="24"/>
      <c r="AH178" s="25"/>
      <c r="AI178" s="24"/>
      <c r="AJ178" s="25"/>
      <c r="AK178" s="22"/>
    </row>
    <row r="179" spans="2:37" x14ac:dyDescent="0.25">
      <c r="B179" s="16" t="s">
        <v>22</v>
      </c>
      <c r="C179" s="34"/>
      <c r="D179" s="6"/>
      <c r="E179" s="6"/>
      <c r="F179" s="6"/>
      <c r="G179" s="6"/>
      <c r="H179" s="6"/>
      <c r="I179" s="6"/>
      <c r="J179" s="6"/>
      <c r="K179" s="24">
        <v>3863</v>
      </c>
      <c r="L179" s="25">
        <f>K179*100/K148</f>
        <v>68.118497619467462</v>
      </c>
      <c r="M179" s="24"/>
      <c r="N179" s="25"/>
      <c r="O179" s="24"/>
      <c r="P179" s="25"/>
      <c r="Q179" s="24"/>
      <c r="R179" s="25"/>
      <c r="S179" s="24"/>
      <c r="T179" s="25"/>
      <c r="U179" s="24"/>
      <c r="V179" s="25"/>
      <c r="W179" s="24"/>
      <c r="X179" s="25"/>
      <c r="Y179" s="24"/>
      <c r="Z179" s="25"/>
      <c r="AA179" s="24"/>
      <c r="AB179" s="25"/>
      <c r="AC179" s="24"/>
      <c r="AD179" s="25"/>
      <c r="AE179" s="24"/>
      <c r="AF179" s="25"/>
      <c r="AG179" s="24"/>
      <c r="AH179" s="25"/>
      <c r="AI179" s="24"/>
      <c r="AJ179" s="25"/>
      <c r="AK179" s="22"/>
    </row>
    <row r="180" spans="2:37" x14ac:dyDescent="0.25">
      <c r="B180" s="16" t="s">
        <v>35</v>
      </c>
      <c r="C180" s="34"/>
      <c r="D180" s="6"/>
      <c r="E180" s="6"/>
      <c r="F180" s="6"/>
      <c r="G180" s="6"/>
      <c r="H180" s="6"/>
      <c r="I180" s="6"/>
      <c r="J180" s="6"/>
      <c r="K180" s="24">
        <v>540</v>
      </c>
      <c r="L180" s="25">
        <f>K180*100/K148</f>
        <v>9.5221301357785215</v>
      </c>
      <c r="M180" s="24"/>
      <c r="N180" s="25"/>
      <c r="O180" s="24"/>
      <c r="P180" s="25"/>
      <c r="Q180" s="24"/>
      <c r="R180" s="25"/>
      <c r="S180" s="24"/>
      <c r="T180" s="25"/>
      <c r="U180" s="24"/>
      <c r="V180" s="25"/>
      <c r="W180" s="24"/>
      <c r="X180" s="25"/>
      <c r="Y180" s="24"/>
      <c r="Z180" s="25"/>
      <c r="AA180" s="24"/>
      <c r="AB180" s="25"/>
      <c r="AC180" s="24"/>
      <c r="AD180" s="25"/>
      <c r="AE180" s="24"/>
      <c r="AF180" s="25"/>
      <c r="AG180" s="24"/>
      <c r="AH180" s="25"/>
      <c r="AI180" s="24"/>
      <c r="AJ180" s="25"/>
      <c r="AK180" s="22"/>
    </row>
    <row r="181" spans="2:37" x14ac:dyDescent="0.25">
      <c r="B181" s="16" t="s">
        <v>32</v>
      </c>
      <c r="C181" s="34"/>
      <c r="D181" s="6"/>
      <c r="E181" s="6"/>
      <c r="F181" s="6"/>
      <c r="G181" s="6"/>
      <c r="H181" s="6"/>
      <c r="I181" s="6"/>
      <c r="J181" s="6"/>
      <c r="K181" s="24">
        <v>542</v>
      </c>
      <c r="L181" s="25">
        <f>K181*100/K148</f>
        <v>9.5573972844295536</v>
      </c>
      <c r="M181" s="24"/>
      <c r="N181" s="25"/>
      <c r="O181" s="24"/>
      <c r="P181" s="25"/>
      <c r="Q181" s="24"/>
      <c r="R181" s="25"/>
      <c r="S181" s="24"/>
      <c r="T181" s="25"/>
      <c r="U181" s="24"/>
      <c r="V181" s="25"/>
      <c r="W181" s="24"/>
      <c r="X181" s="25"/>
      <c r="Y181" s="24"/>
      <c r="Z181" s="25"/>
      <c r="AA181" s="24"/>
      <c r="AB181" s="25"/>
      <c r="AC181" s="24"/>
      <c r="AD181" s="25"/>
      <c r="AE181" s="24"/>
      <c r="AF181" s="25"/>
      <c r="AG181" s="24"/>
      <c r="AH181" s="25"/>
      <c r="AI181" s="24"/>
      <c r="AJ181" s="25"/>
      <c r="AK181" s="22"/>
    </row>
    <row r="182" spans="2:37" x14ac:dyDescent="0.25">
      <c r="B182" s="16" t="s">
        <v>25</v>
      </c>
      <c r="C182" s="34"/>
      <c r="D182" s="6"/>
      <c r="E182" s="6"/>
      <c r="F182" s="6"/>
      <c r="G182" s="6"/>
      <c r="H182" s="6"/>
      <c r="I182" s="6"/>
      <c r="J182" s="6"/>
      <c r="K182" s="24">
        <v>258</v>
      </c>
      <c r="L182" s="25">
        <f>K182*100/K148</f>
        <v>4.5494621759830718</v>
      </c>
      <c r="M182" s="24"/>
      <c r="N182" s="25"/>
      <c r="O182" s="24"/>
      <c r="P182" s="25"/>
      <c r="Q182" s="24"/>
      <c r="R182" s="25"/>
      <c r="S182" s="24"/>
      <c r="T182" s="25"/>
      <c r="U182" s="24"/>
      <c r="V182" s="25"/>
      <c r="W182" s="24"/>
      <c r="X182" s="25"/>
      <c r="Y182" s="24"/>
      <c r="Z182" s="25"/>
      <c r="AA182" s="24"/>
      <c r="AB182" s="25"/>
      <c r="AC182" s="24"/>
      <c r="AD182" s="25"/>
      <c r="AE182" s="24"/>
      <c r="AF182" s="25"/>
      <c r="AG182" s="24"/>
      <c r="AH182" s="25"/>
      <c r="AI182" s="24"/>
      <c r="AJ182" s="25"/>
      <c r="AK182" s="22"/>
    </row>
    <row r="183" spans="2:37" x14ac:dyDescent="0.25">
      <c r="B183" s="16" t="s">
        <v>33</v>
      </c>
      <c r="C183" s="34"/>
      <c r="D183" s="6"/>
      <c r="E183" s="6"/>
      <c r="F183" s="6"/>
      <c r="G183" s="6"/>
      <c r="H183" s="6"/>
      <c r="I183" s="6"/>
      <c r="J183" s="6"/>
      <c r="K183" s="24">
        <v>168</v>
      </c>
      <c r="L183" s="25">
        <f>K183*100/K148</f>
        <v>2.9624404866866514</v>
      </c>
      <c r="M183" s="24"/>
      <c r="N183" s="25"/>
      <c r="O183" s="24"/>
      <c r="P183" s="25"/>
      <c r="Q183" s="24"/>
      <c r="R183" s="25"/>
      <c r="S183" s="24"/>
      <c r="T183" s="25"/>
      <c r="U183" s="24"/>
      <c r="V183" s="25"/>
      <c r="W183" s="24"/>
      <c r="X183" s="25"/>
      <c r="Y183" s="24"/>
      <c r="Z183" s="25"/>
      <c r="AA183" s="24"/>
      <c r="AB183" s="25"/>
      <c r="AC183" s="24"/>
      <c r="AD183" s="25"/>
      <c r="AE183" s="24"/>
      <c r="AF183" s="25"/>
      <c r="AG183" s="24"/>
      <c r="AH183" s="25"/>
      <c r="AI183" s="24"/>
      <c r="AJ183" s="25"/>
      <c r="AK183" s="22"/>
    </row>
    <row r="184" spans="2:37" x14ac:dyDescent="0.25">
      <c r="B184" s="16" t="s">
        <v>34</v>
      </c>
      <c r="C184" s="34"/>
      <c r="D184" s="6"/>
      <c r="E184" s="6"/>
      <c r="F184" s="6"/>
      <c r="G184" s="6"/>
      <c r="H184" s="6"/>
      <c r="I184" s="6"/>
      <c r="J184" s="6"/>
      <c r="K184" s="24">
        <v>109</v>
      </c>
      <c r="L184" s="25">
        <f>K184*100/K148</f>
        <v>1.9220596014812203</v>
      </c>
      <c r="M184" s="24"/>
      <c r="N184" s="25"/>
      <c r="O184" s="24"/>
      <c r="P184" s="25"/>
      <c r="Q184" s="24"/>
      <c r="R184" s="25"/>
      <c r="S184" s="24"/>
      <c r="T184" s="25"/>
      <c r="U184" s="24"/>
      <c r="V184" s="25"/>
      <c r="W184" s="24"/>
      <c r="X184" s="25"/>
      <c r="Y184" s="24"/>
      <c r="Z184" s="25"/>
      <c r="AA184" s="24"/>
      <c r="AB184" s="25"/>
      <c r="AC184" s="24"/>
      <c r="AD184" s="25"/>
      <c r="AE184" s="24"/>
      <c r="AF184" s="25"/>
      <c r="AG184" s="24"/>
      <c r="AH184" s="25"/>
      <c r="AI184" s="24"/>
      <c r="AJ184" s="25"/>
      <c r="AK184" s="22"/>
    </row>
    <row r="185" spans="2:37" x14ac:dyDescent="0.25">
      <c r="B185" s="13" t="s">
        <v>28</v>
      </c>
      <c r="C185" s="34"/>
      <c r="D185" s="6"/>
      <c r="E185" s="6"/>
      <c r="F185" s="6"/>
      <c r="G185" s="6"/>
      <c r="H185" s="6"/>
      <c r="I185" s="6"/>
      <c r="J185" s="6"/>
      <c r="K185" s="24">
        <v>83</v>
      </c>
      <c r="L185" s="25">
        <f>K185*100/K148</f>
        <v>1.4635866690178099</v>
      </c>
      <c r="M185" s="24"/>
      <c r="N185" s="25"/>
      <c r="O185" s="24"/>
      <c r="P185" s="25"/>
      <c r="Q185" s="24"/>
      <c r="R185" s="25"/>
      <c r="S185" s="24"/>
      <c r="T185" s="25"/>
      <c r="U185" s="24"/>
      <c r="V185" s="25"/>
      <c r="W185" s="24"/>
      <c r="X185" s="25"/>
      <c r="Y185" s="24"/>
      <c r="Z185" s="25"/>
      <c r="AA185" s="24"/>
      <c r="AB185" s="25"/>
      <c r="AC185" s="24"/>
      <c r="AD185" s="25"/>
      <c r="AE185" s="24"/>
      <c r="AF185" s="25"/>
      <c r="AG185" s="24"/>
      <c r="AH185" s="25"/>
      <c r="AI185" s="24"/>
      <c r="AJ185" s="25"/>
      <c r="AK185" s="22"/>
    </row>
    <row r="186" spans="2:37" s="12" customFormat="1" ht="5.0999999999999996" customHeight="1" x14ac:dyDescent="0.2"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8"/>
    </row>
    <row r="187" spans="2:37" s="12" customFormat="1" ht="14.25" customHeight="1" x14ac:dyDescent="0.2">
      <c r="B187" s="13" t="s">
        <v>38</v>
      </c>
      <c r="C187" s="11"/>
      <c r="D187" s="14"/>
      <c r="E187" s="11"/>
      <c r="F187" s="14"/>
      <c r="G187" s="11"/>
      <c r="H187" s="14"/>
      <c r="I187" s="11"/>
      <c r="J187" s="14"/>
      <c r="K187" s="11"/>
      <c r="L187" s="14"/>
      <c r="M187" s="27"/>
      <c r="N187" s="29"/>
      <c r="O187" s="27"/>
      <c r="P187" s="29"/>
      <c r="Q187" s="27"/>
      <c r="R187" s="29"/>
      <c r="S187" s="27"/>
      <c r="T187" s="29"/>
      <c r="U187" s="27"/>
      <c r="V187" s="29"/>
      <c r="W187" s="27"/>
      <c r="X187" s="29"/>
      <c r="Y187" s="27"/>
      <c r="Z187" s="29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</row>
    <row r="188" spans="2:37" s="11" customFormat="1" ht="14.25" customHeight="1" x14ac:dyDescent="0.2">
      <c r="B188" s="11" t="s">
        <v>41</v>
      </c>
      <c r="C188" s="15"/>
      <c r="D188" s="15"/>
    </row>
    <row r="189" spans="2:37" ht="14.25" customHeight="1" x14ac:dyDescent="0.25"/>
    <row r="190" spans="2:37" ht="30.75" customHeight="1" x14ac:dyDescent="0.25">
      <c r="B190" s="58" t="s">
        <v>62</v>
      </c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2"/>
    </row>
    <row r="191" spans="2:37" x14ac:dyDescent="0.25">
      <c r="B191" s="43" t="s">
        <v>0</v>
      </c>
      <c r="C191" s="60">
        <v>2001</v>
      </c>
      <c r="D191" s="61"/>
      <c r="E191" s="62">
        <v>2006</v>
      </c>
      <c r="F191" s="63"/>
      <c r="G191" s="62">
        <v>2011</v>
      </c>
      <c r="H191" s="63"/>
      <c r="I191" s="62">
        <v>2016</v>
      </c>
      <c r="J191" s="63"/>
      <c r="K191" s="62">
        <v>2021</v>
      </c>
      <c r="L191" s="64"/>
      <c r="M191" s="23"/>
      <c r="N191" s="23"/>
      <c r="O191" s="23"/>
      <c r="P191" s="23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22"/>
    </row>
    <row r="192" spans="2:37" x14ac:dyDescent="0.25">
      <c r="B192" s="55" t="s">
        <v>1</v>
      </c>
      <c r="C192" s="53">
        <v>44940</v>
      </c>
      <c r="D192" s="57"/>
      <c r="E192" s="53">
        <v>44948</v>
      </c>
      <c r="F192" s="57"/>
      <c r="G192" s="53">
        <v>44949</v>
      </c>
      <c r="H192" s="57"/>
      <c r="I192" s="53">
        <v>44950</v>
      </c>
      <c r="J192" s="57"/>
      <c r="K192" s="53">
        <v>44950</v>
      </c>
      <c r="L192" s="54"/>
      <c r="M192" s="45"/>
      <c r="N192" s="23"/>
      <c r="O192" s="45"/>
      <c r="P192" s="23"/>
      <c r="Q192" s="51"/>
      <c r="R192" s="52"/>
      <c r="S192" s="51"/>
      <c r="T192" s="52"/>
      <c r="U192" s="51"/>
      <c r="V192" s="52"/>
      <c r="W192" s="51"/>
      <c r="X192" s="52"/>
      <c r="Y192" s="51"/>
      <c r="Z192" s="52"/>
      <c r="AA192" s="51"/>
      <c r="AB192" s="52"/>
      <c r="AC192" s="51"/>
      <c r="AD192" s="52"/>
      <c r="AE192" s="51"/>
      <c r="AF192" s="52"/>
      <c r="AG192" s="51"/>
      <c r="AH192" s="52"/>
      <c r="AI192" s="51"/>
      <c r="AJ192" s="52"/>
      <c r="AK192" s="22"/>
    </row>
    <row r="193" spans="2:37" x14ac:dyDescent="0.25">
      <c r="B193" s="56"/>
      <c r="C193" s="36" t="s">
        <v>2</v>
      </c>
      <c r="D193" s="38" t="s">
        <v>3</v>
      </c>
      <c r="E193" s="38" t="s">
        <v>2</v>
      </c>
      <c r="F193" s="38" t="s">
        <v>3</v>
      </c>
      <c r="G193" s="38" t="s">
        <v>2</v>
      </c>
      <c r="H193" s="38" t="s">
        <v>3</v>
      </c>
      <c r="I193" s="38" t="s">
        <v>2</v>
      </c>
      <c r="J193" s="38" t="s">
        <v>3</v>
      </c>
      <c r="K193" s="38" t="s">
        <v>2</v>
      </c>
      <c r="L193" s="37" t="s">
        <v>3</v>
      </c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2"/>
    </row>
    <row r="194" spans="2:37" x14ac:dyDescent="0.25">
      <c r="B194" s="42" t="s">
        <v>4</v>
      </c>
      <c r="C194" s="2">
        <v>19921</v>
      </c>
      <c r="D194" s="3">
        <v>100</v>
      </c>
      <c r="E194" s="2">
        <v>22395</v>
      </c>
      <c r="F194" s="3">
        <v>100</v>
      </c>
      <c r="G194" s="2">
        <v>23978</v>
      </c>
      <c r="H194" s="3">
        <v>100</v>
      </c>
      <c r="I194" s="2">
        <v>25060</v>
      </c>
      <c r="J194" s="3">
        <v>100</v>
      </c>
      <c r="K194" s="2">
        <v>25380</v>
      </c>
      <c r="L194" s="8">
        <v>100</v>
      </c>
      <c r="M194" s="24"/>
      <c r="N194" s="25"/>
      <c r="O194" s="24"/>
      <c r="P194" s="25"/>
      <c r="Q194" s="24"/>
      <c r="R194" s="25"/>
      <c r="S194" s="24"/>
      <c r="T194" s="25"/>
      <c r="U194" s="24"/>
      <c r="V194" s="25"/>
      <c r="W194" s="24"/>
      <c r="X194" s="25"/>
      <c r="Y194" s="24"/>
      <c r="Z194" s="25"/>
      <c r="AA194" s="24"/>
      <c r="AB194" s="25"/>
      <c r="AC194" s="24"/>
      <c r="AD194" s="25"/>
      <c r="AE194" s="24"/>
      <c r="AF194" s="25"/>
      <c r="AG194" s="24"/>
      <c r="AH194" s="25"/>
      <c r="AI194" s="24"/>
      <c r="AJ194" s="25"/>
      <c r="AK194" s="22"/>
    </row>
    <row r="195" spans="2:37" x14ac:dyDescent="0.25">
      <c r="B195" s="13" t="s">
        <v>5</v>
      </c>
      <c r="C195" s="2">
        <v>9973</v>
      </c>
      <c r="D195" s="3">
        <f>C195*100/C194</f>
        <v>50.062747854023392</v>
      </c>
      <c r="E195" s="2">
        <v>12918</v>
      </c>
      <c r="F195" s="3">
        <f>E195*100/E194</f>
        <v>57.68251841929002</v>
      </c>
      <c r="G195" s="2">
        <v>11976</v>
      </c>
      <c r="H195" s="3">
        <f>G195*100/G194</f>
        <v>49.945783634998747</v>
      </c>
      <c r="I195" s="2">
        <v>11939</v>
      </c>
      <c r="J195" s="3">
        <f>I195*100/I194</f>
        <v>47.641660015961691</v>
      </c>
      <c r="K195" s="2">
        <v>10898</v>
      </c>
      <c r="L195" s="8">
        <f>K195*100/K194</f>
        <v>42.939322301024426</v>
      </c>
      <c r="M195" s="24"/>
      <c r="N195" s="25"/>
      <c r="O195" s="24"/>
      <c r="P195" s="25"/>
      <c r="Q195" s="24"/>
      <c r="R195" s="25"/>
      <c r="S195" s="24"/>
      <c r="T195" s="25"/>
      <c r="U195" s="24"/>
      <c r="V195" s="25"/>
      <c r="W195" s="24"/>
      <c r="X195" s="25"/>
      <c r="Y195" s="24"/>
      <c r="Z195" s="25"/>
      <c r="AA195" s="24"/>
      <c r="AB195" s="25"/>
      <c r="AC195" s="24"/>
      <c r="AD195" s="25"/>
      <c r="AE195" s="24"/>
      <c r="AF195" s="25"/>
      <c r="AG195" s="24"/>
      <c r="AH195" s="25"/>
      <c r="AI195" s="24"/>
      <c r="AJ195" s="25"/>
      <c r="AK195" s="22"/>
    </row>
    <row r="196" spans="2:37" x14ac:dyDescent="0.25">
      <c r="B196" s="13" t="s">
        <v>6</v>
      </c>
      <c r="C196" s="4">
        <v>161</v>
      </c>
      <c r="D196" s="3">
        <f>C196*100/C195</f>
        <v>1.6143587686754237</v>
      </c>
      <c r="E196" s="4">
        <v>156</v>
      </c>
      <c r="F196" s="3">
        <f>E196*100/E195</f>
        <v>1.2076172782164423</v>
      </c>
      <c r="G196" s="2">
        <v>150</v>
      </c>
      <c r="H196" s="3">
        <f>G196*100/G195</f>
        <v>1.2525050100200401</v>
      </c>
      <c r="I196" s="2">
        <v>62</v>
      </c>
      <c r="J196" s="3">
        <f>I196*100/I195</f>
        <v>0.5193064745791105</v>
      </c>
      <c r="K196" s="2">
        <v>62</v>
      </c>
      <c r="L196" s="8">
        <f>K196*100/K195</f>
        <v>0.56891172692237113</v>
      </c>
      <c r="M196" s="24"/>
      <c r="N196" s="25"/>
      <c r="O196" s="24"/>
      <c r="P196" s="25"/>
      <c r="Q196" s="24"/>
      <c r="R196" s="25"/>
      <c r="S196" s="24"/>
      <c r="T196" s="25"/>
      <c r="U196" s="24"/>
      <c r="V196" s="25"/>
      <c r="W196" s="24"/>
      <c r="X196" s="25"/>
      <c r="Y196" s="24"/>
      <c r="Z196" s="25"/>
      <c r="AA196" s="24"/>
      <c r="AB196" s="25"/>
      <c r="AC196" s="24"/>
      <c r="AD196" s="25"/>
      <c r="AE196" s="24"/>
      <c r="AF196" s="25"/>
      <c r="AG196" s="24"/>
      <c r="AH196" s="25"/>
      <c r="AI196" s="24"/>
      <c r="AJ196" s="25"/>
      <c r="AK196" s="22"/>
    </row>
    <row r="197" spans="2:37" x14ac:dyDescent="0.25">
      <c r="B197" s="13" t="s">
        <v>7</v>
      </c>
      <c r="C197" s="2">
        <v>188</v>
      </c>
      <c r="D197" s="3">
        <f>C197*100/C195</f>
        <v>1.8850897423042214</v>
      </c>
      <c r="E197" s="2">
        <v>314</v>
      </c>
      <c r="F197" s="3">
        <f>E197*100/E195</f>
        <v>2.4307168292305312</v>
      </c>
      <c r="G197" s="2">
        <v>297</v>
      </c>
      <c r="H197" s="3">
        <f>G197*100/G195</f>
        <v>2.4799599198396796</v>
      </c>
      <c r="I197" s="2">
        <v>225</v>
      </c>
      <c r="J197" s="3">
        <f>I197*100/I195</f>
        <v>1.8845799480693526</v>
      </c>
      <c r="K197" s="2">
        <v>182</v>
      </c>
      <c r="L197" s="8">
        <f>K197*100/K195</f>
        <v>1.6700311983850247</v>
      </c>
      <c r="M197" s="24"/>
      <c r="N197" s="25"/>
      <c r="O197" s="24"/>
      <c r="P197" s="25"/>
      <c r="Q197" s="24"/>
      <c r="R197" s="25"/>
      <c r="S197" s="24"/>
      <c r="T197" s="25"/>
      <c r="U197" s="24"/>
      <c r="V197" s="25"/>
      <c r="W197" s="24"/>
      <c r="X197" s="25"/>
      <c r="Y197" s="24"/>
      <c r="Z197" s="25"/>
      <c r="AA197" s="24"/>
      <c r="AB197" s="25"/>
      <c r="AC197" s="24"/>
      <c r="AD197" s="25"/>
      <c r="AE197" s="24"/>
      <c r="AF197" s="25"/>
      <c r="AG197" s="24"/>
      <c r="AH197" s="25"/>
      <c r="AI197" s="24"/>
      <c r="AJ197" s="25"/>
      <c r="AK197" s="22"/>
    </row>
    <row r="198" spans="2:37" ht="18" customHeight="1" x14ac:dyDescent="0.25">
      <c r="B198" s="36" t="s">
        <v>36</v>
      </c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24"/>
      <c r="N198" s="25"/>
      <c r="O198" s="24"/>
      <c r="P198" s="25"/>
      <c r="Q198" s="24"/>
      <c r="R198" s="25"/>
      <c r="S198" s="24"/>
      <c r="T198" s="25"/>
      <c r="U198" s="24"/>
      <c r="V198" s="25"/>
      <c r="W198" s="24"/>
      <c r="X198" s="25"/>
      <c r="Y198" s="24"/>
      <c r="Z198" s="25"/>
      <c r="AA198" s="24"/>
      <c r="AB198" s="25"/>
      <c r="AC198" s="24"/>
      <c r="AD198" s="25"/>
      <c r="AE198" s="24"/>
      <c r="AF198" s="25"/>
      <c r="AG198" s="24"/>
      <c r="AH198" s="25"/>
      <c r="AI198" s="24"/>
      <c r="AJ198" s="25"/>
      <c r="AK198" s="22"/>
    </row>
    <row r="199" spans="2:37" x14ac:dyDescent="0.25">
      <c r="B199" s="16" t="s">
        <v>8</v>
      </c>
      <c r="C199" s="20">
        <v>5508</v>
      </c>
      <c r="D199" s="19">
        <f>C199*100/C195</f>
        <v>55.22911862027474</v>
      </c>
      <c r="E199" s="5"/>
      <c r="F199" s="6"/>
      <c r="G199" s="6"/>
      <c r="H199" s="6"/>
      <c r="I199" s="6"/>
      <c r="J199" s="6"/>
      <c r="K199" s="6"/>
      <c r="L199" s="6"/>
      <c r="M199" s="24"/>
      <c r="N199" s="25"/>
      <c r="O199" s="24"/>
      <c r="P199" s="25"/>
      <c r="Q199" s="24"/>
      <c r="R199" s="25"/>
      <c r="S199" s="24"/>
      <c r="T199" s="25"/>
      <c r="U199" s="24"/>
      <c r="V199" s="25"/>
      <c r="W199" s="24"/>
      <c r="X199" s="25"/>
      <c r="Y199" s="24"/>
      <c r="Z199" s="25"/>
      <c r="AA199" s="24"/>
      <c r="AB199" s="25"/>
      <c r="AC199" s="24"/>
      <c r="AD199" s="25"/>
      <c r="AE199" s="24"/>
      <c r="AF199" s="25"/>
      <c r="AG199" s="24"/>
      <c r="AH199" s="25"/>
      <c r="AI199" s="24"/>
      <c r="AJ199" s="25"/>
      <c r="AK199" s="22"/>
    </row>
    <row r="200" spans="2:37" x14ac:dyDescent="0.25">
      <c r="B200" s="16" t="s">
        <v>9</v>
      </c>
      <c r="C200" s="20">
        <v>3382</v>
      </c>
      <c r="D200" s="3">
        <f>C200*100/C195</f>
        <v>33.91156121528126</v>
      </c>
      <c r="E200" s="5"/>
      <c r="F200" s="6"/>
      <c r="G200" s="5"/>
      <c r="H200" s="6"/>
      <c r="I200" s="5"/>
      <c r="J200" s="6"/>
      <c r="K200" s="5"/>
      <c r="L200" s="7"/>
      <c r="M200" s="24"/>
      <c r="N200" s="25"/>
      <c r="O200" s="24"/>
      <c r="P200" s="25"/>
      <c r="Q200" s="24"/>
      <c r="R200" s="25"/>
      <c r="S200" s="24"/>
      <c r="T200" s="25"/>
      <c r="U200" s="24"/>
      <c r="V200" s="25"/>
      <c r="W200" s="24"/>
      <c r="X200" s="25"/>
      <c r="Y200" s="24"/>
      <c r="Z200" s="25"/>
      <c r="AA200" s="24"/>
      <c r="AB200" s="25"/>
      <c r="AC200" s="24"/>
      <c r="AD200" s="25"/>
      <c r="AE200" s="24"/>
      <c r="AF200" s="25"/>
      <c r="AG200" s="26"/>
      <c r="AH200" s="25"/>
      <c r="AI200" s="24"/>
      <c r="AJ200" s="25"/>
      <c r="AK200" s="22"/>
    </row>
    <row r="201" spans="2:37" x14ac:dyDescent="0.25">
      <c r="B201" s="16" t="s">
        <v>10</v>
      </c>
      <c r="C201" s="20">
        <v>355</v>
      </c>
      <c r="D201" s="3">
        <f>C201*100/C195</f>
        <v>3.5596109495638224</v>
      </c>
      <c r="E201" s="5"/>
      <c r="F201" s="6"/>
      <c r="G201" s="5"/>
      <c r="H201" s="6"/>
      <c r="I201" s="5"/>
      <c r="J201" s="6"/>
      <c r="K201" s="5"/>
      <c r="L201" s="7"/>
      <c r="M201" s="24"/>
      <c r="N201" s="25"/>
      <c r="O201" s="24"/>
      <c r="P201" s="25"/>
      <c r="Q201" s="24"/>
      <c r="R201" s="25"/>
      <c r="S201" s="24"/>
      <c r="T201" s="25"/>
      <c r="U201" s="24"/>
      <c r="V201" s="25"/>
      <c r="W201" s="24"/>
      <c r="X201" s="25"/>
      <c r="Y201" s="24"/>
      <c r="Z201" s="25"/>
      <c r="AA201" s="24"/>
      <c r="AB201" s="25"/>
      <c r="AC201" s="24"/>
      <c r="AD201" s="25"/>
      <c r="AE201" s="24"/>
      <c r="AF201" s="25"/>
      <c r="AG201" s="24"/>
      <c r="AH201" s="25"/>
      <c r="AI201" s="24"/>
      <c r="AJ201" s="25"/>
      <c r="AK201" s="22"/>
    </row>
    <row r="202" spans="2:37" x14ac:dyDescent="0.25">
      <c r="B202" s="16" t="s">
        <v>11</v>
      </c>
      <c r="C202" s="20">
        <v>170</v>
      </c>
      <c r="D202" s="3">
        <f>C202*100/C195</f>
        <v>1.7046024265516895</v>
      </c>
      <c r="E202" s="5"/>
      <c r="F202" s="6"/>
      <c r="G202" s="5"/>
      <c r="H202" s="6"/>
      <c r="I202" s="5"/>
      <c r="J202" s="6"/>
      <c r="K202" s="5"/>
      <c r="L202" s="7"/>
      <c r="M202" s="24"/>
      <c r="N202" s="25"/>
      <c r="O202" s="24"/>
      <c r="P202" s="25"/>
      <c r="Q202" s="24"/>
      <c r="R202" s="25"/>
      <c r="S202" s="24"/>
      <c r="T202" s="25"/>
      <c r="U202" s="24"/>
      <c r="V202" s="25"/>
      <c r="W202" s="24"/>
      <c r="X202" s="25"/>
      <c r="Y202" s="24"/>
      <c r="Z202" s="25"/>
      <c r="AA202" s="24"/>
      <c r="AB202" s="25"/>
      <c r="AC202" s="24"/>
      <c r="AD202" s="25"/>
      <c r="AE202" s="24"/>
      <c r="AF202" s="25"/>
      <c r="AG202" s="24"/>
      <c r="AH202" s="25"/>
      <c r="AI202" s="24"/>
      <c r="AJ202" s="25"/>
      <c r="AK202" s="22"/>
    </row>
    <row r="203" spans="2:37" x14ac:dyDescent="0.25">
      <c r="B203" s="16" t="s">
        <v>12</v>
      </c>
      <c r="C203" s="30">
        <v>209</v>
      </c>
      <c r="D203" s="31">
        <f>C203*100/C195</f>
        <v>2.0956582773488419</v>
      </c>
      <c r="E203" s="5"/>
      <c r="F203" s="6"/>
      <c r="G203" s="5"/>
      <c r="H203" s="6"/>
      <c r="I203" s="5"/>
      <c r="J203" s="6"/>
      <c r="K203" s="5"/>
      <c r="L203" s="7"/>
      <c r="M203" s="24"/>
      <c r="N203" s="25"/>
      <c r="O203" s="24"/>
      <c r="P203" s="25"/>
      <c r="Q203" s="24"/>
      <c r="R203" s="25"/>
      <c r="S203" s="24"/>
      <c r="T203" s="25"/>
      <c r="U203" s="24"/>
      <c r="V203" s="25"/>
      <c r="W203" s="24"/>
      <c r="X203" s="25"/>
      <c r="Y203" s="24"/>
      <c r="Z203" s="25"/>
      <c r="AA203" s="24"/>
      <c r="AB203" s="25"/>
      <c r="AC203" s="24"/>
      <c r="AD203" s="25"/>
      <c r="AE203" s="24"/>
      <c r="AF203" s="25"/>
      <c r="AG203" s="24"/>
      <c r="AH203" s="25"/>
      <c r="AI203" s="24"/>
      <c r="AJ203" s="25"/>
      <c r="AK203" s="22"/>
    </row>
    <row r="204" spans="2:37" x14ac:dyDescent="0.25">
      <c r="B204" s="13" t="s">
        <v>13</v>
      </c>
      <c r="C204" s="35"/>
      <c r="D204" s="32"/>
      <c r="E204" s="20">
        <v>6175</v>
      </c>
      <c r="F204" s="19">
        <f>E204*100/E195</f>
        <v>47.801517262734173</v>
      </c>
      <c r="G204" s="5"/>
      <c r="H204" s="6"/>
      <c r="I204" s="5"/>
      <c r="J204" s="6"/>
      <c r="K204" s="5"/>
      <c r="L204" s="7"/>
      <c r="M204" s="24"/>
      <c r="N204" s="25"/>
      <c r="O204" s="24"/>
      <c r="P204" s="25"/>
      <c r="Q204" s="24"/>
      <c r="R204" s="25"/>
      <c r="S204" s="24"/>
      <c r="T204" s="25"/>
      <c r="U204" s="24"/>
      <c r="V204" s="25"/>
      <c r="W204" s="24"/>
      <c r="X204" s="25"/>
      <c r="Y204" s="24"/>
      <c r="Z204" s="25"/>
      <c r="AA204" s="24"/>
      <c r="AB204" s="25"/>
      <c r="AC204" s="24"/>
      <c r="AD204" s="25"/>
      <c r="AE204" s="24"/>
      <c r="AF204" s="25"/>
      <c r="AG204" s="24"/>
      <c r="AH204" s="25"/>
      <c r="AI204" s="24"/>
      <c r="AJ204" s="25"/>
      <c r="AK204" s="22"/>
    </row>
    <row r="205" spans="2:37" x14ac:dyDescent="0.25">
      <c r="B205" s="13" t="s">
        <v>14</v>
      </c>
      <c r="C205" s="5"/>
      <c r="D205" s="33"/>
      <c r="E205" s="20">
        <v>2234</v>
      </c>
      <c r="F205" s="19">
        <f>E205*100/E195</f>
        <v>17.293698714971359</v>
      </c>
      <c r="G205" s="5"/>
      <c r="H205" s="6"/>
      <c r="I205" s="5"/>
      <c r="J205" s="6"/>
      <c r="K205" s="5"/>
      <c r="L205" s="7"/>
      <c r="M205" s="24"/>
      <c r="N205" s="25"/>
      <c r="O205" s="24"/>
      <c r="P205" s="25"/>
      <c r="Q205" s="24"/>
      <c r="R205" s="25"/>
      <c r="S205" s="24"/>
      <c r="T205" s="25"/>
      <c r="U205" s="24"/>
      <c r="V205" s="25"/>
      <c r="W205" s="24"/>
      <c r="X205" s="25"/>
      <c r="Y205" s="24"/>
      <c r="Z205" s="25"/>
      <c r="AA205" s="24"/>
      <c r="AB205" s="25"/>
      <c r="AC205" s="24"/>
      <c r="AD205" s="25"/>
      <c r="AE205" s="24"/>
      <c r="AF205" s="25"/>
      <c r="AG205" s="24"/>
      <c r="AH205" s="25"/>
      <c r="AI205" s="24"/>
      <c r="AJ205" s="25"/>
      <c r="AK205" s="22"/>
    </row>
    <row r="206" spans="2:37" x14ac:dyDescent="0.25">
      <c r="B206" s="13" t="s">
        <v>15</v>
      </c>
      <c r="C206" s="5"/>
      <c r="D206" s="6"/>
      <c r="E206" s="20">
        <v>1576</v>
      </c>
      <c r="F206" s="19">
        <f>E206*100/E195</f>
        <v>12.200030964545595</v>
      </c>
      <c r="G206" s="5"/>
      <c r="H206" s="6"/>
      <c r="I206" s="5"/>
      <c r="J206" s="6"/>
      <c r="K206" s="5"/>
      <c r="L206" s="7"/>
      <c r="M206" s="24"/>
      <c r="N206" s="25"/>
      <c r="O206" s="24"/>
      <c r="P206" s="25"/>
      <c r="Q206" s="24"/>
      <c r="R206" s="25"/>
      <c r="S206" s="24"/>
      <c r="T206" s="25"/>
      <c r="U206" s="24"/>
      <c r="V206" s="25"/>
      <c r="W206" s="24"/>
      <c r="X206" s="25"/>
      <c r="Y206" s="24"/>
      <c r="Z206" s="25"/>
      <c r="AA206" s="24"/>
      <c r="AB206" s="25"/>
      <c r="AC206" s="24"/>
      <c r="AD206" s="25"/>
      <c r="AE206" s="24"/>
      <c r="AF206" s="25"/>
      <c r="AG206" s="24"/>
      <c r="AH206" s="25"/>
      <c r="AI206" s="24"/>
      <c r="AJ206" s="25"/>
      <c r="AK206" s="22"/>
    </row>
    <row r="207" spans="2:37" x14ac:dyDescent="0.25">
      <c r="B207" s="16" t="s">
        <v>16</v>
      </c>
      <c r="C207" s="34"/>
      <c r="D207" s="33"/>
      <c r="E207" s="20">
        <v>1284</v>
      </c>
      <c r="F207" s="19">
        <f>E207*100/E195</f>
        <v>9.9396191360891777</v>
      </c>
      <c r="G207" s="5"/>
      <c r="H207" s="6"/>
      <c r="I207" s="5"/>
      <c r="J207" s="6"/>
      <c r="K207" s="5"/>
      <c r="L207" s="7"/>
      <c r="M207" s="24"/>
      <c r="N207" s="25"/>
      <c r="O207" s="24"/>
      <c r="P207" s="25"/>
      <c r="Q207" s="24"/>
      <c r="R207" s="25"/>
      <c r="S207" s="24"/>
      <c r="T207" s="25"/>
      <c r="U207" s="24"/>
      <c r="V207" s="25"/>
      <c r="W207" s="24"/>
      <c r="X207" s="25"/>
      <c r="Y207" s="24"/>
      <c r="Z207" s="25"/>
      <c r="AA207" s="24"/>
      <c r="AB207" s="25"/>
      <c r="AC207" s="24"/>
      <c r="AD207" s="25"/>
      <c r="AE207" s="24"/>
      <c r="AF207" s="25"/>
      <c r="AG207" s="24"/>
      <c r="AH207" s="25"/>
      <c r="AI207" s="24"/>
      <c r="AJ207" s="25"/>
      <c r="AK207" s="22"/>
    </row>
    <row r="208" spans="2:37" x14ac:dyDescent="0.25">
      <c r="B208" s="16" t="s">
        <v>17</v>
      </c>
      <c r="C208" s="5"/>
      <c r="D208" s="6"/>
      <c r="E208" s="20">
        <v>1047</v>
      </c>
      <c r="F208" s="19">
        <f>E208*100/E195</f>
        <v>8.1049698095680451</v>
      </c>
      <c r="G208" s="5"/>
      <c r="H208" s="6"/>
      <c r="I208" s="5"/>
      <c r="J208" s="6"/>
      <c r="K208" s="5"/>
      <c r="L208" s="7"/>
      <c r="M208" s="24"/>
      <c r="N208" s="25"/>
      <c r="O208" s="24"/>
      <c r="P208" s="25"/>
      <c r="Q208" s="24"/>
      <c r="R208" s="25"/>
      <c r="S208" s="24"/>
      <c r="T208" s="25"/>
      <c r="U208" s="24"/>
      <c r="V208" s="25"/>
      <c r="W208" s="24"/>
      <c r="X208" s="25"/>
      <c r="Y208" s="24"/>
      <c r="Z208" s="25"/>
      <c r="AA208" s="24"/>
      <c r="AB208" s="25"/>
      <c r="AC208" s="24"/>
      <c r="AD208" s="25"/>
      <c r="AE208" s="24"/>
      <c r="AF208" s="25"/>
      <c r="AG208" s="24"/>
      <c r="AH208" s="25"/>
      <c r="AI208" s="24"/>
      <c r="AJ208" s="25"/>
      <c r="AK208" s="22"/>
    </row>
    <row r="209" spans="2:37" x14ac:dyDescent="0.25">
      <c r="B209" s="16" t="s">
        <v>11</v>
      </c>
      <c r="C209" s="34"/>
      <c r="D209" s="6"/>
      <c r="E209" s="20">
        <v>132</v>
      </c>
      <c r="F209" s="19">
        <f>E209*100/E195</f>
        <v>1.0218300046446818</v>
      </c>
      <c r="G209" s="5"/>
      <c r="H209" s="6"/>
      <c r="I209" s="5"/>
      <c r="J209" s="6"/>
      <c r="K209" s="5"/>
      <c r="L209" s="7"/>
      <c r="M209" s="24"/>
      <c r="N209" s="25"/>
      <c r="O209" s="24"/>
      <c r="P209" s="25"/>
      <c r="Q209" s="24"/>
      <c r="R209" s="25"/>
      <c r="S209" s="24"/>
      <c r="T209" s="25"/>
      <c r="U209" s="24"/>
      <c r="V209" s="25"/>
      <c r="W209" s="24"/>
      <c r="X209" s="25"/>
      <c r="Y209" s="24"/>
      <c r="Z209" s="25"/>
      <c r="AA209" s="24"/>
      <c r="AB209" s="25"/>
      <c r="AC209" s="24"/>
      <c r="AD209" s="25"/>
      <c r="AE209" s="24"/>
      <c r="AF209" s="25"/>
      <c r="AG209" s="24"/>
      <c r="AH209" s="25"/>
      <c r="AI209" s="24"/>
      <c r="AJ209" s="25"/>
      <c r="AK209" s="22"/>
    </row>
    <row r="210" spans="2:37" x14ac:dyDescent="0.25">
      <c r="B210" s="16" t="s">
        <v>18</v>
      </c>
      <c r="C210" s="5"/>
      <c r="D210" s="6"/>
      <c r="E210" s="6"/>
      <c r="F210" s="6"/>
      <c r="G210" s="24">
        <v>5225</v>
      </c>
      <c r="H210" s="25">
        <f>G210*100/G195</f>
        <v>43.62892451569806</v>
      </c>
      <c r="I210" s="5"/>
      <c r="J210" s="6"/>
      <c r="K210" s="5"/>
      <c r="L210" s="7"/>
      <c r="M210" s="24"/>
      <c r="N210" s="25"/>
      <c r="O210" s="24"/>
      <c r="P210" s="25"/>
      <c r="Q210" s="24"/>
      <c r="R210" s="25"/>
      <c r="S210" s="24"/>
      <c r="T210" s="25"/>
      <c r="U210" s="24"/>
      <c r="V210" s="25"/>
      <c r="W210" s="24"/>
      <c r="X210" s="25"/>
      <c r="Y210" s="24"/>
      <c r="Z210" s="25"/>
      <c r="AA210" s="24"/>
      <c r="AB210" s="25"/>
      <c r="AC210" s="24"/>
      <c r="AD210" s="25"/>
      <c r="AE210" s="24"/>
      <c r="AF210" s="25"/>
      <c r="AG210" s="24"/>
      <c r="AH210" s="25"/>
      <c r="AI210" s="24"/>
      <c r="AJ210" s="25"/>
      <c r="AK210" s="22"/>
    </row>
    <row r="211" spans="2:37" x14ac:dyDescent="0.25">
      <c r="B211" s="16" t="s">
        <v>13</v>
      </c>
      <c r="C211" s="34"/>
      <c r="D211" s="6"/>
      <c r="E211" s="6"/>
      <c r="F211" s="6"/>
      <c r="G211" s="24">
        <v>4204</v>
      </c>
      <c r="H211" s="25">
        <f>G211*100/G195</f>
        <v>35.103540414161657</v>
      </c>
      <c r="I211" s="5"/>
      <c r="J211" s="6"/>
      <c r="K211" s="5"/>
      <c r="L211" s="7"/>
      <c r="M211" s="24"/>
      <c r="N211" s="25"/>
      <c r="O211" s="24"/>
      <c r="P211" s="25"/>
      <c r="Q211" s="24"/>
      <c r="R211" s="25"/>
      <c r="S211" s="24"/>
      <c r="T211" s="25"/>
      <c r="U211" s="24"/>
      <c r="V211" s="25"/>
      <c r="W211" s="24"/>
      <c r="X211" s="25"/>
      <c r="Y211" s="24"/>
      <c r="Z211" s="25"/>
      <c r="AA211" s="24"/>
      <c r="AB211" s="25"/>
      <c r="AC211" s="24"/>
      <c r="AD211" s="25"/>
      <c r="AE211" s="24"/>
      <c r="AF211" s="25"/>
      <c r="AG211" s="24"/>
      <c r="AH211" s="25"/>
      <c r="AI211" s="24"/>
      <c r="AJ211" s="25"/>
      <c r="AK211" s="22"/>
    </row>
    <row r="212" spans="2:37" x14ac:dyDescent="0.25">
      <c r="B212" s="13" t="s">
        <v>14</v>
      </c>
      <c r="C212" s="5"/>
      <c r="D212" s="6"/>
      <c r="E212" s="6"/>
      <c r="F212" s="6"/>
      <c r="G212" s="24">
        <v>913</v>
      </c>
      <c r="H212" s="25">
        <f>G212*100/G195</f>
        <v>7.6235804943219776</v>
      </c>
      <c r="I212" s="5"/>
      <c r="J212" s="6"/>
      <c r="K212" s="5"/>
      <c r="L212" s="7"/>
      <c r="M212" s="24"/>
      <c r="N212" s="25"/>
      <c r="O212" s="24"/>
      <c r="P212" s="25"/>
      <c r="Q212" s="24"/>
      <c r="R212" s="25"/>
      <c r="S212" s="24"/>
      <c r="T212" s="25"/>
      <c r="U212" s="24"/>
      <c r="V212" s="25"/>
      <c r="W212" s="24"/>
      <c r="X212" s="25"/>
      <c r="Y212" s="24"/>
      <c r="Z212" s="25"/>
      <c r="AA212" s="24"/>
      <c r="AB212" s="25"/>
      <c r="AC212" s="24"/>
      <c r="AD212" s="25"/>
      <c r="AE212" s="24"/>
      <c r="AF212" s="25"/>
      <c r="AG212" s="24"/>
      <c r="AH212" s="25"/>
      <c r="AI212" s="24"/>
      <c r="AJ212" s="25"/>
      <c r="AK212" s="22"/>
    </row>
    <row r="213" spans="2:37" x14ac:dyDescent="0.25">
      <c r="B213" s="16" t="s">
        <v>19</v>
      </c>
      <c r="C213" s="34"/>
      <c r="D213" s="6"/>
      <c r="E213" s="6"/>
      <c r="F213" s="6"/>
      <c r="G213" s="24">
        <v>781</v>
      </c>
      <c r="H213" s="25">
        <f>G213*100/G195</f>
        <v>6.5213760855043423</v>
      </c>
      <c r="I213" s="5"/>
      <c r="J213" s="6"/>
      <c r="K213" s="5"/>
      <c r="L213" s="7"/>
      <c r="M213" s="24"/>
      <c r="N213" s="25"/>
      <c r="O213" s="24"/>
      <c r="P213" s="25"/>
      <c r="Q213" s="24"/>
      <c r="R213" s="25"/>
      <c r="S213" s="24"/>
      <c r="T213" s="25"/>
      <c r="U213" s="24"/>
      <c r="V213" s="25"/>
      <c r="W213" s="24"/>
      <c r="X213" s="25"/>
      <c r="Y213" s="24"/>
      <c r="Z213" s="25"/>
      <c r="AA213" s="24"/>
      <c r="AB213" s="25"/>
      <c r="AC213" s="24"/>
      <c r="AD213" s="25"/>
      <c r="AE213" s="24"/>
      <c r="AF213" s="25"/>
      <c r="AG213" s="24"/>
      <c r="AH213" s="25"/>
      <c r="AI213" s="24"/>
      <c r="AJ213" s="25"/>
      <c r="AK213" s="22"/>
    </row>
    <row r="214" spans="2:37" x14ac:dyDescent="0.25">
      <c r="B214" s="16" t="s">
        <v>20</v>
      </c>
      <c r="C214" s="5"/>
      <c r="D214" s="6"/>
      <c r="E214" s="6"/>
      <c r="F214" s="6"/>
      <c r="G214" s="24">
        <v>319</v>
      </c>
      <c r="H214" s="25">
        <f>G214*100/G195</f>
        <v>2.6636606546426185</v>
      </c>
      <c r="I214" s="5"/>
      <c r="J214" s="6"/>
      <c r="K214" s="5"/>
      <c r="L214" s="7"/>
      <c r="M214" s="24"/>
      <c r="N214" s="25"/>
      <c r="O214" s="24"/>
      <c r="P214" s="25"/>
      <c r="Q214" s="24"/>
      <c r="R214" s="25"/>
      <c r="S214" s="24"/>
      <c r="T214" s="25"/>
      <c r="U214" s="24"/>
      <c r="V214" s="25"/>
      <c r="W214" s="24"/>
      <c r="X214" s="25"/>
      <c r="Y214" s="24"/>
      <c r="Z214" s="25"/>
      <c r="AA214" s="24"/>
      <c r="AB214" s="25"/>
      <c r="AC214" s="24"/>
      <c r="AD214" s="25"/>
      <c r="AE214" s="24"/>
      <c r="AF214" s="25"/>
      <c r="AG214" s="24"/>
      <c r="AH214" s="25"/>
      <c r="AI214" s="24"/>
      <c r="AJ214" s="25"/>
      <c r="AK214" s="22"/>
    </row>
    <row r="215" spans="2:37" x14ac:dyDescent="0.25">
      <c r="B215" s="13" t="s">
        <v>21</v>
      </c>
      <c r="C215" s="34"/>
      <c r="D215" s="6"/>
      <c r="E215" s="6"/>
      <c r="F215" s="6"/>
      <c r="G215" s="24">
        <v>87</v>
      </c>
      <c r="H215" s="25">
        <f>G215*100/G195</f>
        <v>0.72645290581162325</v>
      </c>
      <c r="I215" s="5"/>
      <c r="J215" s="6"/>
      <c r="K215" s="5"/>
      <c r="L215" s="7"/>
      <c r="M215" s="24"/>
      <c r="N215" s="25"/>
      <c r="O215" s="24"/>
      <c r="P215" s="25"/>
      <c r="Q215" s="24"/>
      <c r="R215" s="25"/>
      <c r="S215" s="24"/>
      <c r="T215" s="25"/>
      <c r="U215" s="24"/>
      <c r="V215" s="25"/>
      <c r="W215" s="24"/>
      <c r="X215" s="25"/>
      <c r="Y215" s="24"/>
      <c r="Z215" s="25"/>
      <c r="AA215" s="24"/>
      <c r="AB215" s="25"/>
      <c r="AC215" s="24"/>
      <c r="AD215" s="25"/>
      <c r="AE215" s="24"/>
      <c r="AF215" s="25"/>
      <c r="AG215" s="24"/>
      <c r="AH215" s="25"/>
      <c r="AI215" s="24"/>
      <c r="AJ215" s="25"/>
      <c r="AK215" s="22"/>
    </row>
    <row r="216" spans="2:37" x14ac:dyDescent="0.25">
      <c r="B216" s="16" t="s">
        <v>22</v>
      </c>
      <c r="C216" s="34"/>
      <c r="D216" s="6"/>
      <c r="E216" s="6"/>
      <c r="F216" s="6"/>
      <c r="G216" s="6"/>
      <c r="H216" s="6"/>
      <c r="I216" s="24">
        <v>5131</v>
      </c>
      <c r="J216" s="25">
        <f>I216*100/I195</f>
        <v>42.976798726861546</v>
      </c>
      <c r="K216" s="5"/>
      <c r="L216" s="7"/>
      <c r="M216" s="24"/>
      <c r="N216" s="25"/>
      <c r="O216" s="24"/>
      <c r="P216" s="25"/>
      <c r="Q216" s="24"/>
      <c r="R216" s="25"/>
      <c r="S216" s="24"/>
      <c r="T216" s="25"/>
      <c r="U216" s="24"/>
      <c r="V216" s="25"/>
      <c r="W216" s="24"/>
      <c r="X216" s="25"/>
      <c r="Y216" s="24"/>
      <c r="Z216" s="25"/>
      <c r="AA216" s="24"/>
      <c r="AB216" s="25"/>
      <c r="AC216" s="24"/>
      <c r="AD216" s="25"/>
      <c r="AE216" s="24"/>
      <c r="AF216" s="25"/>
      <c r="AG216" s="24"/>
      <c r="AH216" s="25"/>
      <c r="AI216" s="24"/>
      <c r="AJ216" s="25"/>
      <c r="AK216" s="22"/>
    </row>
    <row r="217" spans="2:37" x14ac:dyDescent="0.25">
      <c r="B217" s="16" t="s">
        <v>23</v>
      </c>
      <c r="C217" s="34"/>
      <c r="D217" s="6"/>
      <c r="E217" s="6"/>
      <c r="F217" s="6"/>
      <c r="G217" s="6"/>
      <c r="H217" s="6"/>
      <c r="I217" s="24">
        <v>3461</v>
      </c>
      <c r="J217" s="25">
        <f>I217*100/I195</f>
        <v>28.989027556746795</v>
      </c>
      <c r="K217" s="5"/>
      <c r="L217" s="7"/>
      <c r="M217" s="24"/>
      <c r="N217" s="25"/>
      <c r="O217" s="24"/>
      <c r="P217" s="25"/>
      <c r="Q217" s="24"/>
      <c r="R217" s="25"/>
      <c r="S217" s="24"/>
      <c r="T217" s="25"/>
      <c r="U217" s="24"/>
      <c r="V217" s="25"/>
      <c r="W217" s="24"/>
      <c r="X217" s="25"/>
      <c r="Y217" s="24"/>
      <c r="Z217" s="25"/>
      <c r="AA217" s="24"/>
      <c r="AB217" s="25"/>
      <c r="AC217" s="24"/>
      <c r="AD217" s="25"/>
      <c r="AE217" s="24"/>
      <c r="AF217" s="25"/>
      <c r="AG217" s="24"/>
      <c r="AH217" s="25"/>
      <c r="AI217" s="24"/>
      <c r="AJ217" s="25"/>
      <c r="AK217" s="22"/>
    </row>
    <row r="218" spans="2:37" x14ac:dyDescent="0.25">
      <c r="B218" s="16" t="s">
        <v>24</v>
      </c>
      <c r="C218" s="34"/>
      <c r="D218" s="6"/>
      <c r="E218" s="6"/>
      <c r="F218" s="6"/>
      <c r="G218" s="6"/>
      <c r="H218" s="6"/>
      <c r="I218" s="24">
        <v>1165</v>
      </c>
      <c r="J218" s="25">
        <f>I218*100/I195</f>
        <v>9.7579361755590917</v>
      </c>
      <c r="K218" s="5"/>
      <c r="L218" s="7"/>
      <c r="M218" s="24"/>
      <c r="N218" s="25"/>
      <c r="O218" s="24"/>
      <c r="P218" s="25"/>
      <c r="Q218" s="24"/>
      <c r="R218" s="25"/>
      <c r="S218" s="24"/>
      <c r="T218" s="25"/>
      <c r="U218" s="24"/>
      <c r="V218" s="25"/>
      <c r="W218" s="24"/>
      <c r="X218" s="25"/>
      <c r="Y218" s="24"/>
      <c r="Z218" s="25"/>
      <c r="AA218" s="24"/>
      <c r="AB218" s="25"/>
      <c r="AC218" s="24"/>
      <c r="AD218" s="25"/>
      <c r="AE218" s="24"/>
      <c r="AF218" s="25"/>
      <c r="AG218" s="24"/>
      <c r="AH218" s="25"/>
      <c r="AI218" s="24"/>
      <c r="AJ218" s="25"/>
      <c r="AK218" s="22"/>
    </row>
    <row r="219" spans="2:37" x14ac:dyDescent="0.25">
      <c r="B219" s="16" t="s">
        <v>25</v>
      </c>
      <c r="C219" s="34"/>
      <c r="D219" s="6"/>
      <c r="E219" s="6"/>
      <c r="F219" s="6"/>
      <c r="G219" s="6"/>
      <c r="H219" s="6"/>
      <c r="I219" s="24">
        <v>1116</v>
      </c>
      <c r="J219" s="25">
        <f>I219*100/I195</f>
        <v>9.347516542423989</v>
      </c>
      <c r="K219" s="5"/>
      <c r="L219" s="7"/>
      <c r="M219" s="24"/>
      <c r="N219" s="25"/>
      <c r="O219" s="24"/>
      <c r="P219" s="25"/>
      <c r="Q219" s="24"/>
      <c r="R219" s="25"/>
      <c r="S219" s="24"/>
      <c r="T219" s="25"/>
      <c r="U219" s="24"/>
      <c r="V219" s="25"/>
      <c r="W219" s="24"/>
      <c r="X219" s="25"/>
      <c r="Y219" s="24"/>
      <c r="Z219" s="25"/>
      <c r="AA219" s="24"/>
      <c r="AB219" s="25"/>
      <c r="AC219" s="24"/>
      <c r="AD219" s="25"/>
      <c r="AE219" s="24"/>
      <c r="AF219" s="25"/>
      <c r="AG219" s="24"/>
      <c r="AH219" s="25"/>
      <c r="AI219" s="24"/>
      <c r="AJ219" s="25"/>
      <c r="AK219" s="22"/>
    </row>
    <row r="220" spans="2:37" x14ac:dyDescent="0.25">
      <c r="B220" s="16" t="s">
        <v>26</v>
      </c>
      <c r="C220" s="34"/>
      <c r="D220" s="6"/>
      <c r="E220" s="6"/>
      <c r="F220" s="6"/>
      <c r="G220" s="6"/>
      <c r="H220" s="6"/>
      <c r="I220" s="24">
        <v>250</v>
      </c>
      <c r="J220" s="25">
        <f>I220*100/I195</f>
        <v>2.0939777200770582</v>
      </c>
      <c r="K220" s="5"/>
      <c r="L220" s="7"/>
      <c r="M220" s="24"/>
      <c r="N220" s="25"/>
      <c r="O220" s="24"/>
      <c r="P220" s="25"/>
      <c r="Q220" s="24"/>
      <c r="R220" s="25"/>
      <c r="S220" s="24"/>
      <c r="T220" s="25"/>
      <c r="U220" s="24"/>
      <c r="V220" s="25"/>
      <c r="W220" s="24"/>
      <c r="X220" s="25"/>
      <c r="Y220" s="24"/>
      <c r="Z220" s="25"/>
      <c r="AA220" s="24"/>
      <c r="AB220" s="25"/>
      <c r="AC220" s="24"/>
      <c r="AD220" s="25"/>
      <c r="AE220" s="24"/>
      <c r="AF220" s="25"/>
      <c r="AG220" s="24"/>
      <c r="AH220" s="25"/>
      <c r="AI220" s="24"/>
      <c r="AJ220" s="25"/>
      <c r="AK220" s="22"/>
    </row>
    <row r="221" spans="2:37" x14ac:dyDescent="0.25">
      <c r="B221" s="13" t="s">
        <v>27</v>
      </c>
      <c r="C221" s="34"/>
      <c r="D221" s="6"/>
      <c r="E221" s="6"/>
      <c r="F221" s="6"/>
      <c r="G221" s="6"/>
      <c r="H221" s="6"/>
      <c r="I221" s="24">
        <v>301</v>
      </c>
      <c r="J221" s="25">
        <f>I221*100/I195</f>
        <v>2.5211491749727784</v>
      </c>
      <c r="K221" s="5"/>
      <c r="L221" s="7"/>
      <c r="M221" s="24"/>
      <c r="N221" s="25"/>
      <c r="O221" s="24"/>
      <c r="P221" s="25"/>
      <c r="Q221" s="24"/>
      <c r="R221" s="25"/>
      <c r="S221" s="24"/>
      <c r="T221" s="25"/>
      <c r="U221" s="24"/>
      <c r="V221" s="25"/>
      <c r="W221" s="24"/>
      <c r="X221" s="25"/>
      <c r="Y221" s="24"/>
      <c r="Z221" s="25"/>
      <c r="AA221" s="24"/>
      <c r="AB221" s="25"/>
      <c r="AC221" s="24"/>
      <c r="AD221" s="25"/>
      <c r="AE221" s="24"/>
      <c r="AF221" s="25"/>
      <c r="AG221" s="24"/>
      <c r="AH221" s="25"/>
      <c r="AI221" s="24"/>
      <c r="AJ221" s="25"/>
      <c r="AK221" s="22"/>
    </row>
    <row r="222" spans="2:37" x14ac:dyDescent="0.25">
      <c r="B222" s="16" t="s">
        <v>28</v>
      </c>
      <c r="C222" s="34"/>
      <c r="D222" s="6"/>
      <c r="E222" s="6"/>
      <c r="F222" s="6"/>
      <c r="G222" s="6"/>
      <c r="H222" s="6"/>
      <c r="I222" s="24">
        <v>87</v>
      </c>
      <c r="J222" s="25">
        <f>I222*100/I195</f>
        <v>0.72870424658681632</v>
      </c>
      <c r="K222" s="5"/>
      <c r="L222" s="7"/>
      <c r="M222" s="24"/>
      <c r="N222" s="25"/>
      <c r="O222" s="24"/>
      <c r="P222" s="25"/>
      <c r="Q222" s="24"/>
      <c r="R222" s="25"/>
      <c r="S222" s="24"/>
      <c r="T222" s="25"/>
      <c r="U222" s="24"/>
      <c r="V222" s="25"/>
      <c r="W222" s="24"/>
      <c r="X222" s="25"/>
      <c r="Y222" s="24"/>
      <c r="Z222" s="25"/>
      <c r="AA222" s="24"/>
      <c r="AB222" s="25"/>
      <c r="AC222" s="24"/>
      <c r="AD222" s="25"/>
      <c r="AE222" s="24"/>
      <c r="AF222" s="25"/>
      <c r="AG222" s="24"/>
      <c r="AH222" s="25"/>
      <c r="AI222" s="24"/>
      <c r="AJ222" s="25"/>
      <c r="AK222" s="22"/>
    </row>
    <row r="223" spans="2:37" x14ac:dyDescent="0.25">
      <c r="B223" s="16" t="s">
        <v>29</v>
      </c>
      <c r="C223" s="34"/>
      <c r="D223" s="6"/>
      <c r="E223" s="6"/>
      <c r="F223" s="6"/>
      <c r="G223" s="6"/>
      <c r="H223" s="6"/>
      <c r="I223" s="24">
        <v>79</v>
      </c>
      <c r="J223" s="25">
        <f>I223*100/I195</f>
        <v>0.66169695954435048</v>
      </c>
      <c r="K223" s="5"/>
      <c r="L223" s="7"/>
      <c r="M223" s="24"/>
      <c r="N223" s="25"/>
      <c r="O223" s="24"/>
      <c r="P223" s="25"/>
      <c r="Q223" s="24"/>
      <c r="R223" s="25"/>
      <c r="S223" s="24"/>
      <c r="T223" s="25"/>
      <c r="U223" s="24"/>
      <c r="V223" s="25"/>
      <c r="W223" s="24"/>
      <c r="X223" s="25"/>
      <c r="Y223" s="24"/>
      <c r="Z223" s="25"/>
      <c r="AA223" s="24"/>
      <c r="AB223" s="25"/>
      <c r="AC223" s="24"/>
      <c r="AD223" s="25"/>
      <c r="AE223" s="24"/>
      <c r="AF223" s="25"/>
      <c r="AG223" s="24"/>
      <c r="AH223" s="25"/>
      <c r="AI223" s="24"/>
      <c r="AJ223" s="25"/>
      <c r="AK223" s="22"/>
    </row>
    <row r="224" spans="2:37" x14ac:dyDescent="0.25">
      <c r="B224" s="16" t="s">
        <v>30</v>
      </c>
      <c r="C224" s="34"/>
      <c r="D224" s="6"/>
      <c r="E224" s="6"/>
      <c r="F224" s="6"/>
      <c r="G224" s="6"/>
      <c r="H224" s="6"/>
      <c r="I224" s="24">
        <v>36</v>
      </c>
      <c r="J224" s="25">
        <f>I224*100/I195</f>
        <v>0.30153279169109642</v>
      </c>
      <c r="K224" s="5"/>
      <c r="L224" s="7"/>
      <c r="M224" s="24"/>
      <c r="N224" s="25"/>
      <c r="O224" s="24"/>
      <c r="P224" s="25"/>
      <c r="Q224" s="24"/>
      <c r="R224" s="25"/>
      <c r="S224" s="24"/>
      <c r="T224" s="25"/>
      <c r="U224" s="24"/>
      <c r="V224" s="25"/>
      <c r="W224" s="24"/>
      <c r="X224" s="25"/>
      <c r="Y224" s="24"/>
      <c r="Z224" s="25"/>
      <c r="AA224" s="24"/>
      <c r="AB224" s="25"/>
      <c r="AC224" s="24"/>
      <c r="AD224" s="25"/>
      <c r="AE224" s="24"/>
      <c r="AF224" s="25"/>
      <c r="AG224" s="24"/>
      <c r="AH224" s="25"/>
      <c r="AI224" s="24"/>
      <c r="AJ224" s="25"/>
      <c r="AK224" s="22"/>
    </row>
    <row r="225" spans="2:37" x14ac:dyDescent="0.25">
      <c r="B225" s="13" t="s">
        <v>31</v>
      </c>
      <c r="C225" s="34"/>
      <c r="D225" s="6"/>
      <c r="E225" s="6"/>
      <c r="F225" s="6"/>
      <c r="G225" s="6"/>
      <c r="H225" s="6"/>
      <c r="I225" s="24">
        <v>26</v>
      </c>
      <c r="J225" s="25">
        <f>I225*100/I195</f>
        <v>0.21777368288801408</v>
      </c>
      <c r="K225" s="5"/>
      <c r="L225" s="7"/>
      <c r="M225" s="24"/>
      <c r="N225" s="25"/>
      <c r="O225" s="24"/>
      <c r="P225" s="25"/>
      <c r="Q225" s="24"/>
      <c r="R225" s="25"/>
      <c r="S225" s="24"/>
      <c r="T225" s="25"/>
      <c r="U225" s="24"/>
      <c r="V225" s="25"/>
      <c r="W225" s="24"/>
      <c r="X225" s="25"/>
      <c r="Y225" s="24"/>
      <c r="Z225" s="25"/>
      <c r="AA225" s="24"/>
      <c r="AB225" s="25"/>
      <c r="AC225" s="24"/>
      <c r="AD225" s="25"/>
      <c r="AE225" s="24"/>
      <c r="AF225" s="25"/>
      <c r="AG225" s="24"/>
      <c r="AH225" s="25"/>
      <c r="AI225" s="24"/>
      <c r="AJ225" s="25"/>
      <c r="AK225" s="22"/>
    </row>
    <row r="226" spans="2:37" x14ac:dyDescent="0.25">
      <c r="B226" s="16" t="s">
        <v>22</v>
      </c>
      <c r="C226" s="34"/>
      <c r="D226" s="6"/>
      <c r="E226" s="6"/>
      <c r="F226" s="6"/>
      <c r="G226" s="6"/>
      <c r="H226" s="6"/>
      <c r="I226" s="6"/>
      <c r="J226" s="6"/>
      <c r="K226" s="24">
        <v>7727</v>
      </c>
      <c r="L226" s="25">
        <f>K226*100/K195</f>
        <v>70.902917966599375</v>
      </c>
      <c r="M226" s="24"/>
      <c r="N226" s="25"/>
      <c r="O226" s="24"/>
      <c r="P226" s="25"/>
      <c r="Q226" s="24"/>
      <c r="R226" s="25"/>
      <c r="S226" s="24"/>
      <c r="T226" s="25"/>
      <c r="U226" s="24"/>
      <c r="V226" s="25"/>
      <c r="W226" s="24"/>
      <c r="X226" s="25"/>
      <c r="Y226" s="24"/>
      <c r="Z226" s="25"/>
      <c r="AA226" s="24"/>
      <c r="AB226" s="25"/>
      <c r="AC226" s="24"/>
      <c r="AD226" s="25"/>
      <c r="AE226" s="24"/>
      <c r="AF226" s="25"/>
      <c r="AG226" s="24"/>
      <c r="AH226" s="25"/>
      <c r="AI226" s="24"/>
      <c r="AJ226" s="25"/>
      <c r="AK226" s="22"/>
    </row>
    <row r="227" spans="2:37" x14ac:dyDescent="0.25">
      <c r="B227" s="16" t="s">
        <v>35</v>
      </c>
      <c r="C227" s="34"/>
      <c r="D227" s="6"/>
      <c r="E227" s="6"/>
      <c r="F227" s="6"/>
      <c r="G227" s="6"/>
      <c r="H227" s="6"/>
      <c r="I227" s="6"/>
      <c r="J227" s="6"/>
      <c r="K227" s="24">
        <v>937</v>
      </c>
      <c r="L227" s="25">
        <f>K227*100/K195</f>
        <v>8.5979078730042211</v>
      </c>
      <c r="M227" s="24"/>
      <c r="N227" s="25"/>
      <c r="O227" s="24"/>
      <c r="P227" s="25"/>
      <c r="Q227" s="24"/>
      <c r="R227" s="25"/>
      <c r="S227" s="24"/>
      <c r="T227" s="25"/>
      <c r="U227" s="24"/>
      <c r="V227" s="25"/>
      <c r="W227" s="24"/>
      <c r="X227" s="25"/>
      <c r="Y227" s="24"/>
      <c r="Z227" s="25"/>
      <c r="AA227" s="24"/>
      <c r="AB227" s="25"/>
      <c r="AC227" s="24"/>
      <c r="AD227" s="25"/>
      <c r="AE227" s="24"/>
      <c r="AF227" s="25"/>
      <c r="AG227" s="24"/>
      <c r="AH227" s="25"/>
      <c r="AI227" s="24"/>
      <c r="AJ227" s="25"/>
      <c r="AK227" s="22"/>
    </row>
    <row r="228" spans="2:37" x14ac:dyDescent="0.25">
      <c r="B228" s="16" t="s">
        <v>32</v>
      </c>
      <c r="C228" s="34"/>
      <c r="D228" s="6"/>
      <c r="E228" s="6"/>
      <c r="F228" s="6"/>
      <c r="G228" s="6"/>
      <c r="H228" s="6"/>
      <c r="I228" s="6"/>
      <c r="J228" s="6"/>
      <c r="K228" s="24">
        <v>849</v>
      </c>
      <c r="L228" s="25">
        <f>K228*100/K195</f>
        <v>7.7904202605982746</v>
      </c>
      <c r="M228" s="24"/>
      <c r="N228" s="25"/>
      <c r="O228" s="24"/>
      <c r="P228" s="25"/>
      <c r="Q228" s="24"/>
      <c r="R228" s="25"/>
      <c r="S228" s="24"/>
      <c r="T228" s="25"/>
      <c r="U228" s="24"/>
      <c r="V228" s="25"/>
      <c r="W228" s="24"/>
      <c r="X228" s="25"/>
      <c r="Y228" s="24"/>
      <c r="Z228" s="25"/>
      <c r="AA228" s="24"/>
      <c r="AB228" s="25"/>
      <c r="AC228" s="24"/>
      <c r="AD228" s="25"/>
      <c r="AE228" s="24"/>
      <c r="AF228" s="25"/>
      <c r="AG228" s="24"/>
      <c r="AH228" s="25"/>
      <c r="AI228" s="24"/>
      <c r="AJ228" s="25"/>
      <c r="AK228" s="22"/>
    </row>
    <row r="229" spans="2:37" x14ac:dyDescent="0.25">
      <c r="B229" s="16" t="s">
        <v>25</v>
      </c>
      <c r="C229" s="34"/>
      <c r="D229" s="6"/>
      <c r="E229" s="6"/>
      <c r="F229" s="6"/>
      <c r="G229" s="6"/>
      <c r="H229" s="6"/>
      <c r="I229" s="6"/>
      <c r="J229" s="6"/>
      <c r="K229" s="24">
        <v>511</v>
      </c>
      <c r="L229" s="25">
        <f>K229*100/K195</f>
        <v>4.6889337493118006</v>
      </c>
      <c r="M229" s="24"/>
      <c r="N229" s="25"/>
      <c r="O229" s="24"/>
      <c r="P229" s="25"/>
      <c r="Q229" s="24"/>
      <c r="R229" s="25"/>
      <c r="S229" s="24"/>
      <c r="T229" s="25"/>
      <c r="U229" s="24"/>
      <c r="V229" s="25"/>
      <c r="W229" s="24"/>
      <c r="X229" s="25"/>
      <c r="Y229" s="24"/>
      <c r="Z229" s="25"/>
      <c r="AA229" s="24"/>
      <c r="AB229" s="25"/>
      <c r="AC229" s="24"/>
      <c r="AD229" s="25"/>
      <c r="AE229" s="24"/>
      <c r="AF229" s="25"/>
      <c r="AG229" s="24"/>
      <c r="AH229" s="25"/>
      <c r="AI229" s="24"/>
      <c r="AJ229" s="25"/>
      <c r="AK229" s="22"/>
    </row>
    <row r="230" spans="2:37" x14ac:dyDescent="0.25">
      <c r="B230" s="16" t="s">
        <v>33</v>
      </c>
      <c r="C230" s="34"/>
      <c r="D230" s="6"/>
      <c r="E230" s="6"/>
      <c r="F230" s="6"/>
      <c r="G230" s="6"/>
      <c r="H230" s="6"/>
      <c r="I230" s="6"/>
      <c r="J230" s="6"/>
      <c r="K230" s="24">
        <v>229</v>
      </c>
      <c r="L230" s="25">
        <f>K230*100/K195</f>
        <v>2.1013029913745642</v>
      </c>
      <c r="M230" s="24"/>
      <c r="N230" s="25"/>
      <c r="O230" s="24"/>
      <c r="P230" s="25"/>
      <c r="Q230" s="24"/>
      <c r="R230" s="25"/>
      <c r="S230" s="24"/>
      <c r="T230" s="25"/>
      <c r="U230" s="24"/>
      <c r="V230" s="25"/>
      <c r="W230" s="24"/>
      <c r="X230" s="25"/>
      <c r="Y230" s="24"/>
      <c r="Z230" s="25"/>
      <c r="AA230" s="24"/>
      <c r="AB230" s="25"/>
      <c r="AC230" s="24"/>
      <c r="AD230" s="25"/>
      <c r="AE230" s="24"/>
      <c r="AF230" s="25"/>
      <c r="AG230" s="24"/>
      <c r="AH230" s="25"/>
      <c r="AI230" s="24"/>
      <c r="AJ230" s="25"/>
      <c r="AK230" s="22"/>
    </row>
    <row r="231" spans="2:37" x14ac:dyDescent="0.25">
      <c r="B231" s="16" t="s">
        <v>34</v>
      </c>
      <c r="C231" s="34"/>
      <c r="D231" s="6"/>
      <c r="E231" s="6"/>
      <c r="F231" s="6"/>
      <c r="G231" s="6"/>
      <c r="H231" s="6"/>
      <c r="I231" s="6"/>
      <c r="J231" s="6"/>
      <c r="K231" s="24">
        <v>203</v>
      </c>
      <c r="L231" s="25">
        <f>K231*100/K195</f>
        <v>1.8627271058909891</v>
      </c>
      <c r="M231" s="24"/>
      <c r="N231" s="25"/>
      <c r="O231" s="24"/>
      <c r="P231" s="25"/>
      <c r="Q231" s="24"/>
      <c r="R231" s="25"/>
      <c r="S231" s="24"/>
      <c r="T231" s="25"/>
      <c r="U231" s="24"/>
      <c r="V231" s="25"/>
      <c r="W231" s="24"/>
      <c r="X231" s="25"/>
      <c r="Y231" s="24"/>
      <c r="Z231" s="25"/>
      <c r="AA231" s="24"/>
      <c r="AB231" s="25"/>
      <c r="AC231" s="24"/>
      <c r="AD231" s="25"/>
      <c r="AE231" s="24"/>
      <c r="AF231" s="25"/>
      <c r="AG231" s="24"/>
      <c r="AH231" s="25"/>
      <c r="AI231" s="24"/>
      <c r="AJ231" s="25"/>
      <c r="AK231" s="22"/>
    </row>
    <row r="232" spans="2:37" x14ac:dyDescent="0.25">
      <c r="B232" s="13" t="s">
        <v>28</v>
      </c>
      <c r="C232" s="34"/>
      <c r="D232" s="6"/>
      <c r="E232" s="6"/>
      <c r="F232" s="6"/>
      <c r="G232" s="6"/>
      <c r="H232" s="6"/>
      <c r="I232" s="6"/>
      <c r="J232" s="6"/>
      <c r="K232" s="24">
        <v>198</v>
      </c>
      <c r="L232" s="25">
        <f>K232*100/K195</f>
        <v>1.8168471279133787</v>
      </c>
      <c r="M232" s="24"/>
      <c r="N232" s="25"/>
      <c r="O232" s="24"/>
      <c r="P232" s="25"/>
      <c r="Q232" s="24"/>
      <c r="R232" s="25"/>
      <c r="S232" s="24"/>
      <c r="T232" s="25"/>
      <c r="U232" s="24"/>
      <c r="V232" s="25"/>
      <c r="W232" s="24"/>
      <c r="X232" s="25"/>
      <c r="Y232" s="24"/>
      <c r="Z232" s="25"/>
      <c r="AA232" s="24"/>
      <c r="AB232" s="25"/>
      <c r="AC232" s="24"/>
      <c r="AD232" s="25"/>
      <c r="AE232" s="24"/>
      <c r="AF232" s="25"/>
      <c r="AG232" s="24"/>
      <c r="AH232" s="25"/>
      <c r="AI232" s="24"/>
      <c r="AJ232" s="25"/>
      <c r="AK232" s="22"/>
    </row>
    <row r="233" spans="2:37" s="12" customFormat="1" ht="5.0999999999999996" customHeight="1" x14ac:dyDescent="0.2">
      <c r="B233" s="9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8"/>
    </row>
    <row r="234" spans="2:37" s="12" customFormat="1" ht="14.25" customHeight="1" x14ac:dyDescent="0.2">
      <c r="B234" s="13" t="s">
        <v>38</v>
      </c>
      <c r="C234" s="11"/>
      <c r="D234" s="14"/>
      <c r="E234" s="11"/>
      <c r="F234" s="14"/>
      <c r="G234" s="11"/>
      <c r="H234" s="14"/>
      <c r="I234" s="11"/>
      <c r="J234" s="14"/>
      <c r="K234" s="11"/>
      <c r="L234" s="14"/>
      <c r="M234" s="27"/>
      <c r="N234" s="29"/>
      <c r="O234" s="27"/>
      <c r="P234" s="29"/>
      <c r="Q234" s="27"/>
      <c r="R234" s="29"/>
      <c r="S234" s="27"/>
      <c r="T234" s="29"/>
      <c r="U234" s="27"/>
      <c r="V234" s="29"/>
      <c r="W234" s="27"/>
      <c r="X234" s="29"/>
      <c r="Y234" s="27"/>
      <c r="Z234" s="29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2:37" s="11" customFormat="1" ht="14.25" customHeight="1" x14ac:dyDescent="0.2">
      <c r="B235" s="11" t="s">
        <v>41</v>
      </c>
      <c r="C235" s="15"/>
      <c r="D235" s="15"/>
    </row>
    <row r="236" spans="2:37" ht="14.25" customHeight="1" x14ac:dyDescent="0.25"/>
    <row r="237" spans="2:37" ht="30.75" customHeight="1" x14ac:dyDescent="0.25">
      <c r="B237" s="58" t="s">
        <v>63</v>
      </c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2"/>
    </row>
    <row r="238" spans="2:37" x14ac:dyDescent="0.25">
      <c r="B238" s="43" t="s">
        <v>0</v>
      </c>
      <c r="C238" s="60">
        <v>2001</v>
      </c>
      <c r="D238" s="61"/>
      <c r="E238" s="62">
        <v>2006</v>
      </c>
      <c r="F238" s="63"/>
      <c r="G238" s="62">
        <v>2011</v>
      </c>
      <c r="H238" s="63"/>
      <c r="I238" s="62">
        <v>2016</v>
      </c>
      <c r="J238" s="63"/>
      <c r="K238" s="62">
        <v>2021</v>
      </c>
      <c r="L238" s="64"/>
      <c r="M238" s="23"/>
      <c r="N238" s="23"/>
      <c r="O238" s="23"/>
      <c r="P238" s="23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22"/>
    </row>
    <row r="239" spans="2:37" x14ac:dyDescent="0.25">
      <c r="B239" s="55" t="s">
        <v>1</v>
      </c>
      <c r="C239" s="53">
        <v>44940</v>
      </c>
      <c r="D239" s="57"/>
      <c r="E239" s="53">
        <v>44948</v>
      </c>
      <c r="F239" s="57"/>
      <c r="G239" s="53">
        <v>44949</v>
      </c>
      <c r="H239" s="57"/>
      <c r="I239" s="53">
        <v>44950</v>
      </c>
      <c r="J239" s="57"/>
      <c r="K239" s="53">
        <v>44950</v>
      </c>
      <c r="L239" s="54"/>
      <c r="M239" s="45"/>
      <c r="N239" s="23"/>
      <c r="O239" s="45"/>
      <c r="P239" s="23"/>
      <c r="Q239" s="51"/>
      <c r="R239" s="52"/>
      <c r="S239" s="51"/>
      <c r="T239" s="52"/>
      <c r="U239" s="51"/>
      <c r="V239" s="52"/>
      <c r="W239" s="51"/>
      <c r="X239" s="52"/>
      <c r="Y239" s="51"/>
      <c r="Z239" s="52"/>
      <c r="AA239" s="51"/>
      <c r="AB239" s="52"/>
      <c r="AC239" s="51"/>
      <c r="AD239" s="52"/>
      <c r="AE239" s="51"/>
      <c r="AF239" s="52"/>
      <c r="AG239" s="51"/>
      <c r="AH239" s="52"/>
      <c r="AI239" s="51"/>
      <c r="AJ239" s="52"/>
      <c r="AK239" s="22"/>
    </row>
    <row r="240" spans="2:37" x14ac:dyDescent="0.25">
      <c r="B240" s="56"/>
      <c r="C240" s="36" t="s">
        <v>2</v>
      </c>
      <c r="D240" s="38" t="s">
        <v>3</v>
      </c>
      <c r="E240" s="38" t="s">
        <v>2</v>
      </c>
      <c r="F240" s="38" t="s">
        <v>3</v>
      </c>
      <c r="G240" s="38" t="s">
        <v>2</v>
      </c>
      <c r="H240" s="38" t="s">
        <v>3</v>
      </c>
      <c r="I240" s="38" t="s">
        <v>2</v>
      </c>
      <c r="J240" s="38" t="s">
        <v>3</v>
      </c>
      <c r="K240" s="38" t="s">
        <v>2</v>
      </c>
      <c r="L240" s="37" t="s">
        <v>3</v>
      </c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2"/>
    </row>
    <row r="241" spans="2:37" x14ac:dyDescent="0.25">
      <c r="B241" s="42" t="s">
        <v>4</v>
      </c>
      <c r="C241" s="2">
        <v>6097</v>
      </c>
      <c r="D241" s="3">
        <v>100</v>
      </c>
      <c r="E241" s="2">
        <v>6215</v>
      </c>
      <c r="F241" s="3">
        <v>100</v>
      </c>
      <c r="G241" s="2">
        <v>6148</v>
      </c>
      <c r="H241" s="3">
        <v>100</v>
      </c>
      <c r="I241" s="2">
        <v>5915</v>
      </c>
      <c r="J241" s="3">
        <v>100</v>
      </c>
      <c r="K241" s="2">
        <v>5810</v>
      </c>
      <c r="L241" s="8">
        <v>100</v>
      </c>
      <c r="M241" s="24"/>
      <c r="N241" s="25"/>
      <c r="O241" s="24"/>
      <c r="P241" s="25"/>
      <c r="Q241" s="24"/>
      <c r="R241" s="25"/>
      <c r="S241" s="24"/>
      <c r="T241" s="25"/>
      <c r="U241" s="24"/>
      <c r="V241" s="25"/>
      <c r="W241" s="24"/>
      <c r="X241" s="25"/>
      <c r="Y241" s="24"/>
      <c r="Z241" s="25"/>
      <c r="AA241" s="24"/>
      <c r="AB241" s="25"/>
      <c r="AC241" s="24"/>
      <c r="AD241" s="25"/>
      <c r="AE241" s="24"/>
      <c r="AF241" s="25"/>
      <c r="AG241" s="24"/>
      <c r="AH241" s="25"/>
      <c r="AI241" s="24"/>
      <c r="AJ241" s="25"/>
      <c r="AK241" s="22"/>
    </row>
    <row r="242" spans="2:37" x14ac:dyDescent="0.25">
      <c r="B242" s="13" t="s">
        <v>5</v>
      </c>
      <c r="C242" s="2">
        <v>2833</v>
      </c>
      <c r="D242" s="3">
        <f>C242*100/C241</f>
        <v>46.465474823683778</v>
      </c>
      <c r="E242" s="2">
        <v>3476</v>
      </c>
      <c r="F242" s="3">
        <f>E242*100/E241</f>
        <v>55.929203539823007</v>
      </c>
      <c r="G242" s="2">
        <v>2939</v>
      </c>
      <c r="H242" s="3">
        <f>G242*100/G241</f>
        <v>47.804163955757971</v>
      </c>
      <c r="I242" s="2">
        <v>2628</v>
      </c>
      <c r="J242" s="3">
        <f>I242*100/I241</f>
        <v>44.429416737109044</v>
      </c>
      <c r="K242" s="2">
        <v>2461</v>
      </c>
      <c r="L242" s="8">
        <f>K242*100/K241</f>
        <v>42.358003442340795</v>
      </c>
      <c r="M242" s="24"/>
      <c r="N242" s="25"/>
      <c r="O242" s="24"/>
      <c r="P242" s="25"/>
      <c r="Q242" s="24"/>
      <c r="R242" s="25"/>
      <c r="S242" s="24"/>
      <c r="T242" s="25"/>
      <c r="U242" s="24"/>
      <c r="V242" s="25"/>
      <c r="W242" s="24"/>
      <c r="X242" s="25"/>
      <c r="Y242" s="24"/>
      <c r="Z242" s="25"/>
      <c r="AA242" s="24"/>
      <c r="AB242" s="25"/>
      <c r="AC242" s="24"/>
      <c r="AD242" s="25"/>
      <c r="AE242" s="24"/>
      <c r="AF242" s="25"/>
      <c r="AG242" s="24"/>
      <c r="AH242" s="25"/>
      <c r="AI242" s="24"/>
      <c r="AJ242" s="25"/>
      <c r="AK242" s="22"/>
    </row>
    <row r="243" spans="2:37" x14ac:dyDescent="0.25">
      <c r="B243" s="13" t="s">
        <v>6</v>
      </c>
      <c r="C243" s="4">
        <v>49</v>
      </c>
      <c r="D243" s="3">
        <f>C243*100/C242</f>
        <v>1.7296152488528063</v>
      </c>
      <c r="E243" s="4">
        <v>46</v>
      </c>
      <c r="F243" s="3">
        <f>E243*100/E242</f>
        <v>1.3233601841196778</v>
      </c>
      <c r="G243" s="2">
        <v>31</v>
      </c>
      <c r="H243" s="3">
        <f>G243*100/G242</f>
        <v>1.0547805375978223</v>
      </c>
      <c r="I243" s="2">
        <v>17</v>
      </c>
      <c r="J243" s="3">
        <f>I243*100/I242</f>
        <v>0.64687975646879758</v>
      </c>
      <c r="K243" s="2">
        <v>16</v>
      </c>
      <c r="L243" s="8">
        <f>K243*100/K242</f>
        <v>0.65014221861032095</v>
      </c>
      <c r="M243" s="24"/>
      <c r="N243" s="25"/>
      <c r="O243" s="24"/>
      <c r="P243" s="25"/>
      <c r="Q243" s="24"/>
      <c r="R243" s="25"/>
      <c r="S243" s="24"/>
      <c r="T243" s="25"/>
      <c r="U243" s="24"/>
      <c r="V243" s="25"/>
      <c r="W243" s="24"/>
      <c r="X243" s="25"/>
      <c r="Y243" s="24"/>
      <c r="Z243" s="25"/>
      <c r="AA243" s="24"/>
      <c r="AB243" s="25"/>
      <c r="AC243" s="24"/>
      <c r="AD243" s="25"/>
      <c r="AE243" s="24"/>
      <c r="AF243" s="25"/>
      <c r="AG243" s="24"/>
      <c r="AH243" s="25"/>
      <c r="AI243" s="24"/>
      <c r="AJ243" s="25"/>
      <c r="AK243" s="22"/>
    </row>
    <row r="244" spans="2:37" x14ac:dyDescent="0.25">
      <c r="B244" s="13" t="s">
        <v>7</v>
      </c>
      <c r="C244" s="2">
        <v>29</v>
      </c>
      <c r="D244" s="3">
        <f>C244*100/C242</f>
        <v>1.0236498411577832</v>
      </c>
      <c r="E244" s="2">
        <v>66</v>
      </c>
      <c r="F244" s="3">
        <f>E244*100/E242</f>
        <v>1.8987341772151898</v>
      </c>
      <c r="G244" s="2">
        <v>56</v>
      </c>
      <c r="H244" s="3">
        <f>G244*100/G242</f>
        <v>1.9054100034025179</v>
      </c>
      <c r="I244" s="2">
        <v>48</v>
      </c>
      <c r="J244" s="3">
        <f>I244*100/I242</f>
        <v>1.8264840182648401</v>
      </c>
      <c r="K244" s="2">
        <v>37</v>
      </c>
      <c r="L244" s="8">
        <f>K244*100/K242</f>
        <v>1.5034538805363673</v>
      </c>
      <c r="M244" s="24"/>
      <c r="N244" s="25"/>
      <c r="O244" s="24"/>
      <c r="P244" s="25"/>
      <c r="Q244" s="24"/>
      <c r="R244" s="25"/>
      <c r="S244" s="24"/>
      <c r="T244" s="25"/>
      <c r="U244" s="24"/>
      <c r="V244" s="25"/>
      <c r="W244" s="24"/>
      <c r="X244" s="25"/>
      <c r="Y244" s="24"/>
      <c r="Z244" s="25"/>
      <c r="AA244" s="24"/>
      <c r="AB244" s="25"/>
      <c r="AC244" s="24"/>
      <c r="AD244" s="25"/>
      <c r="AE244" s="24"/>
      <c r="AF244" s="25"/>
      <c r="AG244" s="24"/>
      <c r="AH244" s="25"/>
      <c r="AI244" s="24"/>
      <c r="AJ244" s="25"/>
      <c r="AK244" s="22"/>
    </row>
    <row r="245" spans="2:37" ht="18" customHeight="1" x14ac:dyDescent="0.25">
      <c r="B245" s="36" t="s">
        <v>36</v>
      </c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24"/>
      <c r="N245" s="25"/>
      <c r="O245" s="24"/>
      <c r="P245" s="25"/>
      <c r="Q245" s="24"/>
      <c r="R245" s="25"/>
      <c r="S245" s="24"/>
      <c r="T245" s="25"/>
      <c r="U245" s="24"/>
      <c r="V245" s="25"/>
      <c r="W245" s="24"/>
      <c r="X245" s="25"/>
      <c r="Y245" s="24"/>
      <c r="Z245" s="25"/>
      <c r="AA245" s="24"/>
      <c r="AB245" s="25"/>
      <c r="AC245" s="24"/>
      <c r="AD245" s="25"/>
      <c r="AE245" s="24"/>
      <c r="AF245" s="25"/>
      <c r="AG245" s="24"/>
      <c r="AH245" s="25"/>
      <c r="AI245" s="24"/>
      <c r="AJ245" s="25"/>
      <c r="AK245" s="22"/>
    </row>
    <row r="246" spans="2:37" x14ac:dyDescent="0.25">
      <c r="B246" s="16" t="s">
        <v>8</v>
      </c>
      <c r="C246" s="20">
        <v>1561</v>
      </c>
      <c r="D246" s="19">
        <f>C246*100/C242</f>
        <v>55.100600070596542</v>
      </c>
      <c r="E246" s="5"/>
      <c r="F246" s="6"/>
      <c r="G246" s="6"/>
      <c r="H246" s="6"/>
      <c r="I246" s="6"/>
      <c r="J246" s="6"/>
      <c r="K246" s="6"/>
      <c r="L246" s="6"/>
      <c r="M246" s="24"/>
      <c r="N246" s="25"/>
      <c r="O246" s="24"/>
      <c r="P246" s="25"/>
      <c r="Q246" s="24"/>
      <c r="R246" s="25"/>
      <c r="S246" s="24"/>
      <c r="T246" s="25"/>
      <c r="U246" s="24"/>
      <c r="V246" s="25"/>
      <c r="W246" s="24"/>
      <c r="X246" s="25"/>
      <c r="Y246" s="24"/>
      <c r="Z246" s="25"/>
      <c r="AA246" s="24"/>
      <c r="AB246" s="25"/>
      <c r="AC246" s="24"/>
      <c r="AD246" s="25"/>
      <c r="AE246" s="24"/>
      <c r="AF246" s="25"/>
      <c r="AG246" s="24"/>
      <c r="AH246" s="25"/>
      <c r="AI246" s="24"/>
      <c r="AJ246" s="25"/>
      <c r="AK246" s="22"/>
    </row>
    <row r="247" spans="2:37" x14ac:dyDescent="0.25">
      <c r="B247" s="16" t="s">
        <v>9</v>
      </c>
      <c r="C247" s="20">
        <v>1009</v>
      </c>
      <c r="D247" s="3">
        <f>C247*100/C242</f>
        <v>35.615954818213908</v>
      </c>
      <c r="E247" s="5"/>
      <c r="F247" s="6"/>
      <c r="G247" s="5"/>
      <c r="H247" s="6"/>
      <c r="I247" s="5"/>
      <c r="J247" s="6"/>
      <c r="K247" s="5"/>
      <c r="L247" s="7"/>
      <c r="M247" s="24"/>
      <c r="N247" s="25"/>
      <c r="O247" s="24"/>
      <c r="P247" s="25"/>
      <c r="Q247" s="24"/>
      <c r="R247" s="25"/>
      <c r="S247" s="24"/>
      <c r="T247" s="25"/>
      <c r="U247" s="24"/>
      <c r="V247" s="25"/>
      <c r="W247" s="24"/>
      <c r="X247" s="25"/>
      <c r="Y247" s="24"/>
      <c r="Z247" s="25"/>
      <c r="AA247" s="24"/>
      <c r="AB247" s="25"/>
      <c r="AC247" s="24"/>
      <c r="AD247" s="25"/>
      <c r="AE247" s="24"/>
      <c r="AF247" s="25"/>
      <c r="AG247" s="26"/>
      <c r="AH247" s="25"/>
      <c r="AI247" s="24"/>
      <c r="AJ247" s="25"/>
      <c r="AK247" s="22"/>
    </row>
    <row r="248" spans="2:37" x14ac:dyDescent="0.25">
      <c r="B248" s="16" t="s">
        <v>10</v>
      </c>
      <c r="C248" s="20">
        <v>101</v>
      </c>
      <c r="D248" s="3">
        <f>C248*100/C242</f>
        <v>3.5651253088598658</v>
      </c>
      <c r="E248" s="5"/>
      <c r="F248" s="6"/>
      <c r="G248" s="5"/>
      <c r="H248" s="6"/>
      <c r="I248" s="5"/>
      <c r="J248" s="6"/>
      <c r="K248" s="5"/>
      <c r="L248" s="7"/>
      <c r="M248" s="24"/>
      <c r="N248" s="25"/>
      <c r="O248" s="24"/>
      <c r="P248" s="25"/>
      <c r="Q248" s="24"/>
      <c r="R248" s="25"/>
      <c r="S248" s="24"/>
      <c r="T248" s="25"/>
      <c r="U248" s="24"/>
      <c r="V248" s="25"/>
      <c r="W248" s="24"/>
      <c r="X248" s="25"/>
      <c r="Y248" s="24"/>
      <c r="Z248" s="25"/>
      <c r="AA248" s="24"/>
      <c r="AB248" s="25"/>
      <c r="AC248" s="24"/>
      <c r="AD248" s="25"/>
      <c r="AE248" s="24"/>
      <c r="AF248" s="25"/>
      <c r="AG248" s="24"/>
      <c r="AH248" s="25"/>
      <c r="AI248" s="24"/>
      <c r="AJ248" s="25"/>
      <c r="AK248" s="22"/>
    </row>
    <row r="249" spans="2:37" x14ac:dyDescent="0.25">
      <c r="B249" s="16" t="s">
        <v>11</v>
      </c>
      <c r="C249" s="20">
        <v>52</v>
      </c>
      <c r="D249" s="3">
        <f>C249*100/C242</f>
        <v>1.8355100600070597</v>
      </c>
      <c r="E249" s="5"/>
      <c r="F249" s="6"/>
      <c r="G249" s="5"/>
      <c r="H249" s="6"/>
      <c r="I249" s="5"/>
      <c r="J249" s="6"/>
      <c r="K249" s="5"/>
      <c r="L249" s="7"/>
      <c r="M249" s="24"/>
      <c r="N249" s="25"/>
      <c r="O249" s="24"/>
      <c r="P249" s="25"/>
      <c r="Q249" s="24"/>
      <c r="R249" s="25"/>
      <c r="S249" s="24"/>
      <c r="T249" s="25"/>
      <c r="U249" s="24"/>
      <c r="V249" s="25"/>
      <c r="W249" s="24"/>
      <c r="X249" s="25"/>
      <c r="Y249" s="24"/>
      <c r="Z249" s="25"/>
      <c r="AA249" s="24"/>
      <c r="AB249" s="25"/>
      <c r="AC249" s="24"/>
      <c r="AD249" s="25"/>
      <c r="AE249" s="24"/>
      <c r="AF249" s="25"/>
      <c r="AG249" s="24"/>
      <c r="AH249" s="25"/>
      <c r="AI249" s="24"/>
      <c r="AJ249" s="25"/>
      <c r="AK249" s="22"/>
    </row>
    <row r="250" spans="2:37" x14ac:dyDescent="0.25">
      <c r="B250" s="16" t="s">
        <v>12</v>
      </c>
      <c r="C250" s="30">
        <v>32</v>
      </c>
      <c r="D250" s="31">
        <f>C250*100/C242</f>
        <v>1.1295446523120367</v>
      </c>
      <c r="E250" s="5"/>
      <c r="F250" s="6"/>
      <c r="G250" s="5"/>
      <c r="H250" s="6"/>
      <c r="I250" s="5"/>
      <c r="J250" s="6"/>
      <c r="K250" s="5"/>
      <c r="L250" s="7"/>
      <c r="M250" s="24"/>
      <c r="N250" s="25"/>
      <c r="O250" s="24"/>
      <c r="P250" s="25"/>
      <c r="Q250" s="24"/>
      <c r="R250" s="25"/>
      <c r="S250" s="24"/>
      <c r="T250" s="25"/>
      <c r="U250" s="24"/>
      <c r="V250" s="25"/>
      <c r="W250" s="24"/>
      <c r="X250" s="25"/>
      <c r="Y250" s="24"/>
      <c r="Z250" s="25"/>
      <c r="AA250" s="24"/>
      <c r="AB250" s="25"/>
      <c r="AC250" s="24"/>
      <c r="AD250" s="25"/>
      <c r="AE250" s="24"/>
      <c r="AF250" s="25"/>
      <c r="AG250" s="24"/>
      <c r="AH250" s="25"/>
      <c r="AI250" s="24"/>
      <c r="AJ250" s="25"/>
      <c r="AK250" s="22"/>
    </row>
    <row r="251" spans="2:37" x14ac:dyDescent="0.25">
      <c r="B251" s="13" t="s">
        <v>13</v>
      </c>
      <c r="C251" s="35"/>
      <c r="D251" s="32"/>
      <c r="E251" s="20">
        <v>1632</v>
      </c>
      <c r="F251" s="19">
        <f>E251*100/E242</f>
        <v>46.950517836593789</v>
      </c>
      <c r="G251" s="5"/>
      <c r="H251" s="6"/>
      <c r="I251" s="5"/>
      <c r="J251" s="6"/>
      <c r="K251" s="5"/>
      <c r="L251" s="7"/>
      <c r="M251" s="24"/>
      <c r="N251" s="25"/>
      <c r="O251" s="24"/>
      <c r="P251" s="25"/>
      <c r="Q251" s="24"/>
      <c r="R251" s="25"/>
      <c r="S251" s="24"/>
      <c r="T251" s="25"/>
      <c r="U251" s="24"/>
      <c r="V251" s="25"/>
      <c r="W251" s="24"/>
      <c r="X251" s="25"/>
      <c r="Y251" s="24"/>
      <c r="Z251" s="25"/>
      <c r="AA251" s="24"/>
      <c r="AB251" s="25"/>
      <c r="AC251" s="24"/>
      <c r="AD251" s="25"/>
      <c r="AE251" s="24"/>
      <c r="AF251" s="25"/>
      <c r="AG251" s="24"/>
      <c r="AH251" s="25"/>
      <c r="AI251" s="24"/>
      <c r="AJ251" s="25"/>
      <c r="AK251" s="22"/>
    </row>
    <row r="252" spans="2:37" x14ac:dyDescent="0.25">
      <c r="B252" s="13" t="s">
        <v>14</v>
      </c>
      <c r="C252" s="5"/>
      <c r="D252" s="33"/>
      <c r="E252" s="20">
        <v>627</v>
      </c>
      <c r="F252" s="19">
        <f>E252*100/E242</f>
        <v>18.037974683544302</v>
      </c>
      <c r="G252" s="5"/>
      <c r="H252" s="6"/>
      <c r="I252" s="5"/>
      <c r="J252" s="6"/>
      <c r="K252" s="5"/>
      <c r="L252" s="7"/>
      <c r="M252" s="24"/>
      <c r="N252" s="25"/>
      <c r="O252" s="24"/>
      <c r="P252" s="25"/>
      <c r="Q252" s="24"/>
      <c r="R252" s="25"/>
      <c r="S252" s="24"/>
      <c r="T252" s="25"/>
      <c r="U252" s="24"/>
      <c r="V252" s="25"/>
      <c r="W252" s="24"/>
      <c r="X252" s="25"/>
      <c r="Y252" s="24"/>
      <c r="Z252" s="25"/>
      <c r="AA252" s="24"/>
      <c r="AB252" s="25"/>
      <c r="AC252" s="24"/>
      <c r="AD252" s="25"/>
      <c r="AE252" s="24"/>
      <c r="AF252" s="25"/>
      <c r="AG252" s="24"/>
      <c r="AH252" s="25"/>
      <c r="AI252" s="24"/>
      <c r="AJ252" s="25"/>
      <c r="AK252" s="22"/>
    </row>
    <row r="253" spans="2:37" x14ac:dyDescent="0.25">
      <c r="B253" s="13" t="s">
        <v>15</v>
      </c>
      <c r="C253" s="5"/>
      <c r="D253" s="6"/>
      <c r="E253" s="20">
        <v>485</v>
      </c>
      <c r="F253" s="19">
        <f>E253*100/E242</f>
        <v>13.952819332566168</v>
      </c>
      <c r="G253" s="5"/>
      <c r="H253" s="6"/>
      <c r="I253" s="5"/>
      <c r="J253" s="6"/>
      <c r="K253" s="5"/>
      <c r="L253" s="7"/>
      <c r="M253" s="24"/>
      <c r="N253" s="25"/>
      <c r="O253" s="24"/>
      <c r="P253" s="25"/>
      <c r="Q253" s="24"/>
      <c r="R253" s="25"/>
      <c r="S253" s="24"/>
      <c r="T253" s="25"/>
      <c r="U253" s="24"/>
      <c r="V253" s="25"/>
      <c r="W253" s="24"/>
      <c r="X253" s="25"/>
      <c r="Y253" s="24"/>
      <c r="Z253" s="25"/>
      <c r="AA253" s="24"/>
      <c r="AB253" s="25"/>
      <c r="AC253" s="24"/>
      <c r="AD253" s="25"/>
      <c r="AE253" s="24"/>
      <c r="AF253" s="25"/>
      <c r="AG253" s="24"/>
      <c r="AH253" s="25"/>
      <c r="AI253" s="24"/>
      <c r="AJ253" s="25"/>
      <c r="AK253" s="22"/>
    </row>
    <row r="254" spans="2:37" x14ac:dyDescent="0.25">
      <c r="B254" s="16" t="s">
        <v>16</v>
      </c>
      <c r="C254" s="34"/>
      <c r="D254" s="33"/>
      <c r="E254" s="20">
        <v>337</v>
      </c>
      <c r="F254" s="19">
        <f>E254*100/E242</f>
        <v>9.6950517836593786</v>
      </c>
      <c r="G254" s="5"/>
      <c r="H254" s="6"/>
      <c r="I254" s="5"/>
      <c r="J254" s="6"/>
      <c r="K254" s="5"/>
      <c r="L254" s="7"/>
      <c r="M254" s="24"/>
      <c r="N254" s="25"/>
      <c r="O254" s="24"/>
      <c r="P254" s="25"/>
      <c r="Q254" s="24"/>
      <c r="R254" s="25"/>
      <c r="S254" s="24"/>
      <c r="T254" s="25"/>
      <c r="U254" s="24"/>
      <c r="V254" s="25"/>
      <c r="W254" s="24"/>
      <c r="X254" s="25"/>
      <c r="Y254" s="24"/>
      <c r="Z254" s="25"/>
      <c r="AA254" s="24"/>
      <c r="AB254" s="25"/>
      <c r="AC254" s="24"/>
      <c r="AD254" s="25"/>
      <c r="AE254" s="24"/>
      <c r="AF254" s="25"/>
      <c r="AG254" s="24"/>
      <c r="AH254" s="25"/>
      <c r="AI254" s="24"/>
      <c r="AJ254" s="25"/>
      <c r="AK254" s="22"/>
    </row>
    <row r="255" spans="2:37" x14ac:dyDescent="0.25">
      <c r="B255" s="16" t="s">
        <v>17</v>
      </c>
      <c r="C255" s="5"/>
      <c r="D255" s="6"/>
      <c r="E255" s="20">
        <v>243</v>
      </c>
      <c r="F255" s="19">
        <f>E255*100/E242</f>
        <v>6.9907940161104722</v>
      </c>
      <c r="G255" s="5"/>
      <c r="H255" s="6"/>
      <c r="I255" s="5"/>
      <c r="J255" s="6"/>
      <c r="K255" s="5"/>
      <c r="L255" s="7"/>
      <c r="M255" s="24"/>
      <c r="N255" s="25"/>
      <c r="O255" s="24"/>
      <c r="P255" s="25"/>
      <c r="Q255" s="24"/>
      <c r="R255" s="25"/>
      <c r="S255" s="24"/>
      <c r="T255" s="25"/>
      <c r="U255" s="24"/>
      <c r="V255" s="25"/>
      <c r="W255" s="24"/>
      <c r="X255" s="25"/>
      <c r="Y255" s="24"/>
      <c r="Z255" s="25"/>
      <c r="AA255" s="24"/>
      <c r="AB255" s="25"/>
      <c r="AC255" s="24"/>
      <c r="AD255" s="25"/>
      <c r="AE255" s="24"/>
      <c r="AF255" s="25"/>
      <c r="AG255" s="24"/>
      <c r="AH255" s="25"/>
      <c r="AI255" s="24"/>
      <c r="AJ255" s="25"/>
      <c r="AK255" s="22"/>
    </row>
    <row r="256" spans="2:37" x14ac:dyDescent="0.25">
      <c r="B256" s="16" t="s">
        <v>11</v>
      </c>
      <c r="C256" s="34"/>
      <c r="D256" s="6"/>
      <c r="E256" s="20">
        <v>40</v>
      </c>
      <c r="F256" s="19">
        <f>E256*100/E242</f>
        <v>1.1507479861910241</v>
      </c>
      <c r="G256" s="5"/>
      <c r="H256" s="6"/>
      <c r="I256" s="5"/>
      <c r="J256" s="6"/>
      <c r="K256" s="5"/>
      <c r="L256" s="7"/>
      <c r="M256" s="24"/>
      <c r="N256" s="25"/>
      <c r="O256" s="24"/>
      <c r="P256" s="25"/>
      <c r="Q256" s="24"/>
      <c r="R256" s="25"/>
      <c r="S256" s="24"/>
      <c r="T256" s="25"/>
      <c r="U256" s="24"/>
      <c r="V256" s="25"/>
      <c r="W256" s="24"/>
      <c r="X256" s="25"/>
      <c r="Y256" s="24"/>
      <c r="Z256" s="25"/>
      <c r="AA256" s="24"/>
      <c r="AB256" s="25"/>
      <c r="AC256" s="24"/>
      <c r="AD256" s="25"/>
      <c r="AE256" s="24"/>
      <c r="AF256" s="25"/>
      <c r="AG256" s="24"/>
      <c r="AH256" s="25"/>
      <c r="AI256" s="24"/>
      <c r="AJ256" s="25"/>
      <c r="AK256" s="22"/>
    </row>
    <row r="257" spans="2:37" x14ac:dyDescent="0.25">
      <c r="B257" s="16" t="s">
        <v>18</v>
      </c>
      <c r="C257" s="5"/>
      <c r="D257" s="6"/>
      <c r="E257" s="6"/>
      <c r="F257" s="6"/>
      <c r="G257" s="24">
        <v>1300</v>
      </c>
      <c r="H257" s="25">
        <f>G257*100/G242</f>
        <v>44.232732221844167</v>
      </c>
      <c r="I257" s="5"/>
      <c r="J257" s="6"/>
      <c r="K257" s="5"/>
      <c r="L257" s="7"/>
      <c r="M257" s="24"/>
      <c r="N257" s="25"/>
      <c r="O257" s="24"/>
      <c r="P257" s="25"/>
      <c r="Q257" s="24"/>
      <c r="R257" s="25"/>
      <c r="S257" s="24"/>
      <c r="T257" s="25"/>
      <c r="U257" s="24"/>
      <c r="V257" s="25"/>
      <c r="W257" s="24"/>
      <c r="X257" s="25"/>
      <c r="Y257" s="24"/>
      <c r="Z257" s="25"/>
      <c r="AA257" s="24"/>
      <c r="AB257" s="25"/>
      <c r="AC257" s="24"/>
      <c r="AD257" s="25"/>
      <c r="AE257" s="24"/>
      <c r="AF257" s="25"/>
      <c r="AG257" s="24"/>
      <c r="AH257" s="25"/>
      <c r="AI257" s="24"/>
      <c r="AJ257" s="25"/>
      <c r="AK257" s="22"/>
    </row>
    <row r="258" spans="2:37" x14ac:dyDescent="0.25">
      <c r="B258" s="16" t="s">
        <v>13</v>
      </c>
      <c r="C258" s="34"/>
      <c r="D258" s="6"/>
      <c r="E258" s="6"/>
      <c r="F258" s="6"/>
      <c r="G258" s="24">
        <v>1027</v>
      </c>
      <c r="H258" s="25">
        <f>G258*100/G242</f>
        <v>34.943858455256887</v>
      </c>
      <c r="I258" s="5"/>
      <c r="J258" s="6"/>
      <c r="K258" s="5"/>
      <c r="L258" s="7"/>
      <c r="M258" s="24"/>
      <c r="N258" s="25"/>
      <c r="O258" s="24"/>
      <c r="P258" s="25"/>
      <c r="Q258" s="24"/>
      <c r="R258" s="25"/>
      <c r="S258" s="24"/>
      <c r="T258" s="25"/>
      <c r="U258" s="24"/>
      <c r="V258" s="25"/>
      <c r="W258" s="24"/>
      <c r="X258" s="25"/>
      <c r="Y258" s="24"/>
      <c r="Z258" s="25"/>
      <c r="AA258" s="24"/>
      <c r="AB258" s="25"/>
      <c r="AC258" s="24"/>
      <c r="AD258" s="25"/>
      <c r="AE258" s="24"/>
      <c r="AF258" s="25"/>
      <c r="AG258" s="24"/>
      <c r="AH258" s="25"/>
      <c r="AI258" s="24"/>
      <c r="AJ258" s="25"/>
      <c r="AK258" s="22"/>
    </row>
    <row r="259" spans="2:37" x14ac:dyDescent="0.25">
      <c r="B259" s="13" t="s">
        <v>14</v>
      </c>
      <c r="C259" s="5"/>
      <c r="D259" s="6"/>
      <c r="E259" s="6"/>
      <c r="F259" s="6"/>
      <c r="G259" s="24">
        <v>240</v>
      </c>
      <c r="H259" s="25">
        <f>G259*100/G242</f>
        <v>8.166042871725077</v>
      </c>
      <c r="I259" s="5"/>
      <c r="J259" s="6"/>
      <c r="K259" s="5"/>
      <c r="L259" s="7"/>
      <c r="M259" s="24"/>
      <c r="N259" s="25"/>
      <c r="O259" s="24"/>
      <c r="P259" s="25"/>
      <c r="Q259" s="24"/>
      <c r="R259" s="25"/>
      <c r="S259" s="24"/>
      <c r="T259" s="25"/>
      <c r="U259" s="24"/>
      <c r="V259" s="25"/>
      <c r="W259" s="24"/>
      <c r="X259" s="25"/>
      <c r="Y259" s="24"/>
      <c r="Z259" s="25"/>
      <c r="AA259" s="24"/>
      <c r="AB259" s="25"/>
      <c r="AC259" s="24"/>
      <c r="AD259" s="25"/>
      <c r="AE259" s="24"/>
      <c r="AF259" s="25"/>
      <c r="AG259" s="24"/>
      <c r="AH259" s="25"/>
      <c r="AI259" s="24"/>
      <c r="AJ259" s="25"/>
      <c r="AK259" s="22"/>
    </row>
    <row r="260" spans="2:37" x14ac:dyDescent="0.25">
      <c r="B260" s="16" t="s">
        <v>19</v>
      </c>
      <c r="C260" s="34"/>
      <c r="D260" s="6"/>
      <c r="E260" s="6"/>
      <c r="F260" s="6"/>
      <c r="G260" s="24">
        <v>199</v>
      </c>
      <c r="H260" s="25">
        <f>G260*100/G242</f>
        <v>6.7710105478053757</v>
      </c>
      <c r="I260" s="5"/>
      <c r="J260" s="6"/>
      <c r="K260" s="5"/>
      <c r="L260" s="7"/>
      <c r="M260" s="24"/>
      <c r="N260" s="25"/>
      <c r="O260" s="24"/>
      <c r="P260" s="25"/>
      <c r="Q260" s="24"/>
      <c r="R260" s="25"/>
      <c r="S260" s="24"/>
      <c r="T260" s="25"/>
      <c r="U260" s="24"/>
      <c r="V260" s="25"/>
      <c r="W260" s="24"/>
      <c r="X260" s="25"/>
      <c r="Y260" s="24"/>
      <c r="Z260" s="25"/>
      <c r="AA260" s="24"/>
      <c r="AB260" s="25"/>
      <c r="AC260" s="24"/>
      <c r="AD260" s="25"/>
      <c r="AE260" s="24"/>
      <c r="AF260" s="25"/>
      <c r="AG260" s="24"/>
      <c r="AH260" s="25"/>
      <c r="AI260" s="24"/>
      <c r="AJ260" s="25"/>
      <c r="AK260" s="22"/>
    </row>
    <row r="261" spans="2:37" x14ac:dyDescent="0.25">
      <c r="B261" s="16" t="s">
        <v>20</v>
      </c>
      <c r="C261" s="5"/>
      <c r="D261" s="6"/>
      <c r="E261" s="6"/>
      <c r="F261" s="6"/>
      <c r="G261" s="24">
        <v>65</v>
      </c>
      <c r="H261" s="25">
        <f>G261*100/G242</f>
        <v>2.2116366110922083</v>
      </c>
      <c r="I261" s="5"/>
      <c r="J261" s="6"/>
      <c r="K261" s="5"/>
      <c r="L261" s="7"/>
      <c r="M261" s="24"/>
      <c r="N261" s="25"/>
      <c r="O261" s="24"/>
      <c r="P261" s="25"/>
      <c r="Q261" s="24"/>
      <c r="R261" s="25"/>
      <c r="S261" s="24"/>
      <c r="T261" s="25"/>
      <c r="U261" s="24"/>
      <c r="V261" s="25"/>
      <c r="W261" s="24"/>
      <c r="X261" s="25"/>
      <c r="Y261" s="24"/>
      <c r="Z261" s="25"/>
      <c r="AA261" s="24"/>
      <c r="AB261" s="25"/>
      <c r="AC261" s="24"/>
      <c r="AD261" s="25"/>
      <c r="AE261" s="24"/>
      <c r="AF261" s="25"/>
      <c r="AG261" s="24"/>
      <c r="AH261" s="25"/>
      <c r="AI261" s="24"/>
      <c r="AJ261" s="25"/>
      <c r="AK261" s="22"/>
    </row>
    <row r="262" spans="2:37" x14ac:dyDescent="0.25">
      <c r="B262" s="13" t="s">
        <v>21</v>
      </c>
      <c r="C262" s="34"/>
      <c r="D262" s="6"/>
      <c r="E262" s="6"/>
      <c r="F262" s="6"/>
      <c r="G262" s="24">
        <v>21</v>
      </c>
      <c r="H262" s="25">
        <f>G262*100/G242</f>
        <v>0.71452875127594417</v>
      </c>
      <c r="I262" s="5"/>
      <c r="J262" s="6"/>
      <c r="K262" s="5"/>
      <c r="L262" s="7"/>
      <c r="M262" s="24"/>
      <c r="N262" s="25"/>
      <c r="O262" s="24"/>
      <c r="P262" s="25"/>
      <c r="Q262" s="24"/>
      <c r="R262" s="25"/>
      <c r="S262" s="24"/>
      <c r="T262" s="25"/>
      <c r="U262" s="24"/>
      <c r="V262" s="25"/>
      <c r="W262" s="24"/>
      <c r="X262" s="25"/>
      <c r="Y262" s="24"/>
      <c r="Z262" s="25"/>
      <c r="AA262" s="24"/>
      <c r="AB262" s="25"/>
      <c r="AC262" s="24"/>
      <c r="AD262" s="25"/>
      <c r="AE262" s="24"/>
      <c r="AF262" s="25"/>
      <c r="AG262" s="24"/>
      <c r="AH262" s="25"/>
      <c r="AI262" s="24"/>
      <c r="AJ262" s="25"/>
      <c r="AK262" s="22"/>
    </row>
    <row r="263" spans="2:37" x14ac:dyDescent="0.25">
      <c r="B263" s="16" t="s">
        <v>22</v>
      </c>
      <c r="C263" s="34"/>
      <c r="D263" s="6"/>
      <c r="E263" s="6"/>
      <c r="F263" s="6"/>
      <c r="G263" s="6"/>
      <c r="H263" s="6"/>
      <c r="I263" s="24">
        <v>1202</v>
      </c>
      <c r="J263" s="25">
        <f>I263*100/I242</f>
        <v>45.738203957382041</v>
      </c>
      <c r="K263" s="5"/>
      <c r="L263" s="7"/>
      <c r="M263" s="24"/>
      <c r="N263" s="25"/>
      <c r="O263" s="24"/>
      <c r="P263" s="25"/>
      <c r="Q263" s="24"/>
      <c r="R263" s="25"/>
      <c r="S263" s="24"/>
      <c r="T263" s="25"/>
      <c r="U263" s="24"/>
      <c r="V263" s="25"/>
      <c r="W263" s="24"/>
      <c r="X263" s="25"/>
      <c r="Y263" s="24"/>
      <c r="Z263" s="25"/>
      <c r="AA263" s="24"/>
      <c r="AB263" s="25"/>
      <c r="AC263" s="24"/>
      <c r="AD263" s="25"/>
      <c r="AE263" s="24"/>
      <c r="AF263" s="25"/>
      <c r="AG263" s="24"/>
      <c r="AH263" s="25"/>
      <c r="AI263" s="24"/>
      <c r="AJ263" s="25"/>
      <c r="AK263" s="22"/>
    </row>
    <row r="264" spans="2:37" x14ac:dyDescent="0.25">
      <c r="B264" s="16" t="s">
        <v>23</v>
      </c>
      <c r="C264" s="34"/>
      <c r="D264" s="6"/>
      <c r="E264" s="6"/>
      <c r="F264" s="6"/>
      <c r="G264" s="6"/>
      <c r="H264" s="6"/>
      <c r="I264" s="24">
        <v>631</v>
      </c>
      <c r="J264" s="25">
        <f>I264*100/I242</f>
        <v>24.010654490106546</v>
      </c>
      <c r="K264" s="5"/>
      <c r="L264" s="7"/>
      <c r="M264" s="24"/>
      <c r="N264" s="25"/>
      <c r="O264" s="24"/>
      <c r="P264" s="25"/>
      <c r="Q264" s="24"/>
      <c r="R264" s="25"/>
      <c r="S264" s="24"/>
      <c r="T264" s="25"/>
      <c r="U264" s="24"/>
      <c r="V264" s="25"/>
      <c r="W264" s="24"/>
      <c r="X264" s="25"/>
      <c r="Y264" s="24"/>
      <c r="Z264" s="25"/>
      <c r="AA264" s="24"/>
      <c r="AB264" s="25"/>
      <c r="AC264" s="24"/>
      <c r="AD264" s="25"/>
      <c r="AE264" s="24"/>
      <c r="AF264" s="25"/>
      <c r="AG264" s="24"/>
      <c r="AH264" s="25"/>
      <c r="AI264" s="24"/>
      <c r="AJ264" s="25"/>
      <c r="AK264" s="22"/>
    </row>
    <row r="265" spans="2:37" x14ac:dyDescent="0.25">
      <c r="B265" s="16" t="s">
        <v>24</v>
      </c>
      <c r="C265" s="34"/>
      <c r="D265" s="6"/>
      <c r="E265" s="6"/>
      <c r="F265" s="6"/>
      <c r="G265" s="6"/>
      <c r="H265" s="6"/>
      <c r="I265" s="24">
        <v>307</v>
      </c>
      <c r="J265" s="25">
        <f>I265*100/I242</f>
        <v>11.681887366818874</v>
      </c>
      <c r="K265" s="5"/>
      <c r="L265" s="7"/>
      <c r="M265" s="24"/>
      <c r="N265" s="25"/>
      <c r="O265" s="24"/>
      <c r="P265" s="25"/>
      <c r="Q265" s="24"/>
      <c r="R265" s="25"/>
      <c r="S265" s="24"/>
      <c r="T265" s="25"/>
      <c r="U265" s="24"/>
      <c r="V265" s="25"/>
      <c r="W265" s="24"/>
      <c r="X265" s="25"/>
      <c r="Y265" s="24"/>
      <c r="Z265" s="25"/>
      <c r="AA265" s="24"/>
      <c r="AB265" s="25"/>
      <c r="AC265" s="24"/>
      <c r="AD265" s="25"/>
      <c r="AE265" s="24"/>
      <c r="AF265" s="25"/>
      <c r="AG265" s="24"/>
      <c r="AH265" s="25"/>
      <c r="AI265" s="24"/>
      <c r="AJ265" s="25"/>
      <c r="AK265" s="22"/>
    </row>
    <row r="266" spans="2:37" x14ac:dyDescent="0.25">
      <c r="B266" s="16" t="s">
        <v>25</v>
      </c>
      <c r="C266" s="34"/>
      <c r="D266" s="6"/>
      <c r="E266" s="6"/>
      <c r="F266" s="6"/>
      <c r="G266" s="6"/>
      <c r="H266" s="6"/>
      <c r="I266" s="24">
        <v>239</v>
      </c>
      <c r="J266" s="25">
        <f>I266*100/I242</f>
        <v>9.0943683409436833</v>
      </c>
      <c r="K266" s="5"/>
      <c r="L266" s="7"/>
      <c r="M266" s="24"/>
      <c r="N266" s="25"/>
      <c r="O266" s="24"/>
      <c r="P266" s="25"/>
      <c r="Q266" s="24"/>
      <c r="R266" s="25"/>
      <c r="S266" s="24"/>
      <c r="T266" s="25"/>
      <c r="U266" s="24"/>
      <c r="V266" s="25"/>
      <c r="W266" s="24"/>
      <c r="X266" s="25"/>
      <c r="Y266" s="24"/>
      <c r="Z266" s="25"/>
      <c r="AA266" s="24"/>
      <c r="AB266" s="25"/>
      <c r="AC266" s="24"/>
      <c r="AD266" s="25"/>
      <c r="AE266" s="24"/>
      <c r="AF266" s="25"/>
      <c r="AG266" s="24"/>
      <c r="AH266" s="25"/>
      <c r="AI266" s="24"/>
      <c r="AJ266" s="25"/>
      <c r="AK266" s="22"/>
    </row>
    <row r="267" spans="2:37" x14ac:dyDescent="0.25">
      <c r="B267" s="16" t="s">
        <v>26</v>
      </c>
      <c r="C267" s="34"/>
      <c r="D267" s="6"/>
      <c r="E267" s="6"/>
      <c r="F267" s="6"/>
      <c r="G267" s="6"/>
      <c r="H267" s="6"/>
      <c r="I267" s="24">
        <v>55</v>
      </c>
      <c r="J267" s="25">
        <f>I267*100/I242</f>
        <v>2.0928462709284625</v>
      </c>
      <c r="K267" s="5"/>
      <c r="L267" s="7"/>
      <c r="M267" s="24"/>
      <c r="N267" s="25"/>
      <c r="O267" s="24"/>
      <c r="P267" s="25"/>
      <c r="Q267" s="24"/>
      <c r="R267" s="25"/>
      <c r="S267" s="24"/>
      <c r="T267" s="25"/>
      <c r="U267" s="24"/>
      <c r="V267" s="25"/>
      <c r="W267" s="24"/>
      <c r="X267" s="25"/>
      <c r="Y267" s="24"/>
      <c r="Z267" s="25"/>
      <c r="AA267" s="24"/>
      <c r="AB267" s="25"/>
      <c r="AC267" s="24"/>
      <c r="AD267" s="25"/>
      <c r="AE267" s="24"/>
      <c r="AF267" s="25"/>
      <c r="AG267" s="24"/>
      <c r="AH267" s="25"/>
      <c r="AI267" s="24"/>
      <c r="AJ267" s="25"/>
      <c r="AK267" s="22"/>
    </row>
    <row r="268" spans="2:37" x14ac:dyDescent="0.25">
      <c r="B268" s="13" t="s">
        <v>27</v>
      </c>
      <c r="C268" s="34"/>
      <c r="D268" s="6"/>
      <c r="E268" s="6"/>
      <c r="F268" s="6"/>
      <c r="G268" s="6"/>
      <c r="H268" s="6"/>
      <c r="I268" s="24">
        <v>74</v>
      </c>
      <c r="J268" s="25">
        <f>I268*100/I242</f>
        <v>2.8158295281582952</v>
      </c>
      <c r="K268" s="5"/>
      <c r="L268" s="7"/>
      <c r="M268" s="24"/>
      <c r="N268" s="25"/>
      <c r="O268" s="24"/>
      <c r="P268" s="25"/>
      <c r="Q268" s="24"/>
      <c r="R268" s="25"/>
      <c r="S268" s="24"/>
      <c r="T268" s="25"/>
      <c r="U268" s="24"/>
      <c r="V268" s="25"/>
      <c r="W268" s="24"/>
      <c r="X268" s="25"/>
      <c r="Y268" s="24"/>
      <c r="Z268" s="25"/>
      <c r="AA268" s="24"/>
      <c r="AB268" s="25"/>
      <c r="AC268" s="24"/>
      <c r="AD268" s="25"/>
      <c r="AE268" s="24"/>
      <c r="AF268" s="25"/>
      <c r="AG268" s="24"/>
      <c r="AH268" s="25"/>
      <c r="AI268" s="24"/>
      <c r="AJ268" s="25"/>
      <c r="AK268" s="22"/>
    </row>
    <row r="269" spans="2:37" x14ac:dyDescent="0.25">
      <c r="B269" s="16" t="s">
        <v>28</v>
      </c>
      <c r="C269" s="34"/>
      <c r="D269" s="6"/>
      <c r="E269" s="6"/>
      <c r="F269" s="6"/>
      <c r="G269" s="6"/>
      <c r="H269" s="6"/>
      <c r="I269" s="24">
        <v>19</v>
      </c>
      <c r="J269" s="25">
        <f>I269*100/I242</f>
        <v>0.72298325722983259</v>
      </c>
      <c r="K269" s="5"/>
      <c r="L269" s="7"/>
      <c r="M269" s="24"/>
      <c r="N269" s="25"/>
      <c r="O269" s="24"/>
      <c r="P269" s="25"/>
      <c r="Q269" s="24"/>
      <c r="R269" s="25"/>
      <c r="S269" s="24"/>
      <c r="T269" s="25"/>
      <c r="U269" s="24"/>
      <c r="V269" s="25"/>
      <c r="W269" s="24"/>
      <c r="X269" s="25"/>
      <c r="Y269" s="24"/>
      <c r="Z269" s="25"/>
      <c r="AA269" s="24"/>
      <c r="AB269" s="25"/>
      <c r="AC269" s="24"/>
      <c r="AD269" s="25"/>
      <c r="AE269" s="24"/>
      <c r="AF269" s="25"/>
      <c r="AG269" s="24"/>
      <c r="AH269" s="25"/>
      <c r="AI269" s="24"/>
      <c r="AJ269" s="25"/>
      <c r="AK269" s="22"/>
    </row>
    <row r="270" spans="2:37" x14ac:dyDescent="0.25">
      <c r="B270" s="16" t="s">
        <v>29</v>
      </c>
      <c r="C270" s="34"/>
      <c r="D270" s="6"/>
      <c r="E270" s="6"/>
      <c r="F270" s="6"/>
      <c r="G270" s="6"/>
      <c r="H270" s="6"/>
      <c r="I270" s="24">
        <v>18</v>
      </c>
      <c r="J270" s="25">
        <f>I270*100/I242</f>
        <v>0.68493150684931503</v>
      </c>
      <c r="K270" s="5"/>
      <c r="L270" s="7"/>
      <c r="M270" s="24"/>
      <c r="N270" s="25"/>
      <c r="O270" s="24"/>
      <c r="P270" s="25"/>
      <c r="Q270" s="24"/>
      <c r="R270" s="25"/>
      <c r="S270" s="24"/>
      <c r="T270" s="25"/>
      <c r="U270" s="24"/>
      <c r="V270" s="25"/>
      <c r="W270" s="24"/>
      <c r="X270" s="25"/>
      <c r="Y270" s="24"/>
      <c r="Z270" s="25"/>
      <c r="AA270" s="24"/>
      <c r="AB270" s="25"/>
      <c r="AC270" s="24"/>
      <c r="AD270" s="25"/>
      <c r="AE270" s="24"/>
      <c r="AF270" s="25"/>
      <c r="AG270" s="24"/>
      <c r="AH270" s="25"/>
      <c r="AI270" s="24"/>
      <c r="AJ270" s="25"/>
      <c r="AK270" s="22"/>
    </row>
    <row r="271" spans="2:37" x14ac:dyDescent="0.25">
      <c r="B271" s="16" t="s">
        <v>30</v>
      </c>
      <c r="C271" s="34"/>
      <c r="D271" s="6"/>
      <c r="E271" s="6"/>
      <c r="F271" s="6"/>
      <c r="G271" s="6"/>
      <c r="H271" s="6"/>
      <c r="I271" s="24">
        <v>9</v>
      </c>
      <c r="J271" s="25">
        <f>I271*100/I242</f>
        <v>0.34246575342465752</v>
      </c>
      <c r="K271" s="5"/>
      <c r="L271" s="7"/>
      <c r="M271" s="24"/>
      <c r="N271" s="25"/>
      <c r="O271" s="24"/>
      <c r="P271" s="25"/>
      <c r="Q271" s="24"/>
      <c r="R271" s="25"/>
      <c r="S271" s="24"/>
      <c r="T271" s="25"/>
      <c r="U271" s="24"/>
      <c r="V271" s="25"/>
      <c r="W271" s="24"/>
      <c r="X271" s="25"/>
      <c r="Y271" s="24"/>
      <c r="Z271" s="25"/>
      <c r="AA271" s="24"/>
      <c r="AB271" s="25"/>
      <c r="AC271" s="24"/>
      <c r="AD271" s="25"/>
      <c r="AE271" s="24"/>
      <c r="AF271" s="25"/>
      <c r="AG271" s="24"/>
      <c r="AH271" s="25"/>
      <c r="AI271" s="24"/>
      <c r="AJ271" s="25"/>
      <c r="AK271" s="22"/>
    </row>
    <row r="272" spans="2:37" x14ac:dyDescent="0.25">
      <c r="B272" s="13" t="s">
        <v>31</v>
      </c>
      <c r="C272" s="34"/>
      <c r="D272" s="6"/>
      <c r="E272" s="6"/>
      <c r="F272" s="6"/>
      <c r="G272" s="6"/>
      <c r="H272" s="6"/>
      <c r="I272" s="24">
        <v>9</v>
      </c>
      <c r="J272" s="25">
        <f>I272*100/I242</f>
        <v>0.34246575342465752</v>
      </c>
      <c r="K272" s="5"/>
      <c r="L272" s="7"/>
      <c r="M272" s="24"/>
      <c r="N272" s="25"/>
      <c r="O272" s="24"/>
      <c r="P272" s="25"/>
      <c r="Q272" s="24"/>
      <c r="R272" s="25"/>
      <c r="S272" s="24"/>
      <c r="T272" s="25"/>
      <c r="U272" s="24"/>
      <c r="V272" s="25"/>
      <c r="W272" s="24"/>
      <c r="X272" s="25"/>
      <c r="Y272" s="24"/>
      <c r="Z272" s="25"/>
      <c r="AA272" s="24"/>
      <c r="AB272" s="25"/>
      <c r="AC272" s="24"/>
      <c r="AD272" s="25"/>
      <c r="AE272" s="24"/>
      <c r="AF272" s="25"/>
      <c r="AG272" s="24"/>
      <c r="AH272" s="25"/>
      <c r="AI272" s="24"/>
      <c r="AJ272" s="25"/>
      <c r="AK272" s="22"/>
    </row>
    <row r="273" spans="2:37" x14ac:dyDescent="0.25">
      <c r="B273" s="16" t="s">
        <v>22</v>
      </c>
      <c r="C273" s="34"/>
      <c r="D273" s="6"/>
      <c r="E273" s="6"/>
      <c r="F273" s="6"/>
      <c r="G273" s="6"/>
      <c r="H273" s="6"/>
      <c r="I273" s="6"/>
      <c r="J273" s="6"/>
      <c r="K273" s="24">
        <v>1687</v>
      </c>
      <c r="L273" s="25">
        <f>K273*100/K242</f>
        <v>68.549370174725723</v>
      </c>
      <c r="M273" s="24"/>
      <c r="N273" s="25"/>
      <c r="O273" s="24"/>
      <c r="P273" s="25"/>
      <c r="Q273" s="24"/>
      <c r="R273" s="25"/>
      <c r="S273" s="24"/>
      <c r="T273" s="25"/>
      <c r="U273" s="24"/>
      <c r="V273" s="25"/>
      <c r="W273" s="24"/>
      <c r="X273" s="25"/>
      <c r="Y273" s="24"/>
      <c r="Z273" s="25"/>
      <c r="AA273" s="24"/>
      <c r="AB273" s="25"/>
      <c r="AC273" s="24"/>
      <c r="AD273" s="25"/>
      <c r="AE273" s="24"/>
      <c r="AF273" s="25"/>
      <c r="AG273" s="24"/>
      <c r="AH273" s="25"/>
      <c r="AI273" s="24"/>
      <c r="AJ273" s="25"/>
      <c r="AK273" s="22"/>
    </row>
    <row r="274" spans="2:37" x14ac:dyDescent="0.25">
      <c r="B274" s="16" t="s">
        <v>35</v>
      </c>
      <c r="C274" s="34"/>
      <c r="D274" s="6"/>
      <c r="E274" s="6"/>
      <c r="F274" s="6"/>
      <c r="G274" s="6"/>
      <c r="H274" s="6"/>
      <c r="I274" s="6"/>
      <c r="J274" s="6"/>
      <c r="K274" s="24">
        <v>221</v>
      </c>
      <c r="L274" s="25">
        <f>K274*100/K242</f>
        <v>8.9800893945550584</v>
      </c>
      <c r="M274" s="24"/>
      <c r="N274" s="25"/>
      <c r="O274" s="24"/>
      <c r="P274" s="25"/>
      <c r="Q274" s="24"/>
      <c r="R274" s="25"/>
      <c r="S274" s="24"/>
      <c r="T274" s="25"/>
      <c r="U274" s="24"/>
      <c r="V274" s="25"/>
      <c r="W274" s="24"/>
      <c r="X274" s="25"/>
      <c r="Y274" s="24"/>
      <c r="Z274" s="25"/>
      <c r="AA274" s="24"/>
      <c r="AB274" s="25"/>
      <c r="AC274" s="24"/>
      <c r="AD274" s="25"/>
      <c r="AE274" s="24"/>
      <c r="AF274" s="25"/>
      <c r="AG274" s="24"/>
      <c r="AH274" s="25"/>
      <c r="AI274" s="24"/>
      <c r="AJ274" s="25"/>
      <c r="AK274" s="22"/>
    </row>
    <row r="275" spans="2:37" x14ac:dyDescent="0.25">
      <c r="B275" s="16" t="s">
        <v>32</v>
      </c>
      <c r="C275" s="34"/>
      <c r="D275" s="6"/>
      <c r="E275" s="6"/>
      <c r="F275" s="6"/>
      <c r="G275" s="6"/>
      <c r="H275" s="6"/>
      <c r="I275" s="6"/>
      <c r="J275" s="6"/>
      <c r="K275" s="24">
        <v>215</v>
      </c>
      <c r="L275" s="25">
        <f>K275*100/K242</f>
        <v>8.7362860625761893</v>
      </c>
      <c r="M275" s="24"/>
      <c r="N275" s="25"/>
      <c r="O275" s="24"/>
      <c r="P275" s="25"/>
      <c r="Q275" s="24"/>
      <c r="R275" s="25"/>
      <c r="S275" s="24"/>
      <c r="T275" s="25"/>
      <c r="U275" s="24"/>
      <c r="V275" s="25"/>
      <c r="W275" s="24"/>
      <c r="X275" s="25"/>
      <c r="Y275" s="24"/>
      <c r="Z275" s="25"/>
      <c r="AA275" s="24"/>
      <c r="AB275" s="25"/>
      <c r="AC275" s="24"/>
      <c r="AD275" s="25"/>
      <c r="AE275" s="24"/>
      <c r="AF275" s="25"/>
      <c r="AG275" s="24"/>
      <c r="AH275" s="25"/>
      <c r="AI275" s="24"/>
      <c r="AJ275" s="25"/>
      <c r="AK275" s="22"/>
    </row>
    <row r="276" spans="2:37" x14ac:dyDescent="0.25">
      <c r="B276" s="16" t="s">
        <v>25</v>
      </c>
      <c r="C276" s="34"/>
      <c r="D276" s="6"/>
      <c r="E276" s="6"/>
      <c r="F276" s="6"/>
      <c r="G276" s="6"/>
      <c r="H276" s="6"/>
      <c r="I276" s="6"/>
      <c r="J276" s="6"/>
      <c r="K276" s="24">
        <v>107</v>
      </c>
      <c r="L276" s="25">
        <f>K276*100/K242</f>
        <v>4.3478260869565215</v>
      </c>
      <c r="M276" s="24"/>
      <c r="N276" s="25"/>
      <c r="O276" s="24"/>
      <c r="P276" s="25"/>
      <c r="Q276" s="24"/>
      <c r="R276" s="25"/>
      <c r="S276" s="24"/>
      <c r="T276" s="25"/>
      <c r="U276" s="24"/>
      <c r="V276" s="25"/>
      <c r="W276" s="24"/>
      <c r="X276" s="25"/>
      <c r="Y276" s="24"/>
      <c r="Z276" s="25"/>
      <c r="AA276" s="24"/>
      <c r="AB276" s="25"/>
      <c r="AC276" s="24"/>
      <c r="AD276" s="25"/>
      <c r="AE276" s="24"/>
      <c r="AF276" s="25"/>
      <c r="AG276" s="24"/>
      <c r="AH276" s="25"/>
      <c r="AI276" s="24"/>
      <c r="AJ276" s="25"/>
      <c r="AK276" s="22"/>
    </row>
    <row r="277" spans="2:37" x14ac:dyDescent="0.25">
      <c r="B277" s="16" t="s">
        <v>33</v>
      </c>
      <c r="C277" s="34"/>
      <c r="D277" s="6"/>
      <c r="E277" s="6"/>
      <c r="F277" s="6"/>
      <c r="G277" s="6"/>
      <c r="H277" s="6"/>
      <c r="I277" s="6"/>
      <c r="J277" s="6"/>
      <c r="K277" s="24">
        <v>79</v>
      </c>
      <c r="L277" s="25">
        <f>K277*100/K242</f>
        <v>3.21007720438846</v>
      </c>
      <c r="M277" s="24"/>
      <c r="N277" s="25"/>
      <c r="O277" s="24"/>
      <c r="P277" s="25"/>
      <c r="Q277" s="24"/>
      <c r="R277" s="25"/>
      <c r="S277" s="24"/>
      <c r="T277" s="25"/>
      <c r="U277" s="24"/>
      <c r="V277" s="25"/>
      <c r="W277" s="24"/>
      <c r="X277" s="25"/>
      <c r="Y277" s="24"/>
      <c r="Z277" s="25"/>
      <c r="AA277" s="24"/>
      <c r="AB277" s="25"/>
      <c r="AC277" s="24"/>
      <c r="AD277" s="25"/>
      <c r="AE277" s="24"/>
      <c r="AF277" s="25"/>
      <c r="AG277" s="24"/>
      <c r="AH277" s="25"/>
      <c r="AI277" s="24"/>
      <c r="AJ277" s="25"/>
      <c r="AK277" s="22"/>
    </row>
    <row r="278" spans="2:37" x14ac:dyDescent="0.25">
      <c r="B278" s="16" t="s">
        <v>34</v>
      </c>
      <c r="C278" s="34"/>
      <c r="D278" s="6"/>
      <c r="E278" s="6"/>
      <c r="F278" s="6"/>
      <c r="G278" s="6"/>
      <c r="H278" s="6"/>
      <c r="I278" s="6"/>
      <c r="J278" s="6"/>
      <c r="K278" s="24">
        <v>56</v>
      </c>
      <c r="L278" s="25">
        <f>K278*100/K242</f>
        <v>2.2754977651361235</v>
      </c>
      <c r="M278" s="24"/>
      <c r="N278" s="25"/>
      <c r="O278" s="24"/>
      <c r="P278" s="25"/>
      <c r="Q278" s="24"/>
      <c r="R278" s="25"/>
      <c r="S278" s="24"/>
      <c r="T278" s="25"/>
      <c r="U278" s="24"/>
      <c r="V278" s="25"/>
      <c r="W278" s="24"/>
      <c r="X278" s="25"/>
      <c r="Y278" s="24"/>
      <c r="Z278" s="25"/>
      <c r="AA278" s="24"/>
      <c r="AB278" s="25"/>
      <c r="AC278" s="24"/>
      <c r="AD278" s="25"/>
      <c r="AE278" s="24"/>
      <c r="AF278" s="25"/>
      <c r="AG278" s="24"/>
      <c r="AH278" s="25"/>
      <c r="AI278" s="24"/>
      <c r="AJ278" s="25"/>
      <c r="AK278" s="22"/>
    </row>
    <row r="279" spans="2:37" x14ac:dyDescent="0.25">
      <c r="B279" s="13" t="s">
        <v>28</v>
      </c>
      <c r="C279" s="34"/>
      <c r="D279" s="6"/>
      <c r="E279" s="6"/>
      <c r="F279" s="6"/>
      <c r="G279" s="6"/>
      <c r="H279" s="6"/>
      <c r="I279" s="6"/>
      <c r="J279" s="6"/>
      <c r="K279" s="24">
        <v>43</v>
      </c>
      <c r="L279" s="25">
        <f>K279*100/K242</f>
        <v>1.7472572125152377</v>
      </c>
      <c r="M279" s="24"/>
      <c r="N279" s="25"/>
      <c r="O279" s="24"/>
      <c r="P279" s="25"/>
      <c r="Q279" s="24"/>
      <c r="R279" s="25"/>
      <c r="S279" s="24"/>
      <c r="T279" s="25"/>
      <c r="U279" s="24"/>
      <c r="V279" s="25"/>
      <c r="W279" s="24"/>
      <c r="X279" s="25"/>
      <c r="Y279" s="24"/>
      <c r="Z279" s="25"/>
      <c r="AA279" s="24"/>
      <c r="AB279" s="25"/>
      <c r="AC279" s="24"/>
      <c r="AD279" s="25"/>
      <c r="AE279" s="24"/>
      <c r="AF279" s="25"/>
      <c r="AG279" s="24"/>
      <c r="AH279" s="25"/>
      <c r="AI279" s="24"/>
      <c r="AJ279" s="25"/>
      <c r="AK279" s="22"/>
    </row>
    <row r="280" spans="2:37" s="12" customFormat="1" ht="5.0999999999999996" customHeight="1" x14ac:dyDescent="0.2">
      <c r="B280" s="9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8"/>
    </row>
    <row r="281" spans="2:37" s="12" customFormat="1" ht="14.25" customHeight="1" x14ac:dyDescent="0.2">
      <c r="B281" s="13" t="s">
        <v>38</v>
      </c>
      <c r="C281" s="11"/>
      <c r="D281" s="14"/>
      <c r="E281" s="11"/>
      <c r="F281" s="14"/>
      <c r="G281" s="11"/>
      <c r="H281" s="14"/>
      <c r="I281" s="11"/>
      <c r="J281" s="14"/>
      <c r="K281" s="11"/>
      <c r="L281" s="14"/>
      <c r="M281" s="27"/>
      <c r="N281" s="29"/>
      <c r="O281" s="27"/>
      <c r="P281" s="29"/>
      <c r="Q281" s="27"/>
      <c r="R281" s="29"/>
      <c r="S281" s="27"/>
      <c r="T281" s="29"/>
      <c r="U281" s="27"/>
      <c r="V281" s="29"/>
      <c r="W281" s="27"/>
      <c r="X281" s="29"/>
      <c r="Y281" s="27"/>
      <c r="Z281" s="29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</row>
    <row r="282" spans="2:37" s="11" customFormat="1" ht="14.25" customHeight="1" x14ac:dyDescent="0.2">
      <c r="B282" s="11" t="s">
        <v>41</v>
      </c>
      <c r="C282" s="15"/>
      <c r="D282" s="15"/>
    </row>
    <row r="283" spans="2:37" ht="14.25" customHeight="1" x14ac:dyDescent="0.25"/>
    <row r="284" spans="2:37" ht="30.75" customHeight="1" x14ac:dyDescent="0.25">
      <c r="B284" s="58" t="s">
        <v>64</v>
      </c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2"/>
    </row>
    <row r="285" spans="2:37" x14ac:dyDescent="0.25">
      <c r="B285" s="43" t="s">
        <v>0</v>
      </c>
      <c r="C285" s="60">
        <v>2001</v>
      </c>
      <c r="D285" s="61"/>
      <c r="E285" s="62">
        <v>2006</v>
      </c>
      <c r="F285" s="63"/>
      <c r="G285" s="62">
        <v>2011</v>
      </c>
      <c r="H285" s="63"/>
      <c r="I285" s="62">
        <v>2016</v>
      </c>
      <c r="J285" s="63"/>
      <c r="K285" s="62">
        <v>2021</v>
      </c>
      <c r="L285" s="64"/>
      <c r="M285" s="23"/>
      <c r="N285" s="23"/>
      <c r="O285" s="23"/>
      <c r="P285" s="23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22"/>
    </row>
    <row r="286" spans="2:37" x14ac:dyDescent="0.25">
      <c r="B286" s="55" t="s">
        <v>1</v>
      </c>
      <c r="C286" s="53">
        <v>44940</v>
      </c>
      <c r="D286" s="57"/>
      <c r="E286" s="53">
        <v>44948</v>
      </c>
      <c r="F286" s="57"/>
      <c r="G286" s="53">
        <v>44949</v>
      </c>
      <c r="H286" s="57"/>
      <c r="I286" s="53">
        <v>44950</v>
      </c>
      <c r="J286" s="57"/>
      <c r="K286" s="53">
        <v>44950</v>
      </c>
      <c r="L286" s="54"/>
      <c r="M286" s="45"/>
      <c r="N286" s="23"/>
      <c r="O286" s="45"/>
      <c r="P286" s="23"/>
      <c r="Q286" s="51"/>
      <c r="R286" s="52"/>
      <c r="S286" s="51"/>
      <c r="T286" s="52"/>
      <c r="U286" s="51"/>
      <c r="V286" s="52"/>
      <c r="W286" s="51"/>
      <c r="X286" s="52"/>
      <c r="Y286" s="51"/>
      <c r="Z286" s="52"/>
      <c r="AA286" s="51"/>
      <c r="AB286" s="52"/>
      <c r="AC286" s="51"/>
      <c r="AD286" s="52"/>
      <c r="AE286" s="51"/>
      <c r="AF286" s="52"/>
      <c r="AG286" s="51"/>
      <c r="AH286" s="52"/>
      <c r="AI286" s="51"/>
      <c r="AJ286" s="52"/>
      <c r="AK286" s="22"/>
    </row>
    <row r="287" spans="2:37" x14ac:dyDescent="0.25">
      <c r="B287" s="56"/>
      <c r="C287" s="36" t="s">
        <v>2</v>
      </c>
      <c r="D287" s="38" t="s">
        <v>3</v>
      </c>
      <c r="E287" s="38" t="s">
        <v>2</v>
      </c>
      <c r="F287" s="38" t="s">
        <v>3</v>
      </c>
      <c r="G287" s="38" t="s">
        <v>2</v>
      </c>
      <c r="H287" s="38" t="s">
        <v>3</v>
      </c>
      <c r="I287" s="38" t="s">
        <v>2</v>
      </c>
      <c r="J287" s="38" t="s">
        <v>3</v>
      </c>
      <c r="K287" s="38" t="s">
        <v>2</v>
      </c>
      <c r="L287" s="37" t="s">
        <v>3</v>
      </c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2"/>
    </row>
    <row r="288" spans="2:37" x14ac:dyDescent="0.25">
      <c r="B288" s="42" t="s">
        <v>4</v>
      </c>
      <c r="C288" s="2">
        <v>15707</v>
      </c>
      <c r="D288" s="3">
        <v>100</v>
      </c>
      <c r="E288" s="2">
        <v>19586</v>
      </c>
      <c r="F288" s="3">
        <v>100</v>
      </c>
      <c r="G288" s="2">
        <v>23832</v>
      </c>
      <c r="H288" s="3">
        <v>100</v>
      </c>
      <c r="I288" s="2">
        <v>25575</v>
      </c>
      <c r="J288" s="3">
        <v>100</v>
      </c>
      <c r="K288" s="2">
        <v>26432</v>
      </c>
      <c r="L288" s="8">
        <v>100</v>
      </c>
      <c r="M288" s="24"/>
      <c r="N288" s="25"/>
      <c r="O288" s="24"/>
      <c r="P288" s="25"/>
      <c r="Q288" s="24"/>
      <c r="R288" s="25"/>
      <c r="S288" s="24"/>
      <c r="T288" s="25"/>
      <c r="U288" s="24"/>
      <c r="V288" s="25"/>
      <c r="W288" s="24"/>
      <c r="X288" s="25"/>
      <c r="Y288" s="24"/>
      <c r="Z288" s="25"/>
      <c r="AA288" s="24"/>
      <c r="AB288" s="25"/>
      <c r="AC288" s="24"/>
      <c r="AD288" s="25"/>
      <c r="AE288" s="24"/>
      <c r="AF288" s="25"/>
      <c r="AG288" s="24"/>
      <c r="AH288" s="25"/>
      <c r="AI288" s="24"/>
      <c r="AJ288" s="25"/>
      <c r="AK288" s="22"/>
    </row>
    <row r="289" spans="2:37" x14ac:dyDescent="0.25">
      <c r="B289" s="13" t="s">
        <v>5</v>
      </c>
      <c r="C289" s="2">
        <v>7943</v>
      </c>
      <c r="D289" s="3">
        <f>C289*100/C288</f>
        <v>50.569809639014451</v>
      </c>
      <c r="E289" s="2">
        <v>11767</v>
      </c>
      <c r="F289" s="3">
        <f>E289*100/E288</f>
        <v>60.078627591136524</v>
      </c>
      <c r="G289" s="2">
        <v>10933</v>
      </c>
      <c r="H289" s="3">
        <f>G289*100/G288</f>
        <v>45.875293722725743</v>
      </c>
      <c r="I289" s="2">
        <v>11813</v>
      </c>
      <c r="J289" s="3">
        <f>I289*100/I288</f>
        <v>46.189638318670575</v>
      </c>
      <c r="K289" s="2">
        <v>11891</v>
      </c>
      <c r="L289" s="8">
        <f>K289*100/K288</f>
        <v>44.987136803874094</v>
      </c>
      <c r="M289" s="24"/>
      <c r="N289" s="25"/>
      <c r="O289" s="24"/>
      <c r="P289" s="25"/>
      <c r="Q289" s="24"/>
      <c r="R289" s="25"/>
      <c r="S289" s="24"/>
      <c r="T289" s="25"/>
      <c r="U289" s="24"/>
      <c r="V289" s="25"/>
      <c r="W289" s="24"/>
      <c r="X289" s="25"/>
      <c r="Y289" s="24"/>
      <c r="Z289" s="25"/>
      <c r="AA289" s="24"/>
      <c r="AB289" s="25"/>
      <c r="AC289" s="24"/>
      <c r="AD289" s="25"/>
      <c r="AE289" s="24"/>
      <c r="AF289" s="25"/>
      <c r="AG289" s="24"/>
      <c r="AH289" s="25"/>
      <c r="AI289" s="24"/>
      <c r="AJ289" s="25"/>
      <c r="AK289" s="22"/>
    </row>
    <row r="290" spans="2:37" x14ac:dyDescent="0.25">
      <c r="B290" s="13" t="s">
        <v>6</v>
      </c>
      <c r="C290" s="4">
        <v>106</v>
      </c>
      <c r="D290" s="3">
        <f>C290*100/C289</f>
        <v>1.33450837215158</v>
      </c>
      <c r="E290" s="4">
        <v>143</v>
      </c>
      <c r="F290" s="3">
        <f>E290*100/E289</f>
        <v>1.2152630237103765</v>
      </c>
      <c r="G290" s="2">
        <v>171</v>
      </c>
      <c r="H290" s="3">
        <f>G290*100/G289</f>
        <v>1.5640720753681514</v>
      </c>
      <c r="I290" s="2">
        <v>69</v>
      </c>
      <c r="J290" s="3">
        <f>I290*100/I289</f>
        <v>0.58410226022178957</v>
      </c>
      <c r="K290" s="2">
        <v>59</v>
      </c>
      <c r="L290" s="8">
        <f>K290*100/K289</f>
        <v>0.49617357665461276</v>
      </c>
      <c r="M290" s="24"/>
      <c r="N290" s="25"/>
      <c r="O290" s="24"/>
      <c r="P290" s="25"/>
      <c r="Q290" s="24"/>
      <c r="R290" s="25"/>
      <c r="S290" s="24"/>
      <c r="T290" s="25"/>
      <c r="U290" s="24"/>
      <c r="V290" s="25"/>
      <c r="W290" s="24"/>
      <c r="X290" s="25"/>
      <c r="Y290" s="24"/>
      <c r="Z290" s="25"/>
      <c r="AA290" s="24"/>
      <c r="AB290" s="25"/>
      <c r="AC290" s="24"/>
      <c r="AD290" s="25"/>
      <c r="AE290" s="24"/>
      <c r="AF290" s="25"/>
      <c r="AG290" s="24"/>
      <c r="AH290" s="25"/>
      <c r="AI290" s="24"/>
      <c r="AJ290" s="25"/>
      <c r="AK290" s="22"/>
    </row>
    <row r="291" spans="2:37" x14ac:dyDescent="0.25">
      <c r="B291" s="13" t="s">
        <v>7</v>
      </c>
      <c r="C291" s="2">
        <v>88</v>
      </c>
      <c r="D291" s="3">
        <f>C291*100/C289</f>
        <v>1.1078937429182929</v>
      </c>
      <c r="E291" s="2">
        <v>231</v>
      </c>
      <c r="F291" s="3">
        <f>E291*100/E289</f>
        <v>1.9631171921475312</v>
      </c>
      <c r="G291" s="2">
        <v>222</v>
      </c>
      <c r="H291" s="3">
        <f>G291*100/G289</f>
        <v>2.0305497118814597</v>
      </c>
      <c r="I291" s="2">
        <v>161</v>
      </c>
      <c r="J291" s="3">
        <f>I291*100/I289</f>
        <v>1.3629052738508423</v>
      </c>
      <c r="K291" s="2">
        <v>165</v>
      </c>
      <c r="L291" s="8">
        <f>K291*100/K289</f>
        <v>1.387604070305273</v>
      </c>
      <c r="M291" s="24"/>
      <c r="N291" s="25"/>
      <c r="O291" s="24"/>
      <c r="P291" s="25"/>
      <c r="Q291" s="24"/>
      <c r="R291" s="25"/>
      <c r="S291" s="24"/>
      <c r="T291" s="25"/>
      <c r="U291" s="24"/>
      <c r="V291" s="25"/>
      <c r="W291" s="24"/>
      <c r="X291" s="25"/>
      <c r="Y291" s="24"/>
      <c r="Z291" s="25"/>
      <c r="AA291" s="24"/>
      <c r="AB291" s="25"/>
      <c r="AC291" s="24"/>
      <c r="AD291" s="25"/>
      <c r="AE291" s="24"/>
      <c r="AF291" s="25"/>
      <c r="AG291" s="24"/>
      <c r="AH291" s="25"/>
      <c r="AI291" s="24"/>
      <c r="AJ291" s="25"/>
      <c r="AK291" s="22"/>
    </row>
    <row r="292" spans="2:37" ht="18" customHeight="1" x14ac:dyDescent="0.25">
      <c r="B292" s="36" t="s">
        <v>36</v>
      </c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24"/>
      <c r="N292" s="25"/>
      <c r="O292" s="24"/>
      <c r="P292" s="25"/>
      <c r="Q292" s="24"/>
      <c r="R292" s="25"/>
      <c r="S292" s="24"/>
      <c r="T292" s="25"/>
      <c r="U292" s="24"/>
      <c r="V292" s="25"/>
      <c r="W292" s="24"/>
      <c r="X292" s="25"/>
      <c r="Y292" s="24"/>
      <c r="Z292" s="25"/>
      <c r="AA292" s="24"/>
      <c r="AB292" s="25"/>
      <c r="AC292" s="24"/>
      <c r="AD292" s="25"/>
      <c r="AE292" s="24"/>
      <c r="AF292" s="25"/>
      <c r="AG292" s="24"/>
      <c r="AH292" s="25"/>
      <c r="AI292" s="24"/>
      <c r="AJ292" s="25"/>
      <c r="AK292" s="22"/>
    </row>
    <row r="293" spans="2:37" x14ac:dyDescent="0.25">
      <c r="B293" s="16" t="s">
        <v>8</v>
      </c>
      <c r="C293" s="20">
        <v>4381</v>
      </c>
      <c r="D293" s="19">
        <f>C293*100/C289</f>
        <v>55.155482815057283</v>
      </c>
      <c r="E293" s="5"/>
      <c r="F293" s="6"/>
      <c r="G293" s="6"/>
      <c r="H293" s="6"/>
      <c r="I293" s="6"/>
      <c r="J293" s="6"/>
      <c r="K293" s="6"/>
      <c r="L293" s="6"/>
      <c r="M293" s="24"/>
      <c r="N293" s="25"/>
      <c r="O293" s="24"/>
      <c r="P293" s="25"/>
      <c r="Q293" s="24"/>
      <c r="R293" s="25"/>
      <c r="S293" s="24"/>
      <c r="T293" s="25"/>
      <c r="U293" s="24"/>
      <c r="V293" s="25"/>
      <c r="W293" s="24"/>
      <c r="X293" s="25"/>
      <c r="Y293" s="24"/>
      <c r="Z293" s="25"/>
      <c r="AA293" s="24"/>
      <c r="AB293" s="25"/>
      <c r="AC293" s="24"/>
      <c r="AD293" s="25"/>
      <c r="AE293" s="24"/>
      <c r="AF293" s="25"/>
      <c r="AG293" s="24"/>
      <c r="AH293" s="25"/>
      <c r="AI293" s="24"/>
      <c r="AJ293" s="25"/>
      <c r="AK293" s="22"/>
    </row>
    <row r="294" spans="2:37" x14ac:dyDescent="0.25">
      <c r="B294" s="16" t="s">
        <v>9</v>
      </c>
      <c r="C294" s="20">
        <v>2829</v>
      </c>
      <c r="D294" s="3">
        <f>C294*100/C289</f>
        <v>35.616265894498298</v>
      </c>
      <c r="E294" s="5"/>
      <c r="F294" s="6"/>
      <c r="G294" s="5"/>
      <c r="H294" s="6"/>
      <c r="I294" s="5"/>
      <c r="J294" s="6"/>
      <c r="K294" s="5"/>
      <c r="L294" s="7"/>
      <c r="M294" s="24"/>
      <c r="N294" s="25"/>
      <c r="O294" s="24"/>
      <c r="P294" s="25"/>
      <c r="Q294" s="24"/>
      <c r="R294" s="25"/>
      <c r="S294" s="24"/>
      <c r="T294" s="25"/>
      <c r="U294" s="24"/>
      <c r="V294" s="25"/>
      <c r="W294" s="24"/>
      <c r="X294" s="25"/>
      <c r="Y294" s="24"/>
      <c r="Z294" s="25"/>
      <c r="AA294" s="24"/>
      <c r="AB294" s="25"/>
      <c r="AC294" s="24"/>
      <c r="AD294" s="25"/>
      <c r="AE294" s="24"/>
      <c r="AF294" s="25"/>
      <c r="AG294" s="26"/>
      <c r="AH294" s="25"/>
      <c r="AI294" s="24"/>
      <c r="AJ294" s="25"/>
      <c r="AK294" s="22"/>
    </row>
    <row r="295" spans="2:37" x14ac:dyDescent="0.25">
      <c r="B295" s="16" t="s">
        <v>10</v>
      </c>
      <c r="C295" s="20">
        <v>271</v>
      </c>
      <c r="D295" s="3">
        <f>C295*100/C289</f>
        <v>3.411809140123379</v>
      </c>
      <c r="E295" s="5"/>
      <c r="F295" s="6"/>
      <c r="G295" s="5"/>
      <c r="H295" s="6"/>
      <c r="I295" s="5"/>
      <c r="J295" s="6"/>
      <c r="K295" s="5"/>
      <c r="L295" s="7"/>
      <c r="M295" s="24"/>
      <c r="N295" s="25"/>
      <c r="O295" s="24"/>
      <c r="P295" s="25"/>
      <c r="Q295" s="24"/>
      <c r="R295" s="25"/>
      <c r="S295" s="24"/>
      <c r="T295" s="25"/>
      <c r="U295" s="24"/>
      <c r="V295" s="25"/>
      <c r="W295" s="24"/>
      <c r="X295" s="25"/>
      <c r="Y295" s="24"/>
      <c r="Z295" s="25"/>
      <c r="AA295" s="24"/>
      <c r="AB295" s="25"/>
      <c r="AC295" s="24"/>
      <c r="AD295" s="25"/>
      <c r="AE295" s="24"/>
      <c r="AF295" s="25"/>
      <c r="AG295" s="24"/>
      <c r="AH295" s="25"/>
      <c r="AI295" s="24"/>
      <c r="AJ295" s="25"/>
      <c r="AK295" s="22"/>
    </row>
    <row r="296" spans="2:37" x14ac:dyDescent="0.25">
      <c r="B296" s="16" t="s">
        <v>11</v>
      </c>
      <c r="C296" s="20">
        <v>145</v>
      </c>
      <c r="D296" s="3">
        <f>C296*100/C289</f>
        <v>1.8255067354903689</v>
      </c>
      <c r="E296" s="5"/>
      <c r="F296" s="6"/>
      <c r="G296" s="5"/>
      <c r="H296" s="6"/>
      <c r="I296" s="5"/>
      <c r="J296" s="6"/>
      <c r="K296" s="5"/>
      <c r="L296" s="7"/>
      <c r="M296" s="24"/>
      <c r="N296" s="25"/>
      <c r="O296" s="24"/>
      <c r="P296" s="25"/>
      <c r="Q296" s="24"/>
      <c r="R296" s="25"/>
      <c r="S296" s="24"/>
      <c r="T296" s="25"/>
      <c r="U296" s="24"/>
      <c r="V296" s="25"/>
      <c r="W296" s="24"/>
      <c r="X296" s="25"/>
      <c r="Y296" s="24"/>
      <c r="Z296" s="25"/>
      <c r="AA296" s="24"/>
      <c r="AB296" s="25"/>
      <c r="AC296" s="24"/>
      <c r="AD296" s="25"/>
      <c r="AE296" s="24"/>
      <c r="AF296" s="25"/>
      <c r="AG296" s="24"/>
      <c r="AH296" s="25"/>
      <c r="AI296" s="24"/>
      <c r="AJ296" s="25"/>
      <c r="AK296" s="22"/>
    </row>
    <row r="297" spans="2:37" x14ac:dyDescent="0.25">
      <c r="B297" s="16" t="s">
        <v>12</v>
      </c>
      <c r="C297" s="30">
        <v>123</v>
      </c>
      <c r="D297" s="31">
        <f>C297*100/C289</f>
        <v>1.5485332997607957</v>
      </c>
      <c r="E297" s="5"/>
      <c r="F297" s="6"/>
      <c r="G297" s="5"/>
      <c r="H297" s="6"/>
      <c r="I297" s="5"/>
      <c r="J297" s="6"/>
      <c r="K297" s="5"/>
      <c r="L297" s="7"/>
      <c r="M297" s="24"/>
      <c r="N297" s="25"/>
      <c r="O297" s="24"/>
      <c r="P297" s="25"/>
      <c r="Q297" s="24"/>
      <c r="R297" s="25"/>
      <c r="S297" s="24"/>
      <c r="T297" s="25"/>
      <c r="U297" s="24"/>
      <c r="V297" s="25"/>
      <c r="W297" s="24"/>
      <c r="X297" s="25"/>
      <c r="Y297" s="24"/>
      <c r="Z297" s="25"/>
      <c r="AA297" s="24"/>
      <c r="AB297" s="25"/>
      <c r="AC297" s="24"/>
      <c r="AD297" s="25"/>
      <c r="AE297" s="24"/>
      <c r="AF297" s="25"/>
      <c r="AG297" s="24"/>
      <c r="AH297" s="25"/>
      <c r="AI297" s="24"/>
      <c r="AJ297" s="25"/>
      <c r="AK297" s="22"/>
    </row>
    <row r="298" spans="2:37" x14ac:dyDescent="0.25">
      <c r="B298" s="13" t="s">
        <v>13</v>
      </c>
      <c r="C298" s="35"/>
      <c r="D298" s="32"/>
      <c r="E298" s="20">
        <v>5899</v>
      </c>
      <c r="F298" s="19">
        <f>E298*100/E289</f>
        <v>50.131724313758816</v>
      </c>
      <c r="G298" s="5"/>
      <c r="H298" s="6"/>
      <c r="I298" s="5"/>
      <c r="J298" s="6"/>
      <c r="K298" s="5"/>
      <c r="L298" s="7"/>
      <c r="M298" s="24"/>
      <c r="N298" s="25"/>
      <c r="O298" s="24"/>
      <c r="P298" s="25"/>
      <c r="Q298" s="24"/>
      <c r="R298" s="25"/>
      <c r="S298" s="24"/>
      <c r="T298" s="25"/>
      <c r="U298" s="24"/>
      <c r="V298" s="25"/>
      <c r="W298" s="24"/>
      <c r="X298" s="25"/>
      <c r="Y298" s="24"/>
      <c r="Z298" s="25"/>
      <c r="AA298" s="24"/>
      <c r="AB298" s="25"/>
      <c r="AC298" s="24"/>
      <c r="AD298" s="25"/>
      <c r="AE298" s="24"/>
      <c r="AF298" s="25"/>
      <c r="AG298" s="24"/>
      <c r="AH298" s="25"/>
      <c r="AI298" s="24"/>
      <c r="AJ298" s="25"/>
      <c r="AK298" s="22"/>
    </row>
    <row r="299" spans="2:37" x14ac:dyDescent="0.25">
      <c r="B299" s="13" t="s">
        <v>14</v>
      </c>
      <c r="C299" s="5"/>
      <c r="D299" s="33"/>
      <c r="E299" s="20">
        <v>2258</v>
      </c>
      <c r="F299" s="19">
        <f>E299*100/E289</f>
        <v>19.189258094671541</v>
      </c>
      <c r="G299" s="5"/>
      <c r="H299" s="6"/>
      <c r="I299" s="5"/>
      <c r="J299" s="6"/>
      <c r="K299" s="5"/>
      <c r="L299" s="7"/>
      <c r="M299" s="24"/>
      <c r="N299" s="25"/>
      <c r="O299" s="24"/>
      <c r="P299" s="25"/>
      <c r="Q299" s="24"/>
      <c r="R299" s="25"/>
      <c r="S299" s="24"/>
      <c r="T299" s="25"/>
      <c r="U299" s="24"/>
      <c r="V299" s="25"/>
      <c r="W299" s="24"/>
      <c r="X299" s="25"/>
      <c r="Y299" s="24"/>
      <c r="Z299" s="25"/>
      <c r="AA299" s="24"/>
      <c r="AB299" s="25"/>
      <c r="AC299" s="24"/>
      <c r="AD299" s="25"/>
      <c r="AE299" s="24"/>
      <c r="AF299" s="25"/>
      <c r="AG299" s="24"/>
      <c r="AH299" s="25"/>
      <c r="AI299" s="24"/>
      <c r="AJ299" s="25"/>
      <c r="AK299" s="22"/>
    </row>
    <row r="300" spans="2:37" x14ac:dyDescent="0.25">
      <c r="B300" s="13" t="s">
        <v>15</v>
      </c>
      <c r="C300" s="5"/>
      <c r="D300" s="6"/>
      <c r="E300" s="20">
        <v>1435</v>
      </c>
      <c r="F300" s="19">
        <f>E300*100/E289</f>
        <v>12.195121951219512</v>
      </c>
      <c r="G300" s="5"/>
      <c r="H300" s="6"/>
      <c r="I300" s="5"/>
      <c r="J300" s="6"/>
      <c r="K300" s="5"/>
      <c r="L300" s="7"/>
      <c r="M300" s="24"/>
      <c r="N300" s="25"/>
      <c r="O300" s="24"/>
      <c r="P300" s="25"/>
      <c r="Q300" s="24"/>
      <c r="R300" s="25"/>
      <c r="S300" s="24"/>
      <c r="T300" s="25"/>
      <c r="U300" s="24"/>
      <c r="V300" s="25"/>
      <c r="W300" s="24"/>
      <c r="X300" s="25"/>
      <c r="Y300" s="24"/>
      <c r="Z300" s="25"/>
      <c r="AA300" s="24"/>
      <c r="AB300" s="25"/>
      <c r="AC300" s="24"/>
      <c r="AD300" s="25"/>
      <c r="AE300" s="24"/>
      <c r="AF300" s="25"/>
      <c r="AG300" s="24"/>
      <c r="AH300" s="25"/>
      <c r="AI300" s="24"/>
      <c r="AJ300" s="25"/>
      <c r="AK300" s="22"/>
    </row>
    <row r="301" spans="2:37" x14ac:dyDescent="0.25">
      <c r="B301" s="16" t="s">
        <v>16</v>
      </c>
      <c r="C301" s="34"/>
      <c r="D301" s="33"/>
      <c r="E301" s="20">
        <v>1057</v>
      </c>
      <c r="F301" s="19">
        <f>E301*100/E289</f>
        <v>8.9827483640690069</v>
      </c>
      <c r="G301" s="5"/>
      <c r="H301" s="6"/>
      <c r="I301" s="5"/>
      <c r="J301" s="6"/>
      <c r="K301" s="5"/>
      <c r="L301" s="7"/>
      <c r="M301" s="24"/>
      <c r="N301" s="25"/>
      <c r="O301" s="24"/>
      <c r="P301" s="25"/>
      <c r="Q301" s="24"/>
      <c r="R301" s="25"/>
      <c r="S301" s="24"/>
      <c r="T301" s="25"/>
      <c r="U301" s="24"/>
      <c r="V301" s="25"/>
      <c r="W301" s="24"/>
      <c r="X301" s="25"/>
      <c r="Y301" s="24"/>
      <c r="Z301" s="25"/>
      <c r="AA301" s="24"/>
      <c r="AB301" s="25"/>
      <c r="AC301" s="24"/>
      <c r="AD301" s="25"/>
      <c r="AE301" s="24"/>
      <c r="AF301" s="25"/>
      <c r="AG301" s="24"/>
      <c r="AH301" s="25"/>
      <c r="AI301" s="24"/>
      <c r="AJ301" s="25"/>
      <c r="AK301" s="22"/>
    </row>
    <row r="302" spans="2:37" x14ac:dyDescent="0.25">
      <c r="B302" s="16" t="s">
        <v>17</v>
      </c>
      <c r="C302" s="5"/>
      <c r="D302" s="6"/>
      <c r="E302" s="20">
        <v>639</v>
      </c>
      <c r="F302" s="19">
        <f>E302*100/E289</f>
        <v>5.4304410639925216</v>
      </c>
      <c r="G302" s="5"/>
      <c r="H302" s="6"/>
      <c r="I302" s="5"/>
      <c r="J302" s="6"/>
      <c r="K302" s="5"/>
      <c r="L302" s="7"/>
      <c r="M302" s="24"/>
      <c r="N302" s="25"/>
      <c r="O302" s="24"/>
      <c r="P302" s="25"/>
      <c r="Q302" s="24"/>
      <c r="R302" s="25"/>
      <c r="S302" s="24"/>
      <c r="T302" s="25"/>
      <c r="U302" s="24"/>
      <c r="V302" s="25"/>
      <c r="W302" s="24"/>
      <c r="X302" s="25"/>
      <c r="Y302" s="24"/>
      <c r="Z302" s="25"/>
      <c r="AA302" s="24"/>
      <c r="AB302" s="25"/>
      <c r="AC302" s="24"/>
      <c r="AD302" s="25"/>
      <c r="AE302" s="24"/>
      <c r="AF302" s="25"/>
      <c r="AG302" s="24"/>
      <c r="AH302" s="25"/>
      <c r="AI302" s="24"/>
      <c r="AJ302" s="25"/>
      <c r="AK302" s="22"/>
    </row>
    <row r="303" spans="2:37" x14ac:dyDescent="0.25">
      <c r="B303" s="16" t="s">
        <v>11</v>
      </c>
      <c r="C303" s="34"/>
      <c r="D303" s="6"/>
      <c r="E303" s="20">
        <v>105</v>
      </c>
      <c r="F303" s="19">
        <f>E303*100/E289</f>
        <v>0.89232599643069599</v>
      </c>
      <c r="G303" s="5"/>
      <c r="H303" s="6"/>
      <c r="I303" s="5"/>
      <c r="J303" s="6"/>
      <c r="K303" s="5"/>
      <c r="L303" s="7"/>
      <c r="M303" s="24"/>
      <c r="N303" s="25"/>
      <c r="O303" s="24"/>
      <c r="P303" s="25"/>
      <c r="Q303" s="24"/>
      <c r="R303" s="25"/>
      <c r="S303" s="24"/>
      <c r="T303" s="25"/>
      <c r="U303" s="24"/>
      <c r="V303" s="25"/>
      <c r="W303" s="24"/>
      <c r="X303" s="25"/>
      <c r="Y303" s="24"/>
      <c r="Z303" s="25"/>
      <c r="AA303" s="24"/>
      <c r="AB303" s="25"/>
      <c r="AC303" s="24"/>
      <c r="AD303" s="25"/>
      <c r="AE303" s="24"/>
      <c r="AF303" s="25"/>
      <c r="AG303" s="24"/>
      <c r="AH303" s="25"/>
      <c r="AI303" s="24"/>
      <c r="AJ303" s="25"/>
      <c r="AK303" s="22"/>
    </row>
    <row r="304" spans="2:37" x14ac:dyDescent="0.25">
      <c r="B304" s="16" t="s">
        <v>18</v>
      </c>
      <c r="C304" s="5"/>
      <c r="D304" s="6"/>
      <c r="E304" s="6"/>
      <c r="F304" s="6"/>
      <c r="G304" s="24">
        <v>4188</v>
      </c>
      <c r="H304" s="25">
        <f>G304*100/G289</f>
        <v>38.306045916034023</v>
      </c>
      <c r="I304" s="5"/>
      <c r="J304" s="6"/>
      <c r="K304" s="5"/>
      <c r="L304" s="7"/>
      <c r="M304" s="24"/>
      <c r="N304" s="25"/>
      <c r="O304" s="24"/>
      <c r="P304" s="25"/>
      <c r="Q304" s="24"/>
      <c r="R304" s="25"/>
      <c r="S304" s="24"/>
      <c r="T304" s="25"/>
      <c r="U304" s="24"/>
      <c r="V304" s="25"/>
      <c r="W304" s="24"/>
      <c r="X304" s="25"/>
      <c r="Y304" s="24"/>
      <c r="Z304" s="25"/>
      <c r="AA304" s="24"/>
      <c r="AB304" s="25"/>
      <c r="AC304" s="24"/>
      <c r="AD304" s="25"/>
      <c r="AE304" s="24"/>
      <c r="AF304" s="25"/>
      <c r="AG304" s="24"/>
      <c r="AH304" s="25"/>
      <c r="AI304" s="24"/>
      <c r="AJ304" s="25"/>
      <c r="AK304" s="22"/>
    </row>
    <row r="305" spans="2:37" x14ac:dyDescent="0.25">
      <c r="B305" s="16" t="s">
        <v>13</v>
      </c>
      <c r="C305" s="34"/>
      <c r="D305" s="6"/>
      <c r="E305" s="6"/>
      <c r="F305" s="6"/>
      <c r="G305" s="24">
        <v>4134</v>
      </c>
      <c r="H305" s="25">
        <f>G305*100/G289</f>
        <v>37.812128418549349</v>
      </c>
      <c r="I305" s="5"/>
      <c r="J305" s="6"/>
      <c r="K305" s="5"/>
      <c r="L305" s="7"/>
      <c r="M305" s="24"/>
      <c r="N305" s="25"/>
      <c r="O305" s="24"/>
      <c r="P305" s="25"/>
      <c r="Q305" s="24"/>
      <c r="R305" s="25"/>
      <c r="S305" s="24"/>
      <c r="T305" s="25"/>
      <c r="U305" s="24"/>
      <c r="V305" s="25"/>
      <c r="W305" s="24"/>
      <c r="X305" s="25"/>
      <c r="Y305" s="24"/>
      <c r="Z305" s="25"/>
      <c r="AA305" s="24"/>
      <c r="AB305" s="25"/>
      <c r="AC305" s="24"/>
      <c r="AD305" s="25"/>
      <c r="AE305" s="24"/>
      <c r="AF305" s="25"/>
      <c r="AG305" s="24"/>
      <c r="AH305" s="25"/>
      <c r="AI305" s="24"/>
      <c r="AJ305" s="25"/>
      <c r="AK305" s="22"/>
    </row>
    <row r="306" spans="2:37" x14ac:dyDescent="0.25">
      <c r="B306" s="13" t="s">
        <v>14</v>
      </c>
      <c r="C306" s="5"/>
      <c r="D306" s="6"/>
      <c r="E306" s="6"/>
      <c r="F306" s="6"/>
      <c r="G306" s="24">
        <v>946</v>
      </c>
      <c r="H306" s="25">
        <f>G306*100/G289</f>
        <v>8.6527028263056796</v>
      </c>
      <c r="I306" s="5"/>
      <c r="J306" s="6"/>
      <c r="K306" s="5"/>
      <c r="L306" s="7"/>
      <c r="M306" s="24"/>
      <c r="N306" s="25"/>
      <c r="O306" s="24"/>
      <c r="P306" s="25"/>
      <c r="Q306" s="24"/>
      <c r="R306" s="25"/>
      <c r="S306" s="24"/>
      <c r="T306" s="25"/>
      <c r="U306" s="24"/>
      <c r="V306" s="25"/>
      <c r="W306" s="24"/>
      <c r="X306" s="25"/>
      <c r="Y306" s="24"/>
      <c r="Z306" s="25"/>
      <c r="AA306" s="24"/>
      <c r="AB306" s="25"/>
      <c r="AC306" s="24"/>
      <c r="AD306" s="25"/>
      <c r="AE306" s="24"/>
      <c r="AF306" s="25"/>
      <c r="AG306" s="24"/>
      <c r="AH306" s="25"/>
      <c r="AI306" s="24"/>
      <c r="AJ306" s="25"/>
      <c r="AK306" s="22"/>
    </row>
    <row r="307" spans="2:37" x14ac:dyDescent="0.25">
      <c r="B307" s="16" t="s">
        <v>19</v>
      </c>
      <c r="C307" s="34"/>
      <c r="D307" s="6"/>
      <c r="E307" s="6"/>
      <c r="F307" s="6"/>
      <c r="G307" s="24">
        <v>959</v>
      </c>
      <c r="H307" s="25">
        <f>G307*100/G289</f>
        <v>8.7716088905149547</v>
      </c>
      <c r="I307" s="5"/>
      <c r="J307" s="6"/>
      <c r="K307" s="5"/>
      <c r="L307" s="7"/>
      <c r="M307" s="24"/>
      <c r="N307" s="25"/>
      <c r="O307" s="24"/>
      <c r="P307" s="25"/>
      <c r="Q307" s="24"/>
      <c r="R307" s="25"/>
      <c r="S307" s="24"/>
      <c r="T307" s="25"/>
      <c r="U307" s="24"/>
      <c r="V307" s="25"/>
      <c r="W307" s="24"/>
      <c r="X307" s="25"/>
      <c r="Y307" s="24"/>
      <c r="Z307" s="25"/>
      <c r="AA307" s="24"/>
      <c r="AB307" s="25"/>
      <c r="AC307" s="24"/>
      <c r="AD307" s="25"/>
      <c r="AE307" s="24"/>
      <c r="AF307" s="25"/>
      <c r="AG307" s="24"/>
      <c r="AH307" s="25"/>
      <c r="AI307" s="24"/>
      <c r="AJ307" s="25"/>
      <c r="AK307" s="22"/>
    </row>
    <row r="308" spans="2:37" x14ac:dyDescent="0.25">
      <c r="B308" s="16" t="s">
        <v>20</v>
      </c>
      <c r="C308" s="5"/>
      <c r="D308" s="6"/>
      <c r="E308" s="6"/>
      <c r="F308" s="6"/>
      <c r="G308" s="24">
        <v>220</v>
      </c>
      <c r="H308" s="25">
        <f>G308*100/G289</f>
        <v>2.0122564712338793</v>
      </c>
      <c r="I308" s="5"/>
      <c r="J308" s="6"/>
      <c r="K308" s="5"/>
      <c r="L308" s="7"/>
      <c r="M308" s="24"/>
      <c r="N308" s="25"/>
      <c r="O308" s="24"/>
      <c r="P308" s="25"/>
      <c r="Q308" s="24"/>
      <c r="R308" s="25"/>
      <c r="S308" s="24"/>
      <c r="T308" s="25"/>
      <c r="U308" s="24"/>
      <c r="V308" s="25"/>
      <c r="W308" s="24"/>
      <c r="X308" s="25"/>
      <c r="Y308" s="24"/>
      <c r="Z308" s="25"/>
      <c r="AA308" s="24"/>
      <c r="AB308" s="25"/>
      <c r="AC308" s="24"/>
      <c r="AD308" s="25"/>
      <c r="AE308" s="24"/>
      <c r="AF308" s="25"/>
      <c r="AG308" s="24"/>
      <c r="AH308" s="25"/>
      <c r="AI308" s="24"/>
      <c r="AJ308" s="25"/>
      <c r="AK308" s="22"/>
    </row>
    <row r="309" spans="2:37" x14ac:dyDescent="0.25">
      <c r="B309" s="13" t="s">
        <v>21</v>
      </c>
      <c r="C309" s="34"/>
      <c r="D309" s="6"/>
      <c r="E309" s="6"/>
      <c r="F309" s="6"/>
      <c r="G309" s="24">
        <v>93</v>
      </c>
      <c r="H309" s="25">
        <f>G309*100/G289</f>
        <v>0.8506356901125034</v>
      </c>
      <c r="I309" s="5"/>
      <c r="J309" s="6"/>
      <c r="K309" s="5"/>
      <c r="L309" s="7"/>
      <c r="M309" s="24"/>
      <c r="N309" s="25"/>
      <c r="O309" s="24"/>
      <c r="P309" s="25"/>
      <c r="Q309" s="24"/>
      <c r="R309" s="25"/>
      <c r="S309" s="24"/>
      <c r="T309" s="25"/>
      <c r="U309" s="24"/>
      <c r="V309" s="25"/>
      <c r="W309" s="24"/>
      <c r="X309" s="25"/>
      <c r="Y309" s="24"/>
      <c r="Z309" s="25"/>
      <c r="AA309" s="24"/>
      <c r="AB309" s="25"/>
      <c r="AC309" s="24"/>
      <c r="AD309" s="25"/>
      <c r="AE309" s="24"/>
      <c r="AF309" s="25"/>
      <c r="AG309" s="24"/>
      <c r="AH309" s="25"/>
      <c r="AI309" s="24"/>
      <c r="AJ309" s="25"/>
      <c r="AK309" s="22"/>
    </row>
    <row r="310" spans="2:37" x14ac:dyDescent="0.25">
      <c r="B310" s="16" t="s">
        <v>22</v>
      </c>
      <c r="C310" s="34"/>
      <c r="D310" s="6"/>
      <c r="E310" s="6"/>
      <c r="F310" s="6"/>
      <c r="G310" s="6"/>
      <c r="H310" s="6"/>
      <c r="I310" s="24">
        <v>5667</v>
      </c>
      <c r="J310" s="25">
        <f>I310*100/I289</f>
        <v>47.97257258952002</v>
      </c>
      <c r="K310" s="5"/>
      <c r="L310" s="7"/>
      <c r="M310" s="24"/>
      <c r="N310" s="25"/>
      <c r="O310" s="24"/>
      <c r="P310" s="25"/>
      <c r="Q310" s="24"/>
      <c r="R310" s="25"/>
      <c r="S310" s="24"/>
      <c r="T310" s="25"/>
      <c r="U310" s="24"/>
      <c r="V310" s="25"/>
      <c r="W310" s="24"/>
      <c r="X310" s="25"/>
      <c r="Y310" s="24"/>
      <c r="Z310" s="25"/>
      <c r="AA310" s="24"/>
      <c r="AB310" s="25"/>
      <c r="AC310" s="24"/>
      <c r="AD310" s="25"/>
      <c r="AE310" s="24"/>
      <c r="AF310" s="25"/>
      <c r="AG310" s="24"/>
      <c r="AH310" s="25"/>
      <c r="AI310" s="24"/>
      <c r="AJ310" s="25"/>
      <c r="AK310" s="22"/>
    </row>
    <row r="311" spans="2:37" x14ac:dyDescent="0.25">
      <c r="B311" s="16" t="s">
        <v>23</v>
      </c>
      <c r="C311" s="34"/>
      <c r="D311" s="6"/>
      <c r="E311" s="6"/>
      <c r="F311" s="6"/>
      <c r="G311" s="6"/>
      <c r="H311" s="6"/>
      <c r="I311" s="24">
        <v>2268</v>
      </c>
      <c r="J311" s="25">
        <f>I311*100/I289</f>
        <v>19.19918733598578</v>
      </c>
      <c r="K311" s="5"/>
      <c r="L311" s="7"/>
      <c r="M311" s="24"/>
      <c r="N311" s="25"/>
      <c r="O311" s="24"/>
      <c r="P311" s="25"/>
      <c r="Q311" s="24"/>
      <c r="R311" s="25"/>
      <c r="S311" s="24"/>
      <c r="T311" s="25"/>
      <c r="U311" s="24"/>
      <c r="V311" s="25"/>
      <c r="W311" s="24"/>
      <c r="X311" s="25"/>
      <c r="Y311" s="24"/>
      <c r="Z311" s="25"/>
      <c r="AA311" s="24"/>
      <c r="AB311" s="25"/>
      <c r="AC311" s="24"/>
      <c r="AD311" s="25"/>
      <c r="AE311" s="24"/>
      <c r="AF311" s="25"/>
      <c r="AG311" s="24"/>
      <c r="AH311" s="25"/>
      <c r="AI311" s="24"/>
      <c r="AJ311" s="25"/>
      <c r="AK311" s="22"/>
    </row>
    <row r="312" spans="2:37" x14ac:dyDescent="0.25">
      <c r="B312" s="16" t="s">
        <v>24</v>
      </c>
      <c r="C312" s="34"/>
      <c r="D312" s="6"/>
      <c r="E312" s="6"/>
      <c r="F312" s="6"/>
      <c r="G312" s="6"/>
      <c r="H312" s="6"/>
      <c r="I312" s="24">
        <v>1542</v>
      </c>
      <c r="J312" s="25">
        <f>I312*100/I289</f>
        <v>13.053415728434775</v>
      </c>
      <c r="K312" s="5"/>
      <c r="L312" s="7"/>
      <c r="M312" s="24"/>
      <c r="N312" s="25"/>
      <c r="O312" s="24"/>
      <c r="P312" s="25"/>
      <c r="Q312" s="24"/>
      <c r="R312" s="25"/>
      <c r="S312" s="24"/>
      <c r="T312" s="25"/>
      <c r="U312" s="24"/>
      <c r="V312" s="25"/>
      <c r="W312" s="24"/>
      <c r="X312" s="25"/>
      <c r="Y312" s="24"/>
      <c r="Z312" s="25"/>
      <c r="AA312" s="24"/>
      <c r="AB312" s="25"/>
      <c r="AC312" s="24"/>
      <c r="AD312" s="25"/>
      <c r="AE312" s="24"/>
      <c r="AF312" s="25"/>
      <c r="AG312" s="24"/>
      <c r="AH312" s="25"/>
      <c r="AI312" s="24"/>
      <c r="AJ312" s="25"/>
      <c r="AK312" s="22"/>
    </row>
    <row r="313" spans="2:37" x14ac:dyDescent="0.25">
      <c r="B313" s="16" t="s">
        <v>25</v>
      </c>
      <c r="C313" s="34"/>
      <c r="D313" s="6"/>
      <c r="E313" s="6"/>
      <c r="F313" s="6"/>
      <c r="G313" s="6"/>
      <c r="H313" s="6"/>
      <c r="I313" s="24">
        <v>1161</v>
      </c>
      <c r="J313" s="25">
        <f>I313*100/I289</f>
        <v>9.8281554219927205</v>
      </c>
      <c r="K313" s="5"/>
      <c r="L313" s="7"/>
      <c r="M313" s="24"/>
      <c r="N313" s="25"/>
      <c r="O313" s="24"/>
      <c r="P313" s="25"/>
      <c r="Q313" s="24"/>
      <c r="R313" s="25"/>
      <c r="S313" s="24"/>
      <c r="T313" s="25"/>
      <c r="U313" s="24"/>
      <c r="V313" s="25"/>
      <c r="W313" s="24"/>
      <c r="X313" s="25"/>
      <c r="Y313" s="24"/>
      <c r="Z313" s="25"/>
      <c r="AA313" s="24"/>
      <c r="AB313" s="25"/>
      <c r="AC313" s="24"/>
      <c r="AD313" s="25"/>
      <c r="AE313" s="24"/>
      <c r="AF313" s="25"/>
      <c r="AG313" s="24"/>
      <c r="AH313" s="25"/>
      <c r="AI313" s="24"/>
      <c r="AJ313" s="25"/>
      <c r="AK313" s="22"/>
    </row>
    <row r="314" spans="2:37" x14ac:dyDescent="0.25">
      <c r="B314" s="16" t="s">
        <v>26</v>
      </c>
      <c r="C314" s="34"/>
      <c r="D314" s="6"/>
      <c r="E314" s="6"/>
      <c r="F314" s="6"/>
      <c r="G314" s="6"/>
      <c r="H314" s="6"/>
      <c r="I314" s="24">
        <v>405</v>
      </c>
      <c r="J314" s="25">
        <f>I314*100/I289</f>
        <v>3.4284263099974606</v>
      </c>
      <c r="K314" s="5"/>
      <c r="L314" s="7"/>
      <c r="M314" s="24"/>
      <c r="N314" s="25"/>
      <c r="O314" s="24"/>
      <c r="P314" s="25"/>
      <c r="Q314" s="24"/>
      <c r="R314" s="25"/>
      <c r="S314" s="24"/>
      <c r="T314" s="25"/>
      <c r="U314" s="24"/>
      <c r="V314" s="25"/>
      <c r="W314" s="24"/>
      <c r="X314" s="25"/>
      <c r="Y314" s="24"/>
      <c r="Z314" s="25"/>
      <c r="AA314" s="24"/>
      <c r="AB314" s="25"/>
      <c r="AC314" s="24"/>
      <c r="AD314" s="25"/>
      <c r="AE314" s="24"/>
      <c r="AF314" s="25"/>
      <c r="AG314" s="24"/>
      <c r="AH314" s="25"/>
      <c r="AI314" s="24"/>
      <c r="AJ314" s="25"/>
      <c r="AK314" s="22"/>
    </row>
    <row r="315" spans="2:37" x14ac:dyDescent="0.25">
      <c r="B315" s="13" t="s">
        <v>27</v>
      </c>
      <c r="C315" s="34"/>
      <c r="D315" s="6"/>
      <c r="E315" s="6"/>
      <c r="F315" s="6"/>
      <c r="G315" s="6"/>
      <c r="H315" s="6"/>
      <c r="I315" s="24">
        <v>303</v>
      </c>
      <c r="J315" s="25">
        <f>I315*100/I289</f>
        <v>2.5649707948869889</v>
      </c>
      <c r="K315" s="5"/>
      <c r="L315" s="7"/>
      <c r="M315" s="24"/>
      <c r="N315" s="25"/>
      <c r="O315" s="24"/>
      <c r="P315" s="25"/>
      <c r="Q315" s="24"/>
      <c r="R315" s="25"/>
      <c r="S315" s="24"/>
      <c r="T315" s="25"/>
      <c r="U315" s="24"/>
      <c r="V315" s="25"/>
      <c r="W315" s="24"/>
      <c r="X315" s="25"/>
      <c r="Y315" s="24"/>
      <c r="Z315" s="25"/>
      <c r="AA315" s="24"/>
      <c r="AB315" s="25"/>
      <c r="AC315" s="24"/>
      <c r="AD315" s="25"/>
      <c r="AE315" s="24"/>
      <c r="AF315" s="25"/>
      <c r="AG315" s="24"/>
      <c r="AH315" s="25"/>
      <c r="AI315" s="24"/>
      <c r="AJ315" s="25"/>
      <c r="AK315" s="22"/>
    </row>
    <row r="316" spans="2:37" x14ac:dyDescent="0.25">
      <c r="B316" s="16" t="s">
        <v>28</v>
      </c>
      <c r="C316" s="34"/>
      <c r="D316" s="6"/>
      <c r="E316" s="6"/>
      <c r="F316" s="6"/>
      <c r="G316" s="6"/>
      <c r="H316" s="6"/>
      <c r="I316" s="24">
        <v>93</v>
      </c>
      <c r="J316" s="25">
        <f>I316*100/I289</f>
        <v>0.78726826377719461</v>
      </c>
      <c r="K316" s="5"/>
      <c r="L316" s="7"/>
      <c r="M316" s="24"/>
      <c r="N316" s="25"/>
      <c r="O316" s="24"/>
      <c r="P316" s="25"/>
      <c r="Q316" s="24"/>
      <c r="R316" s="25"/>
      <c r="S316" s="24"/>
      <c r="T316" s="25"/>
      <c r="U316" s="24"/>
      <c r="V316" s="25"/>
      <c r="W316" s="24"/>
      <c r="X316" s="25"/>
      <c r="Y316" s="24"/>
      <c r="Z316" s="25"/>
      <c r="AA316" s="24"/>
      <c r="AB316" s="25"/>
      <c r="AC316" s="24"/>
      <c r="AD316" s="25"/>
      <c r="AE316" s="24"/>
      <c r="AF316" s="25"/>
      <c r="AG316" s="24"/>
      <c r="AH316" s="25"/>
      <c r="AI316" s="24"/>
      <c r="AJ316" s="25"/>
      <c r="AK316" s="22"/>
    </row>
    <row r="317" spans="2:37" x14ac:dyDescent="0.25">
      <c r="B317" s="16" t="s">
        <v>29</v>
      </c>
      <c r="C317" s="34"/>
      <c r="D317" s="6"/>
      <c r="E317" s="6"/>
      <c r="F317" s="6"/>
      <c r="G317" s="6"/>
      <c r="H317" s="6"/>
      <c r="I317" s="24">
        <v>84</v>
      </c>
      <c r="J317" s="25">
        <f>I317*100/I289</f>
        <v>0.71108101244391775</v>
      </c>
      <c r="K317" s="5"/>
      <c r="L317" s="7"/>
      <c r="M317" s="24"/>
      <c r="N317" s="25"/>
      <c r="O317" s="24"/>
      <c r="P317" s="25"/>
      <c r="Q317" s="24"/>
      <c r="R317" s="25"/>
      <c r="S317" s="24"/>
      <c r="T317" s="25"/>
      <c r="U317" s="24"/>
      <c r="V317" s="25"/>
      <c r="W317" s="24"/>
      <c r="X317" s="25"/>
      <c r="Y317" s="24"/>
      <c r="Z317" s="25"/>
      <c r="AA317" s="24"/>
      <c r="AB317" s="25"/>
      <c r="AC317" s="24"/>
      <c r="AD317" s="25"/>
      <c r="AE317" s="24"/>
      <c r="AF317" s="25"/>
      <c r="AG317" s="24"/>
      <c r="AH317" s="25"/>
      <c r="AI317" s="24"/>
      <c r="AJ317" s="25"/>
      <c r="AK317" s="22"/>
    </row>
    <row r="318" spans="2:37" x14ac:dyDescent="0.25">
      <c r="B318" s="16" t="s">
        <v>30</v>
      </c>
      <c r="C318" s="34"/>
      <c r="D318" s="6"/>
      <c r="E318" s="6"/>
      <c r="F318" s="6"/>
      <c r="G318" s="6"/>
      <c r="H318" s="6"/>
      <c r="I318" s="24">
        <v>39</v>
      </c>
      <c r="J318" s="25">
        <f>I318*100/I289</f>
        <v>0.33014475577753322</v>
      </c>
      <c r="K318" s="5"/>
      <c r="L318" s="7"/>
      <c r="M318" s="24"/>
      <c r="N318" s="25"/>
      <c r="O318" s="24"/>
      <c r="P318" s="25"/>
      <c r="Q318" s="24"/>
      <c r="R318" s="25"/>
      <c r="S318" s="24"/>
      <c r="T318" s="25"/>
      <c r="U318" s="24"/>
      <c r="V318" s="25"/>
      <c r="W318" s="24"/>
      <c r="X318" s="25"/>
      <c r="Y318" s="24"/>
      <c r="Z318" s="25"/>
      <c r="AA318" s="24"/>
      <c r="AB318" s="25"/>
      <c r="AC318" s="24"/>
      <c r="AD318" s="25"/>
      <c r="AE318" s="24"/>
      <c r="AF318" s="25"/>
      <c r="AG318" s="24"/>
      <c r="AH318" s="25"/>
      <c r="AI318" s="24"/>
      <c r="AJ318" s="25"/>
      <c r="AK318" s="22"/>
    </row>
    <row r="319" spans="2:37" x14ac:dyDescent="0.25">
      <c r="B319" s="13" t="s">
        <v>31</v>
      </c>
      <c r="C319" s="34"/>
      <c r="D319" s="6"/>
      <c r="E319" s="6"/>
      <c r="F319" s="6"/>
      <c r="G319" s="6"/>
      <c r="H319" s="6"/>
      <c r="I319" s="24">
        <v>21</v>
      </c>
      <c r="J319" s="25">
        <f>I319*100/I289</f>
        <v>0.17777025311097944</v>
      </c>
      <c r="K319" s="5"/>
      <c r="L319" s="7"/>
      <c r="M319" s="24"/>
      <c r="N319" s="25"/>
      <c r="O319" s="24"/>
      <c r="P319" s="25"/>
      <c r="Q319" s="24"/>
      <c r="R319" s="25"/>
      <c r="S319" s="24"/>
      <c r="T319" s="25"/>
      <c r="U319" s="24"/>
      <c r="V319" s="25"/>
      <c r="W319" s="24"/>
      <c r="X319" s="25"/>
      <c r="Y319" s="24"/>
      <c r="Z319" s="25"/>
      <c r="AA319" s="24"/>
      <c r="AB319" s="25"/>
      <c r="AC319" s="24"/>
      <c r="AD319" s="25"/>
      <c r="AE319" s="24"/>
      <c r="AF319" s="25"/>
      <c r="AG319" s="24"/>
      <c r="AH319" s="25"/>
      <c r="AI319" s="24"/>
      <c r="AJ319" s="25"/>
      <c r="AK319" s="22"/>
    </row>
    <row r="320" spans="2:37" x14ac:dyDescent="0.25">
      <c r="B320" s="16" t="s">
        <v>22</v>
      </c>
      <c r="C320" s="34"/>
      <c r="D320" s="6"/>
      <c r="E320" s="6"/>
      <c r="F320" s="6"/>
      <c r="G320" s="6"/>
      <c r="H320" s="6"/>
      <c r="I320" s="6"/>
      <c r="J320" s="6"/>
      <c r="K320" s="24">
        <v>7812</v>
      </c>
      <c r="L320" s="25">
        <f>K320*100/K289</f>
        <v>65.696745437726008</v>
      </c>
      <c r="M320" s="24"/>
      <c r="N320" s="25"/>
      <c r="O320" s="24"/>
      <c r="P320" s="25"/>
      <c r="Q320" s="24"/>
      <c r="R320" s="25"/>
      <c r="S320" s="24"/>
      <c r="T320" s="25"/>
      <c r="U320" s="24"/>
      <c r="V320" s="25"/>
      <c r="W320" s="24"/>
      <c r="X320" s="25"/>
      <c r="Y320" s="24"/>
      <c r="Z320" s="25"/>
      <c r="AA320" s="24"/>
      <c r="AB320" s="25"/>
      <c r="AC320" s="24"/>
      <c r="AD320" s="25"/>
      <c r="AE320" s="24"/>
      <c r="AF320" s="25"/>
      <c r="AG320" s="24"/>
      <c r="AH320" s="25"/>
      <c r="AI320" s="24"/>
      <c r="AJ320" s="25"/>
      <c r="AK320" s="22"/>
    </row>
    <row r="321" spans="2:37" x14ac:dyDescent="0.25">
      <c r="B321" s="16" t="s">
        <v>35</v>
      </c>
      <c r="C321" s="34"/>
      <c r="D321" s="6"/>
      <c r="E321" s="6"/>
      <c r="F321" s="6"/>
      <c r="G321" s="6"/>
      <c r="H321" s="6"/>
      <c r="I321" s="6"/>
      <c r="J321" s="6"/>
      <c r="K321" s="24">
        <v>1327</v>
      </c>
      <c r="L321" s="25">
        <f>K321*100/K289</f>
        <v>11.159700613909679</v>
      </c>
      <c r="M321" s="24"/>
      <c r="N321" s="25"/>
      <c r="O321" s="24"/>
      <c r="P321" s="25"/>
      <c r="Q321" s="24"/>
      <c r="R321" s="25"/>
      <c r="S321" s="24"/>
      <c r="T321" s="25"/>
      <c r="U321" s="24"/>
      <c r="V321" s="25"/>
      <c r="W321" s="24"/>
      <c r="X321" s="25"/>
      <c r="Y321" s="24"/>
      <c r="Z321" s="25"/>
      <c r="AA321" s="24"/>
      <c r="AB321" s="25"/>
      <c r="AC321" s="24"/>
      <c r="AD321" s="25"/>
      <c r="AE321" s="24"/>
      <c r="AF321" s="25"/>
      <c r="AG321" s="24"/>
      <c r="AH321" s="25"/>
      <c r="AI321" s="24"/>
      <c r="AJ321" s="25"/>
      <c r="AK321" s="22"/>
    </row>
    <row r="322" spans="2:37" x14ac:dyDescent="0.25">
      <c r="B322" s="16" t="s">
        <v>32</v>
      </c>
      <c r="C322" s="34"/>
      <c r="D322" s="6"/>
      <c r="E322" s="6"/>
      <c r="F322" s="6"/>
      <c r="G322" s="6"/>
      <c r="H322" s="6"/>
      <c r="I322" s="6"/>
      <c r="J322" s="6"/>
      <c r="K322" s="24">
        <v>1235</v>
      </c>
      <c r="L322" s="25">
        <f>K322*100/K289</f>
        <v>10.386006223194013</v>
      </c>
      <c r="M322" s="24"/>
      <c r="N322" s="25"/>
      <c r="O322" s="24"/>
      <c r="P322" s="25"/>
      <c r="Q322" s="24"/>
      <c r="R322" s="25"/>
      <c r="S322" s="24"/>
      <c r="T322" s="25"/>
      <c r="U322" s="24"/>
      <c r="V322" s="25"/>
      <c r="W322" s="24"/>
      <c r="X322" s="25"/>
      <c r="Y322" s="24"/>
      <c r="Z322" s="25"/>
      <c r="AA322" s="24"/>
      <c r="AB322" s="25"/>
      <c r="AC322" s="24"/>
      <c r="AD322" s="25"/>
      <c r="AE322" s="24"/>
      <c r="AF322" s="25"/>
      <c r="AG322" s="24"/>
      <c r="AH322" s="25"/>
      <c r="AI322" s="24"/>
      <c r="AJ322" s="25"/>
      <c r="AK322" s="22"/>
    </row>
    <row r="323" spans="2:37" x14ac:dyDescent="0.25">
      <c r="B323" s="16" t="s">
        <v>25</v>
      </c>
      <c r="C323" s="34"/>
      <c r="D323" s="6"/>
      <c r="E323" s="6"/>
      <c r="F323" s="6"/>
      <c r="G323" s="6"/>
      <c r="H323" s="6"/>
      <c r="I323" s="6"/>
      <c r="J323" s="6"/>
      <c r="K323" s="24">
        <v>497</v>
      </c>
      <c r="L323" s="25">
        <f>K323*100/K289</f>
        <v>4.1796316541922458</v>
      </c>
      <c r="M323" s="24"/>
      <c r="N323" s="25"/>
      <c r="O323" s="24"/>
      <c r="P323" s="25"/>
      <c r="Q323" s="24"/>
      <c r="R323" s="25"/>
      <c r="S323" s="24"/>
      <c r="T323" s="25"/>
      <c r="U323" s="24"/>
      <c r="V323" s="25"/>
      <c r="W323" s="24"/>
      <c r="X323" s="25"/>
      <c r="Y323" s="24"/>
      <c r="Z323" s="25"/>
      <c r="AA323" s="24"/>
      <c r="AB323" s="25"/>
      <c r="AC323" s="24"/>
      <c r="AD323" s="25"/>
      <c r="AE323" s="24"/>
      <c r="AF323" s="25"/>
      <c r="AG323" s="24"/>
      <c r="AH323" s="25"/>
      <c r="AI323" s="24"/>
      <c r="AJ323" s="25"/>
      <c r="AK323" s="22"/>
    </row>
    <row r="324" spans="2:37" x14ac:dyDescent="0.25">
      <c r="B324" s="16" t="s">
        <v>33</v>
      </c>
      <c r="C324" s="34"/>
      <c r="D324" s="6"/>
      <c r="E324" s="6"/>
      <c r="F324" s="6"/>
      <c r="G324" s="6"/>
      <c r="H324" s="6"/>
      <c r="I324" s="6"/>
      <c r="J324" s="6"/>
      <c r="K324" s="24">
        <v>386</v>
      </c>
      <c r="L324" s="25">
        <f>K324*100/K289</f>
        <v>3.2461525523505173</v>
      </c>
      <c r="M324" s="24"/>
      <c r="N324" s="25"/>
      <c r="O324" s="24"/>
      <c r="P324" s="25"/>
      <c r="Q324" s="24"/>
      <c r="R324" s="25"/>
      <c r="S324" s="24"/>
      <c r="T324" s="25"/>
      <c r="U324" s="24"/>
      <c r="V324" s="25"/>
      <c r="W324" s="24"/>
      <c r="X324" s="25"/>
      <c r="Y324" s="24"/>
      <c r="Z324" s="25"/>
      <c r="AA324" s="24"/>
      <c r="AB324" s="25"/>
      <c r="AC324" s="24"/>
      <c r="AD324" s="25"/>
      <c r="AE324" s="24"/>
      <c r="AF324" s="25"/>
      <c r="AG324" s="24"/>
      <c r="AH324" s="25"/>
      <c r="AI324" s="24"/>
      <c r="AJ324" s="25"/>
      <c r="AK324" s="22"/>
    </row>
    <row r="325" spans="2:37" x14ac:dyDescent="0.25">
      <c r="B325" s="16" t="s">
        <v>34</v>
      </c>
      <c r="C325" s="34"/>
      <c r="D325" s="6"/>
      <c r="E325" s="6"/>
      <c r="F325" s="6"/>
      <c r="G325" s="6"/>
      <c r="H325" s="6"/>
      <c r="I325" s="6"/>
      <c r="J325" s="6"/>
      <c r="K325" s="24">
        <v>237</v>
      </c>
      <c r="L325" s="25">
        <f>K325*100/K289</f>
        <v>1.9931040282566648</v>
      </c>
      <c r="M325" s="24"/>
      <c r="N325" s="25"/>
      <c r="O325" s="24"/>
      <c r="P325" s="25"/>
      <c r="Q325" s="24"/>
      <c r="R325" s="25"/>
      <c r="S325" s="24"/>
      <c r="T325" s="25"/>
      <c r="U325" s="24"/>
      <c r="V325" s="25"/>
      <c r="W325" s="24"/>
      <c r="X325" s="25"/>
      <c r="Y325" s="24"/>
      <c r="Z325" s="25"/>
      <c r="AA325" s="24"/>
      <c r="AB325" s="25"/>
      <c r="AC325" s="24"/>
      <c r="AD325" s="25"/>
      <c r="AE325" s="24"/>
      <c r="AF325" s="25"/>
      <c r="AG325" s="24"/>
      <c r="AH325" s="25"/>
      <c r="AI325" s="24"/>
      <c r="AJ325" s="25"/>
      <c r="AK325" s="22"/>
    </row>
    <row r="326" spans="2:37" x14ac:dyDescent="0.25">
      <c r="B326" s="13" t="s">
        <v>28</v>
      </c>
      <c r="C326" s="34"/>
      <c r="D326" s="6"/>
      <c r="E326" s="6"/>
      <c r="F326" s="6"/>
      <c r="G326" s="6"/>
      <c r="H326" s="6"/>
      <c r="I326" s="6"/>
      <c r="J326" s="6"/>
      <c r="K326" s="24">
        <v>173</v>
      </c>
      <c r="L326" s="25">
        <f>K326*100/K289</f>
        <v>1.4548818434109831</v>
      </c>
      <c r="M326" s="24"/>
      <c r="N326" s="25"/>
      <c r="O326" s="24"/>
      <c r="P326" s="25"/>
      <c r="Q326" s="24"/>
      <c r="R326" s="25"/>
      <c r="S326" s="24"/>
      <c r="T326" s="25"/>
      <c r="U326" s="24"/>
      <c r="V326" s="25"/>
      <c r="W326" s="24"/>
      <c r="X326" s="25"/>
      <c r="Y326" s="24"/>
      <c r="Z326" s="25"/>
      <c r="AA326" s="24"/>
      <c r="AB326" s="25"/>
      <c r="AC326" s="24"/>
      <c r="AD326" s="25"/>
      <c r="AE326" s="24"/>
      <c r="AF326" s="25"/>
      <c r="AG326" s="24"/>
      <c r="AH326" s="25"/>
      <c r="AI326" s="24"/>
      <c r="AJ326" s="25"/>
      <c r="AK326" s="22"/>
    </row>
    <row r="327" spans="2:37" s="12" customFormat="1" ht="5.0999999999999996" customHeight="1" x14ac:dyDescent="0.2">
      <c r="B327" s="9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8"/>
    </row>
    <row r="328" spans="2:37" s="12" customFormat="1" ht="14.25" customHeight="1" x14ac:dyDescent="0.2">
      <c r="B328" s="13" t="s">
        <v>38</v>
      </c>
      <c r="C328" s="11"/>
      <c r="D328" s="14"/>
      <c r="E328" s="11"/>
      <c r="F328" s="14"/>
      <c r="G328" s="11"/>
      <c r="H328" s="14"/>
      <c r="I328" s="11"/>
      <c r="J328" s="14"/>
      <c r="K328" s="11"/>
      <c r="L328" s="14"/>
      <c r="M328" s="27"/>
      <c r="N328" s="29"/>
      <c r="O328" s="27"/>
      <c r="P328" s="29"/>
      <c r="Q328" s="27"/>
      <c r="R328" s="29"/>
      <c r="S328" s="27"/>
      <c r="T328" s="29"/>
      <c r="U328" s="27"/>
      <c r="V328" s="29"/>
      <c r="W328" s="27"/>
      <c r="X328" s="29"/>
      <c r="Y328" s="27"/>
      <c r="Z328" s="29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</row>
    <row r="329" spans="2:37" s="11" customFormat="1" ht="14.25" customHeight="1" x14ac:dyDescent="0.2">
      <c r="B329" s="11" t="s">
        <v>41</v>
      </c>
      <c r="C329" s="15"/>
      <c r="D329" s="15"/>
    </row>
    <row r="330" spans="2:37" ht="14.25" customHeight="1" x14ac:dyDescent="0.25"/>
    <row r="331" spans="2:37" ht="30.75" customHeight="1" x14ac:dyDescent="0.25">
      <c r="B331" s="58" t="s">
        <v>120</v>
      </c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2"/>
    </row>
    <row r="332" spans="2:37" x14ac:dyDescent="0.25">
      <c r="B332" s="43" t="s">
        <v>0</v>
      </c>
      <c r="C332" s="60">
        <v>2001</v>
      </c>
      <c r="D332" s="61"/>
      <c r="E332" s="62">
        <v>2006</v>
      </c>
      <c r="F332" s="63"/>
      <c r="G332" s="62">
        <v>2011</v>
      </c>
      <c r="H332" s="63"/>
      <c r="I332" s="62">
        <v>2016</v>
      </c>
      <c r="J332" s="63"/>
      <c r="K332" s="62">
        <v>2021</v>
      </c>
      <c r="L332" s="64"/>
      <c r="M332" s="23"/>
      <c r="N332" s="23"/>
      <c r="O332" s="23"/>
      <c r="P332" s="23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22"/>
    </row>
    <row r="333" spans="2:37" x14ac:dyDescent="0.25">
      <c r="B333" s="55" t="s">
        <v>1</v>
      </c>
      <c r="C333" s="53">
        <v>44940</v>
      </c>
      <c r="D333" s="57"/>
      <c r="E333" s="53">
        <v>44948</v>
      </c>
      <c r="F333" s="57"/>
      <c r="G333" s="53">
        <v>44949</v>
      </c>
      <c r="H333" s="57"/>
      <c r="I333" s="53">
        <v>44950</v>
      </c>
      <c r="J333" s="57"/>
      <c r="K333" s="53">
        <v>44950</v>
      </c>
      <c r="L333" s="54"/>
      <c r="M333" s="45"/>
      <c r="N333" s="23"/>
      <c r="O333" s="45"/>
      <c r="P333" s="23"/>
      <c r="Q333" s="51"/>
      <c r="R333" s="52"/>
      <c r="S333" s="51"/>
      <c r="T333" s="52"/>
      <c r="U333" s="51"/>
      <c r="V333" s="52"/>
      <c r="W333" s="51"/>
      <c r="X333" s="52"/>
      <c r="Y333" s="51"/>
      <c r="Z333" s="52"/>
      <c r="AA333" s="51"/>
      <c r="AB333" s="52"/>
      <c r="AC333" s="51"/>
      <c r="AD333" s="52"/>
      <c r="AE333" s="51"/>
      <c r="AF333" s="52"/>
      <c r="AG333" s="51"/>
      <c r="AH333" s="52"/>
      <c r="AI333" s="51"/>
      <c r="AJ333" s="52"/>
      <c r="AK333" s="22"/>
    </row>
    <row r="334" spans="2:37" x14ac:dyDescent="0.25">
      <c r="B334" s="56"/>
      <c r="C334" s="36" t="s">
        <v>2</v>
      </c>
      <c r="D334" s="38" t="s">
        <v>3</v>
      </c>
      <c r="E334" s="38" t="s">
        <v>2</v>
      </c>
      <c r="F334" s="38" t="s">
        <v>3</v>
      </c>
      <c r="G334" s="38" t="s">
        <v>2</v>
      </c>
      <c r="H334" s="38" t="s">
        <v>3</v>
      </c>
      <c r="I334" s="38" t="s">
        <v>2</v>
      </c>
      <c r="J334" s="38" t="s">
        <v>3</v>
      </c>
      <c r="K334" s="38" t="s">
        <v>2</v>
      </c>
      <c r="L334" s="37" t="s">
        <v>3</v>
      </c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2"/>
    </row>
    <row r="335" spans="2:37" x14ac:dyDescent="0.25">
      <c r="B335" s="42" t="s">
        <v>4</v>
      </c>
      <c r="C335" s="2">
        <v>8464</v>
      </c>
      <c r="D335" s="3">
        <v>100</v>
      </c>
      <c r="E335" s="2">
        <v>7892</v>
      </c>
      <c r="F335" s="3">
        <v>100</v>
      </c>
      <c r="G335" s="2">
        <v>7618</v>
      </c>
      <c r="H335" s="3">
        <v>100</v>
      </c>
      <c r="I335" s="2">
        <v>7442</v>
      </c>
      <c r="J335" s="3">
        <v>100</v>
      </c>
      <c r="K335" s="2">
        <v>7390</v>
      </c>
      <c r="L335" s="8">
        <v>100</v>
      </c>
      <c r="M335" s="24"/>
      <c r="N335" s="25"/>
      <c r="O335" s="24"/>
      <c r="P335" s="25"/>
      <c r="Q335" s="24"/>
      <c r="R335" s="25"/>
      <c r="S335" s="24"/>
      <c r="T335" s="25"/>
      <c r="U335" s="24"/>
      <c r="V335" s="25"/>
      <c r="W335" s="24"/>
      <c r="X335" s="25"/>
      <c r="Y335" s="24"/>
      <c r="Z335" s="25"/>
      <c r="AA335" s="24"/>
      <c r="AB335" s="25"/>
      <c r="AC335" s="24"/>
      <c r="AD335" s="25"/>
      <c r="AE335" s="24"/>
      <c r="AF335" s="25"/>
      <c r="AG335" s="24"/>
      <c r="AH335" s="25"/>
      <c r="AI335" s="24"/>
      <c r="AJ335" s="25"/>
      <c r="AK335" s="22"/>
    </row>
    <row r="336" spans="2:37" x14ac:dyDescent="0.25">
      <c r="B336" s="13" t="s">
        <v>5</v>
      </c>
      <c r="C336" s="2">
        <v>3843</v>
      </c>
      <c r="D336" s="3">
        <f>C336*100/C335</f>
        <v>45.40406427221172</v>
      </c>
      <c r="E336" s="2">
        <v>4223</v>
      </c>
      <c r="F336" s="3">
        <f>E336*100/E335</f>
        <v>53.509883426254433</v>
      </c>
      <c r="G336" s="2">
        <v>3420</v>
      </c>
      <c r="H336" s="3">
        <f>G336*100/G335</f>
        <v>44.893672880021001</v>
      </c>
      <c r="I336" s="2">
        <v>3299</v>
      </c>
      <c r="J336" s="3">
        <f>I336*100/I335</f>
        <v>44.329481322225206</v>
      </c>
      <c r="K336" s="2">
        <v>2894</v>
      </c>
      <c r="L336" s="8">
        <f>K336*100/K335</f>
        <v>39.16102841677943</v>
      </c>
      <c r="M336" s="24"/>
      <c r="N336" s="25"/>
      <c r="O336" s="24"/>
      <c r="P336" s="25"/>
      <c r="Q336" s="24"/>
      <c r="R336" s="25"/>
      <c r="S336" s="24"/>
      <c r="T336" s="25"/>
      <c r="U336" s="24"/>
      <c r="V336" s="25"/>
      <c r="W336" s="24"/>
      <c r="X336" s="25"/>
      <c r="Y336" s="24"/>
      <c r="Z336" s="25"/>
      <c r="AA336" s="24"/>
      <c r="AB336" s="25"/>
      <c r="AC336" s="24"/>
      <c r="AD336" s="25"/>
      <c r="AE336" s="24"/>
      <c r="AF336" s="25"/>
      <c r="AG336" s="24"/>
      <c r="AH336" s="25"/>
      <c r="AI336" s="24"/>
      <c r="AJ336" s="25"/>
      <c r="AK336" s="22"/>
    </row>
    <row r="337" spans="2:37" x14ac:dyDescent="0.25">
      <c r="B337" s="13" t="s">
        <v>6</v>
      </c>
      <c r="C337" s="4">
        <v>50</v>
      </c>
      <c r="D337" s="3">
        <f>C337*100/C336</f>
        <v>1.3010668748373666</v>
      </c>
      <c r="E337" s="4">
        <v>34</v>
      </c>
      <c r="F337" s="3">
        <f>E337*100/E336</f>
        <v>0.80511484726497751</v>
      </c>
      <c r="G337" s="2">
        <v>46</v>
      </c>
      <c r="H337" s="3">
        <f>G337*100/G336</f>
        <v>1.3450292397660819</v>
      </c>
      <c r="I337" s="2">
        <v>16</v>
      </c>
      <c r="J337" s="3">
        <f>I337*100/I336</f>
        <v>0.48499545316762654</v>
      </c>
      <c r="K337" s="2">
        <v>16</v>
      </c>
      <c r="L337" s="8">
        <f>K337*100/K336</f>
        <v>0.55286800276434001</v>
      </c>
      <c r="M337" s="24"/>
      <c r="N337" s="25"/>
      <c r="O337" s="24"/>
      <c r="P337" s="25"/>
      <c r="Q337" s="24"/>
      <c r="R337" s="25"/>
      <c r="S337" s="24"/>
      <c r="T337" s="25"/>
      <c r="U337" s="24"/>
      <c r="V337" s="25"/>
      <c r="W337" s="24"/>
      <c r="X337" s="25"/>
      <c r="Y337" s="24"/>
      <c r="Z337" s="25"/>
      <c r="AA337" s="24"/>
      <c r="AB337" s="25"/>
      <c r="AC337" s="24"/>
      <c r="AD337" s="25"/>
      <c r="AE337" s="24"/>
      <c r="AF337" s="25"/>
      <c r="AG337" s="24"/>
      <c r="AH337" s="25"/>
      <c r="AI337" s="24"/>
      <c r="AJ337" s="25"/>
      <c r="AK337" s="22"/>
    </row>
    <row r="338" spans="2:37" x14ac:dyDescent="0.25">
      <c r="B338" s="13" t="s">
        <v>7</v>
      </c>
      <c r="C338" s="2">
        <v>46</v>
      </c>
      <c r="D338" s="3">
        <f>C338*100/C336</f>
        <v>1.1969815248503772</v>
      </c>
      <c r="E338" s="2">
        <v>58</v>
      </c>
      <c r="F338" s="3">
        <f>E338*100/E336</f>
        <v>1.3734312100402557</v>
      </c>
      <c r="G338" s="2">
        <v>55</v>
      </c>
      <c r="H338" s="3">
        <f>G338*100/G336</f>
        <v>1.6081871345029239</v>
      </c>
      <c r="I338" s="2">
        <v>39</v>
      </c>
      <c r="J338" s="3">
        <f>I338*100/I336</f>
        <v>1.1821764170960898</v>
      </c>
      <c r="K338" s="2">
        <v>43</v>
      </c>
      <c r="L338" s="8">
        <f>K338*100/K336</f>
        <v>1.4858327574291639</v>
      </c>
      <c r="M338" s="24"/>
      <c r="N338" s="25"/>
      <c r="O338" s="24"/>
      <c r="P338" s="25"/>
      <c r="Q338" s="24"/>
      <c r="R338" s="25"/>
      <c r="S338" s="24"/>
      <c r="T338" s="25"/>
      <c r="U338" s="24"/>
      <c r="V338" s="25"/>
      <c r="W338" s="24"/>
      <c r="X338" s="25"/>
      <c r="Y338" s="24"/>
      <c r="Z338" s="25"/>
      <c r="AA338" s="24"/>
      <c r="AB338" s="25"/>
      <c r="AC338" s="24"/>
      <c r="AD338" s="25"/>
      <c r="AE338" s="24"/>
      <c r="AF338" s="25"/>
      <c r="AG338" s="24"/>
      <c r="AH338" s="25"/>
      <c r="AI338" s="24"/>
      <c r="AJ338" s="25"/>
      <c r="AK338" s="22"/>
    </row>
    <row r="339" spans="2:37" ht="18" customHeight="1" x14ac:dyDescent="0.25">
      <c r="B339" s="36" t="s">
        <v>36</v>
      </c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24"/>
      <c r="N339" s="25"/>
      <c r="O339" s="24"/>
      <c r="P339" s="25"/>
      <c r="Q339" s="24"/>
      <c r="R339" s="25"/>
      <c r="S339" s="24"/>
      <c r="T339" s="25"/>
      <c r="U339" s="24"/>
      <c r="V339" s="25"/>
      <c r="W339" s="24"/>
      <c r="X339" s="25"/>
      <c r="Y339" s="24"/>
      <c r="Z339" s="25"/>
      <c r="AA339" s="24"/>
      <c r="AB339" s="25"/>
      <c r="AC339" s="24"/>
      <c r="AD339" s="25"/>
      <c r="AE339" s="24"/>
      <c r="AF339" s="25"/>
      <c r="AG339" s="24"/>
      <c r="AH339" s="25"/>
      <c r="AI339" s="24"/>
      <c r="AJ339" s="25"/>
      <c r="AK339" s="22"/>
    </row>
    <row r="340" spans="2:37" x14ac:dyDescent="0.25">
      <c r="B340" s="16" t="s">
        <v>8</v>
      </c>
      <c r="C340" s="20">
        <v>2111</v>
      </c>
      <c r="D340" s="19">
        <f>C340*100/C336</f>
        <v>54.93104345563362</v>
      </c>
      <c r="E340" s="5"/>
      <c r="F340" s="6"/>
      <c r="G340" s="6"/>
      <c r="H340" s="6"/>
      <c r="I340" s="6"/>
      <c r="J340" s="6"/>
      <c r="K340" s="6"/>
      <c r="L340" s="6"/>
      <c r="M340" s="24"/>
      <c r="N340" s="25"/>
      <c r="O340" s="24"/>
      <c r="P340" s="25"/>
      <c r="Q340" s="24"/>
      <c r="R340" s="25"/>
      <c r="S340" s="24"/>
      <c r="T340" s="25"/>
      <c r="U340" s="24"/>
      <c r="V340" s="25"/>
      <c r="W340" s="24"/>
      <c r="X340" s="25"/>
      <c r="Y340" s="24"/>
      <c r="Z340" s="25"/>
      <c r="AA340" s="24"/>
      <c r="AB340" s="25"/>
      <c r="AC340" s="24"/>
      <c r="AD340" s="25"/>
      <c r="AE340" s="24"/>
      <c r="AF340" s="25"/>
      <c r="AG340" s="24"/>
      <c r="AH340" s="25"/>
      <c r="AI340" s="24"/>
      <c r="AJ340" s="25"/>
      <c r="AK340" s="22"/>
    </row>
    <row r="341" spans="2:37" x14ac:dyDescent="0.25">
      <c r="B341" s="16" t="s">
        <v>9</v>
      </c>
      <c r="C341" s="20">
        <v>1388</v>
      </c>
      <c r="D341" s="3">
        <f>C341*100/C336</f>
        <v>36.117616445485297</v>
      </c>
      <c r="E341" s="5"/>
      <c r="F341" s="6"/>
      <c r="G341" s="5"/>
      <c r="H341" s="6"/>
      <c r="I341" s="5"/>
      <c r="J341" s="6"/>
      <c r="K341" s="5"/>
      <c r="L341" s="7"/>
      <c r="M341" s="24"/>
      <c r="N341" s="25"/>
      <c r="O341" s="24"/>
      <c r="P341" s="25"/>
      <c r="Q341" s="24"/>
      <c r="R341" s="25"/>
      <c r="S341" s="24"/>
      <c r="T341" s="25"/>
      <c r="U341" s="24"/>
      <c r="V341" s="25"/>
      <c r="W341" s="24"/>
      <c r="X341" s="25"/>
      <c r="Y341" s="24"/>
      <c r="Z341" s="25"/>
      <c r="AA341" s="24"/>
      <c r="AB341" s="25"/>
      <c r="AC341" s="24"/>
      <c r="AD341" s="25"/>
      <c r="AE341" s="24"/>
      <c r="AF341" s="25"/>
      <c r="AG341" s="26"/>
      <c r="AH341" s="25"/>
      <c r="AI341" s="24"/>
      <c r="AJ341" s="25"/>
      <c r="AK341" s="22"/>
    </row>
    <row r="342" spans="2:37" x14ac:dyDescent="0.25">
      <c r="B342" s="16" t="s">
        <v>10</v>
      </c>
      <c r="C342" s="20">
        <v>110</v>
      </c>
      <c r="D342" s="3">
        <f>C342*100/C336</f>
        <v>2.8623471246422065</v>
      </c>
      <c r="E342" s="5"/>
      <c r="F342" s="6"/>
      <c r="G342" s="5"/>
      <c r="H342" s="6"/>
      <c r="I342" s="5"/>
      <c r="J342" s="6"/>
      <c r="K342" s="5"/>
      <c r="L342" s="7"/>
      <c r="M342" s="24"/>
      <c r="N342" s="25"/>
      <c r="O342" s="24"/>
      <c r="P342" s="25"/>
      <c r="Q342" s="24"/>
      <c r="R342" s="25"/>
      <c r="S342" s="24"/>
      <c r="T342" s="25"/>
      <c r="U342" s="24"/>
      <c r="V342" s="25"/>
      <c r="W342" s="24"/>
      <c r="X342" s="25"/>
      <c r="Y342" s="24"/>
      <c r="Z342" s="25"/>
      <c r="AA342" s="24"/>
      <c r="AB342" s="25"/>
      <c r="AC342" s="24"/>
      <c r="AD342" s="25"/>
      <c r="AE342" s="24"/>
      <c r="AF342" s="25"/>
      <c r="AG342" s="24"/>
      <c r="AH342" s="25"/>
      <c r="AI342" s="24"/>
      <c r="AJ342" s="25"/>
      <c r="AK342" s="22"/>
    </row>
    <row r="343" spans="2:37" x14ac:dyDescent="0.25">
      <c r="B343" s="16" t="s">
        <v>11</v>
      </c>
      <c r="C343" s="20">
        <v>76</v>
      </c>
      <c r="D343" s="3">
        <f>C343*100/C336</f>
        <v>1.9776216497527972</v>
      </c>
      <c r="E343" s="5"/>
      <c r="F343" s="6"/>
      <c r="G343" s="5"/>
      <c r="H343" s="6"/>
      <c r="I343" s="5"/>
      <c r="J343" s="6"/>
      <c r="K343" s="5"/>
      <c r="L343" s="7"/>
      <c r="M343" s="24"/>
      <c r="N343" s="25"/>
      <c r="O343" s="24"/>
      <c r="P343" s="25"/>
      <c r="Q343" s="24"/>
      <c r="R343" s="25"/>
      <c r="S343" s="24"/>
      <c r="T343" s="25"/>
      <c r="U343" s="24"/>
      <c r="V343" s="25"/>
      <c r="W343" s="24"/>
      <c r="X343" s="25"/>
      <c r="Y343" s="24"/>
      <c r="Z343" s="25"/>
      <c r="AA343" s="24"/>
      <c r="AB343" s="25"/>
      <c r="AC343" s="24"/>
      <c r="AD343" s="25"/>
      <c r="AE343" s="24"/>
      <c r="AF343" s="25"/>
      <c r="AG343" s="24"/>
      <c r="AH343" s="25"/>
      <c r="AI343" s="24"/>
      <c r="AJ343" s="25"/>
      <c r="AK343" s="22"/>
    </row>
    <row r="344" spans="2:37" x14ac:dyDescent="0.25">
      <c r="B344" s="16" t="s">
        <v>12</v>
      </c>
      <c r="C344" s="30">
        <v>62</v>
      </c>
      <c r="D344" s="31">
        <f>C344*100/C336</f>
        <v>1.6133229247983347</v>
      </c>
      <c r="E344" s="5"/>
      <c r="F344" s="6"/>
      <c r="G344" s="5"/>
      <c r="H344" s="6"/>
      <c r="I344" s="5"/>
      <c r="J344" s="6"/>
      <c r="K344" s="5"/>
      <c r="L344" s="7"/>
      <c r="M344" s="24"/>
      <c r="N344" s="25"/>
      <c r="O344" s="24"/>
      <c r="P344" s="25"/>
      <c r="Q344" s="24"/>
      <c r="R344" s="25"/>
      <c r="S344" s="24"/>
      <c r="T344" s="25"/>
      <c r="U344" s="24"/>
      <c r="V344" s="25"/>
      <c r="W344" s="24"/>
      <c r="X344" s="25"/>
      <c r="Y344" s="24"/>
      <c r="Z344" s="25"/>
      <c r="AA344" s="24"/>
      <c r="AB344" s="25"/>
      <c r="AC344" s="24"/>
      <c r="AD344" s="25"/>
      <c r="AE344" s="24"/>
      <c r="AF344" s="25"/>
      <c r="AG344" s="24"/>
      <c r="AH344" s="25"/>
      <c r="AI344" s="24"/>
      <c r="AJ344" s="25"/>
      <c r="AK344" s="22"/>
    </row>
    <row r="345" spans="2:37" x14ac:dyDescent="0.25">
      <c r="B345" s="13" t="s">
        <v>13</v>
      </c>
      <c r="C345" s="35"/>
      <c r="D345" s="32"/>
      <c r="E345" s="20">
        <v>2096</v>
      </c>
      <c r="F345" s="19">
        <f>E345*100/E336</f>
        <v>49.632962349040966</v>
      </c>
      <c r="G345" s="5"/>
      <c r="H345" s="6"/>
      <c r="I345" s="5"/>
      <c r="J345" s="6"/>
      <c r="K345" s="5"/>
      <c r="L345" s="7"/>
      <c r="M345" s="24"/>
      <c r="N345" s="25"/>
      <c r="O345" s="24"/>
      <c r="P345" s="25"/>
      <c r="Q345" s="24"/>
      <c r="R345" s="25"/>
      <c r="S345" s="24"/>
      <c r="T345" s="25"/>
      <c r="U345" s="24"/>
      <c r="V345" s="25"/>
      <c r="W345" s="24"/>
      <c r="X345" s="25"/>
      <c r="Y345" s="24"/>
      <c r="Z345" s="25"/>
      <c r="AA345" s="24"/>
      <c r="AB345" s="25"/>
      <c r="AC345" s="24"/>
      <c r="AD345" s="25"/>
      <c r="AE345" s="24"/>
      <c r="AF345" s="25"/>
      <c r="AG345" s="24"/>
      <c r="AH345" s="25"/>
      <c r="AI345" s="24"/>
      <c r="AJ345" s="25"/>
      <c r="AK345" s="22"/>
    </row>
    <row r="346" spans="2:37" x14ac:dyDescent="0.25">
      <c r="B346" s="13" t="s">
        <v>14</v>
      </c>
      <c r="C346" s="5"/>
      <c r="D346" s="33"/>
      <c r="E346" s="20">
        <v>770</v>
      </c>
      <c r="F346" s="19">
        <f>E346*100/E336</f>
        <v>18.233483305706844</v>
      </c>
      <c r="G346" s="5"/>
      <c r="H346" s="6"/>
      <c r="I346" s="5"/>
      <c r="J346" s="6"/>
      <c r="K346" s="5"/>
      <c r="L346" s="7"/>
      <c r="M346" s="24"/>
      <c r="N346" s="25"/>
      <c r="O346" s="24"/>
      <c r="P346" s="25"/>
      <c r="Q346" s="24"/>
      <c r="R346" s="25"/>
      <c r="S346" s="24"/>
      <c r="T346" s="25"/>
      <c r="U346" s="24"/>
      <c r="V346" s="25"/>
      <c r="W346" s="24"/>
      <c r="X346" s="25"/>
      <c r="Y346" s="24"/>
      <c r="Z346" s="25"/>
      <c r="AA346" s="24"/>
      <c r="AB346" s="25"/>
      <c r="AC346" s="24"/>
      <c r="AD346" s="25"/>
      <c r="AE346" s="24"/>
      <c r="AF346" s="25"/>
      <c r="AG346" s="24"/>
      <c r="AH346" s="25"/>
      <c r="AI346" s="24"/>
      <c r="AJ346" s="25"/>
      <c r="AK346" s="22"/>
    </row>
    <row r="347" spans="2:37" x14ac:dyDescent="0.25">
      <c r="B347" s="13" t="s">
        <v>15</v>
      </c>
      <c r="C347" s="5"/>
      <c r="D347" s="6"/>
      <c r="E347" s="20">
        <v>583</v>
      </c>
      <c r="F347" s="19">
        <f>E347*100/E336</f>
        <v>13.805351645749468</v>
      </c>
      <c r="G347" s="5"/>
      <c r="H347" s="6"/>
      <c r="I347" s="5"/>
      <c r="J347" s="6"/>
      <c r="K347" s="5"/>
      <c r="L347" s="7"/>
      <c r="M347" s="24"/>
      <c r="N347" s="25"/>
      <c r="O347" s="24"/>
      <c r="P347" s="25"/>
      <c r="Q347" s="24"/>
      <c r="R347" s="25"/>
      <c r="S347" s="24"/>
      <c r="T347" s="25"/>
      <c r="U347" s="24"/>
      <c r="V347" s="25"/>
      <c r="W347" s="24"/>
      <c r="X347" s="25"/>
      <c r="Y347" s="24"/>
      <c r="Z347" s="25"/>
      <c r="AA347" s="24"/>
      <c r="AB347" s="25"/>
      <c r="AC347" s="24"/>
      <c r="AD347" s="25"/>
      <c r="AE347" s="24"/>
      <c r="AF347" s="25"/>
      <c r="AG347" s="24"/>
      <c r="AH347" s="25"/>
      <c r="AI347" s="24"/>
      <c r="AJ347" s="25"/>
      <c r="AK347" s="22"/>
    </row>
    <row r="348" spans="2:37" x14ac:dyDescent="0.25">
      <c r="B348" s="16" t="s">
        <v>16</v>
      </c>
      <c r="C348" s="34"/>
      <c r="D348" s="33"/>
      <c r="E348" s="20">
        <v>370</v>
      </c>
      <c r="F348" s="19">
        <f>E348*100/E336</f>
        <v>8.7615439261188737</v>
      </c>
      <c r="G348" s="5"/>
      <c r="H348" s="6"/>
      <c r="I348" s="5"/>
      <c r="J348" s="6"/>
      <c r="K348" s="5"/>
      <c r="L348" s="7"/>
      <c r="M348" s="24"/>
      <c r="N348" s="25"/>
      <c r="O348" s="24"/>
      <c r="P348" s="25"/>
      <c r="Q348" s="24"/>
      <c r="R348" s="25"/>
      <c r="S348" s="24"/>
      <c r="T348" s="25"/>
      <c r="U348" s="24"/>
      <c r="V348" s="25"/>
      <c r="W348" s="24"/>
      <c r="X348" s="25"/>
      <c r="Y348" s="24"/>
      <c r="Z348" s="25"/>
      <c r="AA348" s="24"/>
      <c r="AB348" s="25"/>
      <c r="AC348" s="24"/>
      <c r="AD348" s="25"/>
      <c r="AE348" s="24"/>
      <c r="AF348" s="25"/>
      <c r="AG348" s="24"/>
      <c r="AH348" s="25"/>
      <c r="AI348" s="24"/>
      <c r="AJ348" s="25"/>
      <c r="AK348" s="22"/>
    </row>
    <row r="349" spans="2:37" x14ac:dyDescent="0.25">
      <c r="B349" s="16" t="s">
        <v>17</v>
      </c>
      <c r="C349" s="5"/>
      <c r="D349" s="6"/>
      <c r="E349" s="20">
        <v>278</v>
      </c>
      <c r="F349" s="19">
        <f>E349*100/E336</f>
        <v>6.5829978688136395</v>
      </c>
      <c r="G349" s="5"/>
      <c r="H349" s="6"/>
      <c r="I349" s="5"/>
      <c r="J349" s="6"/>
      <c r="K349" s="5"/>
      <c r="L349" s="7"/>
      <c r="M349" s="24"/>
      <c r="N349" s="25"/>
      <c r="O349" s="24"/>
      <c r="P349" s="25"/>
      <c r="Q349" s="24"/>
      <c r="R349" s="25"/>
      <c r="S349" s="24"/>
      <c r="T349" s="25"/>
      <c r="U349" s="24"/>
      <c r="V349" s="25"/>
      <c r="W349" s="24"/>
      <c r="X349" s="25"/>
      <c r="Y349" s="24"/>
      <c r="Z349" s="25"/>
      <c r="AA349" s="24"/>
      <c r="AB349" s="25"/>
      <c r="AC349" s="24"/>
      <c r="AD349" s="25"/>
      <c r="AE349" s="24"/>
      <c r="AF349" s="25"/>
      <c r="AG349" s="24"/>
      <c r="AH349" s="25"/>
      <c r="AI349" s="24"/>
      <c r="AJ349" s="25"/>
      <c r="AK349" s="22"/>
    </row>
    <row r="350" spans="2:37" x14ac:dyDescent="0.25">
      <c r="B350" s="16" t="s">
        <v>11</v>
      </c>
      <c r="C350" s="34"/>
      <c r="D350" s="6"/>
      <c r="E350" s="20">
        <v>34</v>
      </c>
      <c r="F350" s="19">
        <f>E350*100/E336</f>
        <v>0.80511484726497751</v>
      </c>
      <c r="G350" s="5"/>
      <c r="H350" s="6"/>
      <c r="I350" s="5"/>
      <c r="J350" s="6"/>
      <c r="K350" s="5"/>
      <c r="L350" s="7"/>
      <c r="M350" s="24"/>
      <c r="N350" s="25"/>
      <c r="O350" s="24"/>
      <c r="P350" s="25"/>
      <c r="Q350" s="24"/>
      <c r="R350" s="25"/>
      <c r="S350" s="24"/>
      <c r="T350" s="25"/>
      <c r="U350" s="24"/>
      <c r="V350" s="25"/>
      <c r="W350" s="24"/>
      <c r="X350" s="25"/>
      <c r="Y350" s="24"/>
      <c r="Z350" s="25"/>
      <c r="AA350" s="24"/>
      <c r="AB350" s="25"/>
      <c r="AC350" s="24"/>
      <c r="AD350" s="25"/>
      <c r="AE350" s="24"/>
      <c r="AF350" s="25"/>
      <c r="AG350" s="24"/>
      <c r="AH350" s="25"/>
      <c r="AI350" s="24"/>
      <c r="AJ350" s="25"/>
      <c r="AK350" s="22"/>
    </row>
    <row r="351" spans="2:37" x14ac:dyDescent="0.25">
      <c r="B351" s="16" t="s">
        <v>18</v>
      </c>
      <c r="C351" s="5"/>
      <c r="D351" s="6"/>
      <c r="E351" s="6"/>
      <c r="F351" s="6"/>
      <c r="G351" s="24">
        <v>1299</v>
      </c>
      <c r="H351" s="25">
        <f>G351*100/G336</f>
        <v>37.982456140350877</v>
      </c>
      <c r="I351" s="5"/>
      <c r="J351" s="6"/>
      <c r="K351" s="5"/>
      <c r="L351" s="7"/>
      <c r="M351" s="24"/>
      <c r="N351" s="25"/>
      <c r="O351" s="24"/>
      <c r="P351" s="25"/>
      <c r="Q351" s="24"/>
      <c r="R351" s="25"/>
      <c r="S351" s="24"/>
      <c r="T351" s="25"/>
      <c r="U351" s="24"/>
      <c r="V351" s="25"/>
      <c r="W351" s="24"/>
      <c r="X351" s="25"/>
      <c r="Y351" s="24"/>
      <c r="Z351" s="25"/>
      <c r="AA351" s="24"/>
      <c r="AB351" s="25"/>
      <c r="AC351" s="24"/>
      <c r="AD351" s="25"/>
      <c r="AE351" s="24"/>
      <c r="AF351" s="25"/>
      <c r="AG351" s="24"/>
      <c r="AH351" s="25"/>
      <c r="AI351" s="24"/>
      <c r="AJ351" s="25"/>
      <c r="AK351" s="22"/>
    </row>
    <row r="352" spans="2:37" x14ac:dyDescent="0.25">
      <c r="B352" s="16" t="s">
        <v>13</v>
      </c>
      <c r="C352" s="34"/>
      <c r="D352" s="6"/>
      <c r="E352" s="6"/>
      <c r="F352" s="6"/>
      <c r="G352" s="24">
        <v>1291</v>
      </c>
      <c r="H352" s="25">
        <f>G352*100/G336</f>
        <v>37.748538011695906</v>
      </c>
      <c r="I352" s="5"/>
      <c r="J352" s="6"/>
      <c r="K352" s="5"/>
      <c r="L352" s="7"/>
      <c r="M352" s="24"/>
      <c r="N352" s="25"/>
      <c r="O352" s="24"/>
      <c r="P352" s="25"/>
      <c r="Q352" s="24"/>
      <c r="R352" s="25"/>
      <c r="S352" s="24"/>
      <c r="T352" s="25"/>
      <c r="U352" s="24"/>
      <c r="V352" s="25"/>
      <c r="W352" s="24"/>
      <c r="X352" s="25"/>
      <c r="Y352" s="24"/>
      <c r="Z352" s="25"/>
      <c r="AA352" s="24"/>
      <c r="AB352" s="25"/>
      <c r="AC352" s="24"/>
      <c r="AD352" s="25"/>
      <c r="AE352" s="24"/>
      <c r="AF352" s="25"/>
      <c r="AG352" s="24"/>
      <c r="AH352" s="25"/>
      <c r="AI352" s="24"/>
      <c r="AJ352" s="25"/>
      <c r="AK352" s="22"/>
    </row>
    <row r="353" spans="2:37" x14ac:dyDescent="0.25">
      <c r="B353" s="13" t="s">
        <v>14</v>
      </c>
      <c r="C353" s="5"/>
      <c r="D353" s="6"/>
      <c r="E353" s="6"/>
      <c r="F353" s="6"/>
      <c r="G353" s="24">
        <v>316</v>
      </c>
      <c r="H353" s="25">
        <f>G353*100/G336</f>
        <v>9.2397660818713447</v>
      </c>
      <c r="I353" s="5"/>
      <c r="J353" s="6"/>
      <c r="K353" s="5"/>
      <c r="L353" s="7"/>
      <c r="M353" s="24"/>
      <c r="N353" s="25"/>
      <c r="O353" s="24"/>
      <c r="P353" s="25"/>
      <c r="Q353" s="24"/>
      <c r="R353" s="25"/>
      <c r="S353" s="24"/>
      <c r="T353" s="25"/>
      <c r="U353" s="24"/>
      <c r="V353" s="25"/>
      <c r="W353" s="24"/>
      <c r="X353" s="25"/>
      <c r="Y353" s="24"/>
      <c r="Z353" s="25"/>
      <c r="AA353" s="24"/>
      <c r="AB353" s="25"/>
      <c r="AC353" s="24"/>
      <c r="AD353" s="25"/>
      <c r="AE353" s="24"/>
      <c r="AF353" s="25"/>
      <c r="AG353" s="24"/>
      <c r="AH353" s="25"/>
      <c r="AI353" s="24"/>
      <c r="AJ353" s="25"/>
      <c r="AK353" s="22"/>
    </row>
    <row r="354" spans="2:37" x14ac:dyDescent="0.25">
      <c r="B354" s="16" t="s">
        <v>19</v>
      </c>
      <c r="C354" s="34"/>
      <c r="D354" s="6"/>
      <c r="E354" s="6"/>
      <c r="F354" s="6"/>
      <c r="G354" s="24">
        <v>307</v>
      </c>
      <c r="H354" s="25">
        <f>G354*100/G336</f>
        <v>8.9766081871345023</v>
      </c>
      <c r="I354" s="5"/>
      <c r="J354" s="6"/>
      <c r="K354" s="5"/>
      <c r="L354" s="7"/>
      <c r="M354" s="24"/>
      <c r="N354" s="25"/>
      <c r="O354" s="24"/>
      <c r="P354" s="25"/>
      <c r="Q354" s="24"/>
      <c r="R354" s="25"/>
      <c r="S354" s="24"/>
      <c r="T354" s="25"/>
      <c r="U354" s="24"/>
      <c r="V354" s="25"/>
      <c r="W354" s="24"/>
      <c r="X354" s="25"/>
      <c r="Y354" s="24"/>
      <c r="Z354" s="25"/>
      <c r="AA354" s="24"/>
      <c r="AB354" s="25"/>
      <c r="AC354" s="24"/>
      <c r="AD354" s="25"/>
      <c r="AE354" s="24"/>
      <c r="AF354" s="25"/>
      <c r="AG354" s="24"/>
      <c r="AH354" s="25"/>
      <c r="AI354" s="24"/>
      <c r="AJ354" s="25"/>
      <c r="AK354" s="22"/>
    </row>
    <row r="355" spans="2:37" x14ac:dyDescent="0.25">
      <c r="B355" s="16" t="s">
        <v>20</v>
      </c>
      <c r="C355" s="5"/>
      <c r="D355" s="6"/>
      <c r="E355" s="6"/>
      <c r="F355" s="6"/>
      <c r="G355" s="24">
        <v>80</v>
      </c>
      <c r="H355" s="25">
        <f>G355*100/G336</f>
        <v>2.3391812865497075</v>
      </c>
      <c r="I355" s="5"/>
      <c r="J355" s="6"/>
      <c r="K355" s="5"/>
      <c r="L355" s="7"/>
      <c r="M355" s="24"/>
      <c r="N355" s="25"/>
      <c r="O355" s="24"/>
      <c r="P355" s="25"/>
      <c r="Q355" s="24"/>
      <c r="R355" s="25"/>
      <c r="S355" s="24"/>
      <c r="T355" s="25"/>
      <c r="U355" s="24"/>
      <c r="V355" s="25"/>
      <c r="W355" s="24"/>
      <c r="X355" s="25"/>
      <c r="Y355" s="24"/>
      <c r="Z355" s="25"/>
      <c r="AA355" s="24"/>
      <c r="AB355" s="25"/>
      <c r="AC355" s="24"/>
      <c r="AD355" s="25"/>
      <c r="AE355" s="24"/>
      <c r="AF355" s="25"/>
      <c r="AG355" s="24"/>
      <c r="AH355" s="25"/>
      <c r="AI355" s="24"/>
      <c r="AJ355" s="25"/>
      <c r="AK355" s="22"/>
    </row>
    <row r="356" spans="2:37" x14ac:dyDescent="0.25">
      <c r="B356" s="13" t="s">
        <v>21</v>
      </c>
      <c r="C356" s="34"/>
      <c r="D356" s="6"/>
      <c r="E356" s="6"/>
      <c r="F356" s="6"/>
      <c r="G356" s="24">
        <v>26</v>
      </c>
      <c r="H356" s="25">
        <f>G356*100/G336</f>
        <v>0.76023391812865493</v>
      </c>
      <c r="I356" s="5"/>
      <c r="J356" s="6"/>
      <c r="K356" s="5"/>
      <c r="L356" s="7"/>
      <c r="M356" s="24"/>
      <c r="N356" s="25"/>
      <c r="O356" s="24"/>
      <c r="P356" s="25"/>
      <c r="Q356" s="24"/>
      <c r="R356" s="25"/>
      <c r="S356" s="24"/>
      <c r="T356" s="25"/>
      <c r="U356" s="24"/>
      <c r="V356" s="25"/>
      <c r="W356" s="24"/>
      <c r="X356" s="25"/>
      <c r="Y356" s="24"/>
      <c r="Z356" s="25"/>
      <c r="AA356" s="24"/>
      <c r="AB356" s="25"/>
      <c r="AC356" s="24"/>
      <c r="AD356" s="25"/>
      <c r="AE356" s="24"/>
      <c r="AF356" s="25"/>
      <c r="AG356" s="24"/>
      <c r="AH356" s="25"/>
      <c r="AI356" s="24"/>
      <c r="AJ356" s="25"/>
      <c r="AK356" s="22"/>
    </row>
    <row r="357" spans="2:37" x14ac:dyDescent="0.25">
      <c r="B357" s="16" t="s">
        <v>22</v>
      </c>
      <c r="C357" s="34"/>
      <c r="D357" s="6"/>
      <c r="E357" s="6"/>
      <c r="F357" s="6"/>
      <c r="G357" s="6"/>
      <c r="H357" s="6"/>
      <c r="I357" s="24">
        <v>1529</v>
      </c>
      <c r="J357" s="25">
        <f>I357*100/I336</f>
        <v>46.347377993331314</v>
      </c>
      <c r="K357" s="5"/>
      <c r="L357" s="7"/>
      <c r="M357" s="24"/>
      <c r="N357" s="25"/>
      <c r="O357" s="24"/>
      <c r="P357" s="25"/>
      <c r="Q357" s="24"/>
      <c r="R357" s="25"/>
      <c r="S357" s="24"/>
      <c r="T357" s="25"/>
      <c r="U357" s="24"/>
      <c r="V357" s="25"/>
      <c r="W357" s="24"/>
      <c r="X357" s="25"/>
      <c r="Y357" s="24"/>
      <c r="Z357" s="25"/>
      <c r="AA357" s="24"/>
      <c r="AB357" s="25"/>
      <c r="AC357" s="24"/>
      <c r="AD357" s="25"/>
      <c r="AE357" s="24"/>
      <c r="AF357" s="25"/>
      <c r="AG357" s="24"/>
      <c r="AH357" s="25"/>
      <c r="AI357" s="24"/>
      <c r="AJ357" s="25"/>
      <c r="AK357" s="22"/>
    </row>
    <row r="358" spans="2:37" x14ac:dyDescent="0.25">
      <c r="B358" s="16" t="s">
        <v>23</v>
      </c>
      <c r="C358" s="34"/>
      <c r="D358" s="6"/>
      <c r="E358" s="6"/>
      <c r="F358" s="6"/>
      <c r="G358" s="6"/>
      <c r="H358" s="6"/>
      <c r="I358" s="24">
        <v>699</v>
      </c>
      <c r="J358" s="25">
        <f>I358*100/I336</f>
        <v>21.188238860260686</v>
      </c>
      <c r="K358" s="5"/>
      <c r="L358" s="7"/>
      <c r="M358" s="24"/>
      <c r="N358" s="25"/>
      <c r="O358" s="24"/>
      <c r="P358" s="25"/>
      <c r="Q358" s="24"/>
      <c r="R358" s="25"/>
      <c r="S358" s="24"/>
      <c r="T358" s="25"/>
      <c r="U358" s="24"/>
      <c r="V358" s="25"/>
      <c r="W358" s="24"/>
      <c r="X358" s="25"/>
      <c r="Y358" s="24"/>
      <c r="Z358" s="25"/>
      <c r="AA358" s="24"/>
      <c r="AB358" s="25"/>
      <c r="AC358" s="24"/>
      <c r="AD358" s="25"/>
      <c r="AE358" s="24"/>
      <c r="AF358" s="25"/>
      <c r="AG358" s="24"/>
      <c r="AH358" s="25"/>
      <c r="AI358" s="24"/>
      <c r="AJ358" s="25"/>
      <c r="AK358" s="22"/>
    </row>
    <row r="359" spans="2:37" x14ac:dyDescent="0.25">
      <c r="B359" s="16" t="s">
        <v>24</v>
      </c>
      <c r="C359" s="34"/>
      <c r="D359" s="6"/>
      <c r="E359" s="6"/>
      <c r="F359" s="6"/>
      <c r="G359" s="6"/>
      <c r="H359" s="6"/>
      <c r="I359" s="24">
        <v>447</v>
      </c>
      <c r="J359" s="25">
        <f>I359*100/I336</f>
        <v>13.549560472870567</v>
      </c>
      <c r="K359" s="5"/>
      <c r="L359" s="7"/>
      <c r="M359" s="24"/>
      <c r="N359" s="25"/>
      <c r="O359" s="24"/>
      <c r="P359" s="25"/>
      <c r="Q359" s="24"/>
      <c r="R359" s="25"/>
      <c r="S359" s="24"/>
      <c r="T359" s="25"/>
      <c r="U359" s="24"/>
      <c r="V359" s="25"/>
      <c r="W359" s="24"/>
      <c r="X359" s="25"/>
      <c r="Y359" s="24"/>
      <c r="Z359" s="25"/>
      <c r="AA359" s="24"/>
      <c r="AB359" s="25"/>
      <c r="AC359" s="24"/>
      <c r="AD359" s="25"/>
      <c r="AE359" s="24"/>
      <c r="AF359" s="25"/>
      <c r="AG359" s="24"/>
      <c r="AH359" s="25"/>
      <c r="AI359" s="24"/>
      <c r="AJ359" s="25"/>
      <c r="AK359" s="22"/>
    </row>
    <row r="360" spans="2:37" x14ac:dyDescent="0.25">
      <c r="B360" s="16" t="s">
        <v>25</v>
      </c>
      <c r="C360" s="34"/>
      <c r="D360" s="6"/>
      <c r="E360" s="6"/>
      <c r="F360" s="6"/>
      <c r="G360" s="6"/>
      <c r="H360" s="6"/>
      <c r="I360" s="24">
        <v>346</v>
      </c>
      <c r="J360" s="25">
        <f>I360*100/I336</f>
        <v>10.488026674749925</v>
      </c>
      <c r="K360" s="5"/>
      <c r="L360" s="7"/>
      <c r="M360" s="24"/>
      <c r="N360" s="25"/>
      <c r="O360" s="24"/>
      <c r="P360" s="25"/>
      <c r="Q360" s="24"/>
      <c r="R360" s="25"/>
      <c r="S360" s="24"/>
      <c r="T360" s="25"/>
      <c r="U360" s="24"/>
      <c r="V360" s="25"/>
      <c r="W360" s="24"/>
      <c r="X360" s="25"/>
      <c r="Y360" s="24"/>
      <c r="Z360" s="25"/>
      <c r="AA360" s="24"/>
      <c r="AB360" s="25"/>
      <c r="AC360" s="24"/>
      <c r="AD360" s="25"/>
      <c r="AE360" s="24"/>
      <c r="AF360" s="25"/>
      <c r="AG360" s="24"/>
      <c r="AH360" s="25"/>
      <c r="AI360" s="24"/>
      <c r="AJ360" s="25"/>
      <c r="AK360" s="22"/>
    </row>
    <row r="361" spans="2:37" x14ac:dyDescent="0.25">
      <c r="B361" s="16" t="s">
        <v>26</v>
      </c>
      <c r="C361" s="34"/>
      <c r="D361" s="6"/>
      <c r="E361" s="6"/>
      <c r="F361" s="6"/>
      <c r="G361" s="6"/>
      <c r="H361" s="6"/>
      <c r="I361" s="24">
        <v>89</v>
      </c>
      <c r="J361" s="25">
        <f>I361*100/I336</f>
        <v>2.6977872082449226</v>
      </c>
      <c r="K361" s="5"/>
      <c r="L361" s="7"/>
      <c r="M361" s="24"/>
      <c r="N361" s="25"/>
      <c r="O361" s="24"/>
      <c r="P361" s="25"/>
      <c r="Q361" s="24"/>
      <c r="R361" s="25"/>
      <c r="S361" s="24"/>
      <c r="T361" s="25"/>
      <c r="U361" s="24"/>
      <c r="V361" s="25"/>
      <c r="W361" s="24"/>
      <c r="X361" s="25"/>
      <c r="Y361" s="24"/>
      <c r="Z361" s="25"/>
      <c r="AA361" s="24"/>
      <c r="AB361" s="25"/>
      <c r="AC361" s="24"/>
      <c r="AD361" s="25"/>
      <c r="AE361" s="24"/>
      <c r="AF361" s="25"/>
      <c r="AG361" s="24"/>
      <c r="AH361" s="25"/>
      <c r="AI361" s="24"/>
      <c r="AJ361" s="25"/>
      <c r="AK361" s="22"/>
    </row>
    <row r="362" spans="2:37" x14ac:dyDescent="0.25">
      <c r="B362" s="13" t="s">
        <v>27</v>
      </c>
      <c r="C362" s="34"/>
      <c r="D362" s="6"/>
      <c r="E362" s="6"/>
      <c r="F362" s="6"/>
      <c r="G362" s="6"/>
      <c r="H362" s="6"/>
      <c r="I362" s="24">
        <v>79</v>
      </c>
      <c r="J362" s="25">
        <f>I362*100/I336</f>
        <v>2.3946650500151563</v>
      </c>
      <c r="K362" s="5"/>
      <c r="L362" s="7"/>
      <c r="M362" s="24"/>
      <c r="N362" s="25"/>
      <c r="O362" s="24"/>
      <c r="P362" s="25"/>
      <c r="Q362" s="24"/>
      <c r="R362" s="25"/>
      <c r="S362" s="24"/>
      <c r="T362" s="25"/>
      <c r="U362" s="24"/>
      <c r="V362" s="25"/>
      <c r="W362" s="24"/>
      <c r="X362" s="25"/>
      <c r="Y362" s="24"/>
      <c r="Z362" s="25"/>
      <c r="AA362" s="24"/>
      <c r="AB362" s="25"/>
      <c r="AC362" s="24"/>
      <c r="AD362" s="25"/>
      <c r="AE362" s="24"/>
      <c r="AF362" s="25"/>
      <c r="AG362" s="24"/>
      <c r="AH362" s="25"/>
      <c r="AI362" s="24"/>
      <c r="AJ362" s="25"/>
      <c r="AK362" s="22"/>
    </row>
    <row r="363" spans="2:37" x14ac:dyDescent="0.25">
      <c r="B363" s="16" t="s">
        <v>28</v>
      </c>
      <c r="C363" s="34"/>
      <c r="D363" s="6"/>
      <c r="E363" s="6"/>
      <c r="F363" s="6"/>
      <c r="G363" s="6"/>
      <c r="H363" s="6"/>
      <c r="I363" s="24">
        <v>16</v>
      </c>
      <c r="J363" s="25">
        <f>I363*100/I336</f>
        <v>0.48499545316762654</v>
      </c>
      <c r="K363" s="5"/>
      <c r="L363" s="7"/>
      <c r="M363" s="24"/>
      <c r="N363" s="25"/>
      <c r="O363" s="24"/>
      <c r="P363" s="25"/>
      <c r="Q363" s="24"/>
      <c r="R363" s="25"/>
      <c r="S363" s="24"/>
      <c r="T363" s="25"/>
      <c r="U363" s="24"/>
      <c r="V363" s="25"/>
      <c r="W363" s="24"/>
      <c r="X363" s="25"/>
      <c r="Y363" s="24"/>
      <c r="Z363" s="25"/>
      <c r="AA363" s="24"/>
      <c r="AB363" s="25"/>
      <c r="AC363" s="24"/>
      <c r="AD363" s="25"/>
      <c r="AE363" s="24"/>
      <c r="AF363" s="25"/>
      <c r="AG363" s="24"/>
      <c r="AH363" s="25"/>
      <c r="AI363" s="24"/>
      <c r="AJ363" s="25"/>
      <c r="AK363" s="22"/>
    </row>
    <row r="364" spans="2:37" x14ac:dyDescent="0.25">
      <c r="B364" s="16" t="s">
        <v>29</v>
      </c>
      <c r="C364" s="34"/>
      <c r="D364" s="6"/>
      <c r="E364" s="6"/>
      <c r="F364" s="6"/>
      <c r="G364" s="6"/>
      <c r="H364" s="6"/>
      <c r="I364" s="24">
        <v>23</v>
      </c>
      <c r="J364" s="25">
        <f>I364*100/I336</f>
        <v>0.69718096392846318</v>
      </c>
      <c r="K364" s="5"/>
      <c r="L364" s="7"/>
      <c r="M364" s="24"/>
      <c r="N364" s="25"/>
      <c r="O364" s="24"/>
      <c r="P364" s="25"/>
      <c r="Q364" s="24"/>
      <c r="R364" s="25"/>
      <c r="S364" s="24"/>
      <c r="T364" s="25"/>
      <c r="U364" s="24"/>
      <c r="V364" s="25"/>
      <c r="W364" s="24"/>
      <c r="X364" s="25"/>
      <c r="Y364" s="24"/>
      <c r="Z364" s="25"/>
      <c r="AA364" s="24"/>
      <c r="AB364" s="25"/>
      <c r="AC364" s="24"/>
      <c r="AD364" s="25"/>
      <c r="AE364" s="24"/>
      <c r="AF364" s="25"/>
      <c r="AG364" s="24"/>
      <c r="AH364" s="25"/>
      <c r="AI364" s="24"/>
      <c r="AJ364" s="25"/>
      <c r="AK364" s="22"/>
    </row>
    <row r="365" spans="2:37" x14ac:dyDescent="0.25">
      <c r="B365" s="16" t="s">
        <v>30</v>
      </c>
      <c r="C365" s="34"/>
      <c r="D365" s="6"/>
      <c r="E365" s="6"/>
      <c r="F365" s="6"/>
      <c r="G365" s="6"/>
      <c r="H365" s="6"/>
      <c r="I365" s="24">
        <v>11</v>
      </c>
      <c r="J365" s="25">
        <f>I365*100/I336</f>
        <v>0.33343437405274323</v>
      </c>
      <c r="K365" s="5"/>
      <c r="L365" s="7"/>
      <c r="M365" s="24"/>
      <c r="N365" s="25"/>
      <c r="O365" s="24"/>
      <c r="P365" s="25"/>
      <c r="Q365" s="24"/>
      <c r="R365" s="25"/>
      <c r="S365" s="24"/>
      <c r="T365" s="25"/>
      <c r="U365" s="24"/>
      <c r="V365" s="25"/>
      <c r="W365" s="24"/>
      <c r="X365" s="25"/>
      <c r="Y365" s="24"/>
      <c r="Z365" s="25"/>
      <c r="AA365" s="24"/>
      <c r="AB365" s="25"/>
      <c r="AC365" s="24"/>
      <c r="AD365" s="25"/>
      <c r="AE365" s="24"/>
      <c r="AF365" s="25"/>
      <c r="AG365" s="24"/>
      <c r="AH365" s="25"/>
      <c r="AI365" s="24"/>
      <c r="AJ365" s="25"/>
      <c r="AK365" s="22"/>
    </row>
    <row r="366" spans="2:37" x14ac:dyDescent="0.25">
      <c r="B366" s="13" t="s">
        <v>31</v>
      </c>
      <c r="C366" s="34"/>
      <c r="D366" s="6"/>
      <c r="E366" s="6"/>
      <c r="F366" s="6"/>
      <c r="G366" s="6"/>
      <c r="H366" s="6"/>
      <c r="I366" s="24">
        <v>5</v>
      </c>
      <c r="J366" s="25">
        <f>I366*100/I336</f>
        <v>0.15156107911488328</v>
      </c>
      <c r="K366" s="5"/>
      <c r="L366" s="7"/>
      <c r="M366" s="24"/>
      <c r="N366" s="25"/>
      <c r="O366" s="24"/>
      <c r="P366" s="25"/>
      <c r="Q366" s="24"/>
      <c r="R366" s="25"/>
      <c r="S366" s="24"/>
      <c r="T366" s="25"/>
      <c r="U366" s="24"/>
      <c r="V366" s="25"/>
      <c r="W366" s="24"/>
      <c r="X366" s="25"/>
      <c r="Y366" s="24"/>
      <c r="Z366" s="25"/>
      <c r="AA366" s="24"/>
      <c r="AB366" s="25"/>
      <c r="AC366" s="24"/>
      <c r="AD366" s="25"/>
      <c r="AE366" s="24"/>
      <c r="AF366" s="25"/>
      <c r="AG366" s="24"/>
      <c r="AH366" s="25"/>
      <c r="AI366" s="24"/>
      <c r="AJ366" s="25"/>
      <c r="AK366" s="22"/>
    </row>
    <row r="367" spans="2:37" x14ac:dyDescent="0.25">
      <c r="B367" s="16" t="s">
        <v>22</v>
      </c>
      <c r="C367" s="34"/>
      <c r="D367" s="6"/>
      <c r="E367" s="6"/>
      <c r="F367" s="6"/>
      <c r="G367" s="6"/>
      <c r="H367" s="6"/>
      <c r="I367" s="6"/>
      <c r="J367" s="6"/>
      <c r="K367" s="24">
        <v>1927</v>
      </c>
      <c r="L367" s="25">
        <f>K367*100/K336</f>
        <v>66.586040082930197</v>
      </c>
      <c r="M367" s="24"/>
      <c r="N367" s="25"/>
      <c r="O367" s="24"/>
      <c r="P367" s="25"/>
      <c r="Q367" s="24"/>
      <c r="R367" s="25"/>
      <c r="S367" s="24"/>
      <c r="T367" s="25"/>
      <c r="U367" s="24"/>
      <c r="V367" s="25"/>
      <c r="W367" s="24"/>
      <c r="X367" s="25"/>
      <c r="Y367" s="24"/>
      <c r="Z367" s="25"/>
      <c r="AA367" s="24"/>
      <c r="AB367" s="25"/>
      <c r="AC367" s="24"/>
      <c r="AD367" s="25"/>
      <c r="AE367" s="24"/>
      <c r="AF367" s="25"/>
      <c r="AG367" s="24"/>
      <c r="AH367" s="25"/>
      <c r="AI367" s="24"/>
      <c r="AJ367" s="25"/>
      <c r="AK367" s="22"/>
    </row>
    <row r="368" spans="2:37" x14ac:dyDescent="0.25">
      <c r="B368" s="16" t="s">
        <v>35</v>
      </c>
      <c r="C368" s="34"/>
      <c r="D368" s="6"/>
      <c r="E368" s="6"/>
      <c r="F368" s="6"/>
      <c r="G368" s="6"/>
      <c r="H368" s="6"/>
      <c r="I368" s="6"/>
      <c r="J368" s="6"/>
      <c r="K368" s="24">
        <v>289</v>
      </c>
      <c r="L368" s="25">
        <f>K368*100/K336</f>
        <v>9.9861782999308915</v>
      </c>
      <c r="M368" s="24"/>
      <c r="N368" s="25"/>
      <c r="O368" s="24"/>
      <c r="P368" s="25"/>
      <c r="Q368" s="24"/>
      <c r="R368" s="25"/>
      <c r="S368" s="24"/>
      <c r="T368" s="25"/>
      <c r="U368" s="24"/>
      <c r="V368" s="25"/>
      <c r="W368" s="24"/>
      <c r="X368" s="25"/>
      <c r="Y368" s="24"/>
      <c r="Z368" s="25"/>
      <c r="AA368" s="24"/>
      <c r="AB368" s="25"/>
      <c r="AC368" s="24"/>
      <c r="AD368" s="25"/>
      <c r="AE368" s="24"/>
      <c r="AF368" s="25"/>
      <c r="AG368" s="24"/>
      <c r="AH368" s="25"/>
      <c r="AI368" s="24"/>
      <c r="AJ368" s="25"/>
      <c r="AK368" s="22"/>
    </row>
    <row r="369" spans="2:37" x14ac:dyDescent="0.25">
      <c r="B369" s="16" t="s">
        <v>32</v>
      </c>
      <c r="C369" s="34"/>
      <c r="D369" s="6"/>
      <c r="E369" s="6"/>
      <c r="F369" s="6"/>
      <c r="G369" s="6"/>
      <c r="H369" s="6"/>
      <c r="I369" s="6"/>
      <c r="J369" s="6"/>
      <c r="K369" s="24">
        <v>300</v>
      </c>
      <c r="L369" s="25">
        <f>K369*100/K336</f>
        <v>10.366275051831375</v>
      </c>
      <c r="M369" s="24"/>
      <c r="N369" s="25"/>
      <c r="O369" s="24"/>
      <c r="P369" s="25"/>
      <c r="Q369" s="24"/>
      <c r="R369" s="25"/>
      <c r="S369" s="24"/>
      <c r="T369" s="25"/>
      <c r="U369" s="24"/>
      <c r="V369" s="25"/>
      <c r="W369" s="24"/>
      <c r="X369" s="25"/>
      <c r="Y369" s="24"/>
      <c r="Z369" s="25"/>
      <c r="AA369" s="24"/>
      <c r="AB369" s="25"/>
      <c r="AC369" s="24"/>
      <c r="AD369" s="25"/>
      <c r="AE369" s="24"/>
      <c r="AF369" s="25"/>
      <c r="AG369" s="24"/>
      <c r="AH369" s="25"/>
      <c r="AI369" s="24"/>
      <c r="AJ369" s="25"/>
      <c r="AK369" s="22"/>
    </row>
    <row r="370" spans="2:37" x14ac:dyDescent="0.25">
      <c r="B370" s="16" t="s">
        <v>25</v>
      </c>
      <c r="C370" s="34"/>
      <c r="D370" s="6"/>
      <c r="E370" s="6"/>
      <c r="F370" s="6"/>
      <c r="G370" s="6"/>
      <c r="H370" s="6"/>
      <c r="I370" s="6"/>
      <c r="J370" s="6"/>
      <c r="K370" s="24">
        <v>100</v>
      </c>
      <c r="L370" s="25">
        <f>K370*100/K336</f>
        <v>3.455425017277125</v>
      </c>
      <c r="M370" s="24"/>
      <c r="N370" s="25"/>
      <c r="O370" s="24"/>
      <c r="P370" s="25"/>
      <c r="Q370" s="24"/>
      <c r="R370" s="25"/>
      <c r="S370" s="24"/>
      <c r="T370" s="25"/>
      <c r="U370" s="24"/>
      <c r="V370" s="25"/>
      <c r="W370" s="24"/>
      <c r="X370" s="25"/>
      <c r="Y370" s="24"/>
      <c r="Z370" s="25"/>
      <c r="AA370" s="24"/>
      <c r="AB370" s="25"/>
      <c r="AC370" s="24"/>
      <c r="AD370" s="25"/>
      <c r="AE370" s="24"/>
      <c r="AF370" s="25"/>
      <c r="AG370" s="24"/>
      <c r="AH370" s="25"/>
      <c r="AI370" s="24"/>
      <c r="AJ370" s="25"/>
      <c r="AK370" s="22"/>
    </row>
    <row r="371" spans="2:37" x14ac:dyDescent="0.25">
      <c r="B371" s="16" t="s">
        <v>33</v>
      </c>
      <c r="C371" s="34"/>
      <c r="D371" s="6"/>
      <c r="E371" s="6"/>
      <c r="F371" s="6"/>
      <c r="G371" s="6"/>
      <c r="H371" s="6"/>
      <c r="I371" s="6"/>
      <c r="J371" s="6"/>
      <c r="K371" s="24">
        <v>103</v>
      </c>
      <c r="L371" s="25">
        <f>K371*100/K336</f>
        <v>3.5590877677954387</v>
      </c>
      <c r="M371" s="24"/>
      <c r="N371" s="25"/>
      <c r="O371" s="24"/>
      <c r="P371" s="25"/>
      <c r="Q371" s="24"/>
      <c r="R371" s="25"/>
      <c r="S371" s="24"/>
      <c r="T371" s="25"/>
      <c r="U371" s="24"/>
      <c r="V371" s="25"/>
      <c r="W371" s="24"/>
      <c r="X371" s="25"/>
      <c r="Y371" s="24"/>
      <c r="Z371" s="25"/>
      <c r="AA371" s="24"/>
      <c r="AB371" s="25"/>
      <c r="AC371" s="24"/>
      <c r="AD371" s="25"/>
      <c r="AE371" s="24"/>
      <c r="AF371" s="25"/>
      <c r="AG371" s="24"/>
      <c r="AH371" s="25"/>
      <c r="AI371" s="24"/>
      <c r="AJ371" s="25"/>
      <c r="AK371" s="22"/>
    </row>
    <row r="372" spans="2:37" x14ac:dyDescent="0.25">
      <c r="B372" s="16" t="s">
        <v>34</v>
      </c>
      <c r="C372" s="34"/>
      <c r="D372" s="6"/>
      <c r="E372" s="6"/>
      <c r="F372" s="6"/>
      <c r="G372" s="6"/>
      <c r="H372" s="6"/>
      <c r="I372" s="6"/>
      <c r="J372" s="6"/>
      <c r="K372" s="24">
        <v>79</v>
      </c>
      <c r="L372" s="25">
        <f>K372*100/K336</f>
        <v>2.7297857636489287</v>
      </c>
      <c r="M372" s="24"/>
      <c r="N372" s="25"/>
      <c r="O372" s="24"/>
      <c r="P372" s="25"/>
      <c r="Q372" s="24"/>
      <c r="R372" s="25"/>
      <c r="S372" s="24"/>
      <c r="T372" s="25"/>
      <c r="U372" s="24"/>
      <c r="V372" s="25"/>
      <c r="W372" s="24"/>
      <c r="X372" s="25"/>
      <c r="Y372" s="24"/>
      <c r="Z372" s="25"/>
      <c r="AA372" s="24"/>
      <c r="AB372" s="25"/>
      <c r="AC372" s="24"/>
      <c r="AD372" s="25"/>
      <c r="AE372" s="24"/>
      <c r="AF372" s="25"/>
      <c r="AG372" s="24"/>
      <c r="AH372" s="25"/>
      <c r="AI372" s="24"/>
      <c r="AJ372" s="25"/>
      <c r="AK372" s="22"/>
    </row>
    <row r="373" spans="2:37" x14ac:dyDescent="0.25">
      <c r="B373" s="13" t="s">
        <v>28</v>
      </c>
      <c r="C373" s="34"/>
      <c r="D373" s="6"/>
      <c r="E373" s="6"/>
      <c r="F373" s="6"/>
      <c r="G373" s="6"/>
      <c r="H373" s="6"/>
      <c r="I373" s="6"/>
      <c r="J373" s="6"/>
      <c r="K373" s="24">
        <v>37</v>
      </c>
      <c r="L373" s="25">
        <f>K373*100/K336</f>
        <v>1.2785072563925364</v>
      </c>
      <c r="M373" s="24"/>
      <c r="N373" s="25"/>
      <c r="O373" s="24"/>
      <c r="P373" s="25"/>
      <c r="Q373" s="24"/>
      <c r="R373" s="25"/>
      <c r="S373" s="24"/>
      <c r="T373" s="25"/>
      <c r="U373" s="24"/>
      <c r="V373" s="25"/>
      <c r="W373" s="24"/>
      <c r="X373" s="25"/>
      <c r="Y373" s="24"/>
      <c r="Z373" s="25"/>
      <c r="AA373" s="24"/>
      <c r="AB373" s="25"/>
      <c r="AC373" s="24"/>
      <c r="AD373" s="25"/>
      <c r="AE373" s="24"/>
      <c r="AF373" s="25"/>
      <c r="AG373" s="24"/>
      <c r="AH373" s="25"/>
      <c r="AI373" s="24"/>
      <c r="AJ373" s="25"/>
      <c r="AK373" s="22"/>
    </row>
    <row r="374" spans="2:37" s="12" customFormat="1" ht="5.0999999999999996" customHeight="1" x14ac:dyDescent="0.2">
      <c r="B374" s="9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8"/>
    </row>
    <row r="375" spans="2:37" s="12" customFormat="1" ht="14.25" customHeight="1" x14ac:dyDescent="0.2">
      <c r="B375" s="13" t="s">
        <v>38</v>
      </c>
      <c r="C375" s="11"/>
      <c r="D375" s="14"/>
      <c r="E375" s="11"/>
      <c r="F375" s="14"/>
      <c r="G375" s="11"/>
      <c r="H375" s="14"/>
      <c r="I375" s="11"/>
      <c r="J375" s="14"/>
      <c r="K375" s="11"/>
      <c r="L375" s="14"/>
      <c r="M375" s="27"/>
      <c r="N375" s="29"/>
      <c r="O375" s="27"/>
      <c r="P375" s="29"/>
      <c r="Q375" s="27"/>
      <c r="R375" s="29"/>
      <c r="S375" s="27"/>
      <c r="T375" s="29"/>
      <c r="U375" s="27"/>
      <c r="V375" s="29"/>
      <c r="W375" s="27"/>
      <c r="X375" s="29"/>
      <c r="Y375" s="27"/>
      <c r="Z375" s="29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</row>
    <row r="376" spans="2:37" s="11" customFormat="1" ht="14.25" customHeight="1" x14ac:dyDescent="0.2">
      <c r="B376" s="11" t="s">
        <v>41</v>
      </c>
      <c r="C376" s="15"/>
      <c r="D376" s="15"/>
    </row>
    <row r="377" spans="2:37" ht="14.25" customHeight="1" x14ac:dyDescent="0.25"/>
    <row r="378" spans="2:37" ht="30.75" customHeight="1" x14ac:dyDescent="0.25">
      <c r="B378" s="58" t="s">
        <v>121</v>
      </c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2"/>
    </row>
    <row r="379" spans="2:37" x14ac:dyDescent="0.25">
      <c r="B379" s="43" t="s">
        <v>0</v>
      </c>
      <c r="C379" s="60">
        <v>2001</v>
      </c>
      <c r="D379" s="61"/>
      <c r="E379" s="62">
        <v>2006</v>
      </c>
      <c r="F379" s="63"/>
      <c r="G379" s="62">
        <v>2011</v>
      </c>
      <c r="H379" s="63"/>
      <c r="I379" s="62">
        <v>2016</v>
      </c>
      <c r="J379" s="63"/>
      <c r="K379" s="62">
        <v>2021</v>
      </c>
      <c r="L379" s="64"/>
      <c r="M379" s="23"/>
      <c r="N379" s="23"/>
      <c r="O379" s="23"/>
      <c r="P379" s="23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22"/>
    </row>
    <row r="380" spans="2:37" x14ac:dyDescent="0.25">
      <c r="B380" s="55" t="s">
        <v>1</v>
      </c>
      <c r="C380" s="53">
        <v>44940</v>
      </c>
      <c r="D380" s="57"/>
      <c r="E380" s="53">
        <v>44948</v>
      </c>
      <c r="F380" s="57"/>
      <c r="G380" s="53">
        <v>44949</v>
      </c>
      <c r="H380" s="57"/>
      <c r="I380" s="53">
        <v>44950</v>
      </c>
      <c r="J380" s="57"/>
      <c r="K380" s="53">
        <v>44950</v>
      </c>
      <c r="L380" s="54"/>
      <c r="M380" s="45"/>
      <c r="N380" s="23"/>
      <c r="O380" s="45"/>
      <c r="P380" s="23"/>
      <c r="Q380" s="51"/>
      <c r="R380" s="52"/>
      <c r="S380" s="51"/>
      <c r="T380" s="52"/>
      <c r="U380" s="51"/>
      <c r="V380" s="52"/>
      <c r="W380" s="51"/>
      <c r="X380" s="52"/>
      <c r="Y380" s="51"/>
      <c r="Z380" s="52"/>
      <c r="AA380" s="51"/>
      <c r="AB380" s="52"/>
      <c r="AC380" s="51"/>
      <c r="AD380" s="52"/>
      <c r="AE380" s="51"/>
      <c r="AF380" s="52"/>
      <c r="AG380" s="51"/>
      <c r="AH380" s="52"/>
      <c r="AI380" s="51"/>
      <c r="AJ380" s="52"/>
      <c r="AK380" s="22"/>
    </row>
    <row r="381" spans="2:37" x14ac:dyDescent="0.25">
      <c r="B381" s="56"/>
      <c r="C381" s="36" t="s">
        <v>2</v>
      </c>
      <c r="D381" s="38" t="s">
        <v>3</v>
      </c>
      <c r="E381" s="38" t="s">
        <v>2</v>
      </c>
      <c r="F381" s="38" t="s">
        <v>3</v>
      </c>
      <c r="G381" s="38" t="s">
        <v>2</v>
      </c>
      <c r="H381" s="38" t="s">
        <v>3</v>
      </c>
      <c r="I381" s="38" t="s">
        <v>2</v>
      </c>
      <c r="J381" s="38" t="s">
        <v>3</v>
      </c>
      <c r="K381" s="38" t="s">
        <v>2</v>
      </c>
      <c r="L381" s="37" t="s">
        <v>3</v>
      </c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2"/>
    </row>
    <row r="382" spans="2:37" x14ac:dyDescent="0.25">
      <c r="B382" s="42" t="s">
        <v>4</v>
      </c>
      <c r="C382" s="2">
        <v>8208</v>
      </c>
      <c r="D382" s="3">
        <v>100</v>
      </c>
      <c r="E382" s="2">
        <v>8572</v>
      </c>
      <c r="F382" s="3">
        <v>100</v>
      </c>
      <c r="G382" s="2">
        <v>8919</v>
      </c>
      <c r="H382" s="3">
        <v>100</v>
      </c>
      <c r="I382" s="2">
        <v>8642</v>
      </c>
      <c r="J382" s="3">
        <v>100</v>
      </c>
      <c r="K382" s="2">
        <v>8483</v>
      </c>
      <c r="L382" s="8">
        <v>100</v>
      </c>
      <c r="M382" s="24"/>
      <c r="N382" s="25"/>
      <c r="O382" s="24"/>
      <c r="P382" s="25"/>
      <c r="Q382" s="24"/>
      <c r="R382" s="25"/>
      <c r="S382" s="24"/>
      <c r="T382" s="25"/>
      <c r="U382" s="24"/>
      <c r="V382" s="25"/>
      <c r="W382" s="24"/>
      <c r="X382" s="25"/>
      <c r="Y382" s="24"/>
      <c r="Z382" s="25"/>
      <c r="AA382" s="24"/>
      <c r="AB382" s="25"/>
      <c r="AC382" s="24"/>
      <c r="AD382" s="25"/>
      <c r="AE382" s="24"/>
      <c r="AF382" s="25"/>
      <c r="AG382" s="24"/>
      <c r="AH382" s="25"/>
      <c r="AI382" s="24"/>
      <c r="AJ382" s="25"/>
      <c r="AK382" s="22"/>
    </row>
    <row r="383" spans="2:37" x14ac:dyDescent="0.25">
      <c r="B383" s="13" t="s">
        <v>5</v>
      </c>
      <c r="C383" s="2">
        <v>4217</v>
      </c>
      <c r="D383" s="3">
        <f>C383*100/C382</f>
        <v>51.376705653021439</v>
      </c>
      <c r="E383" s="2">
        <v>5243</v>
      </c>
      <c r="F383" s="3">
        <f>E383*100/E382</f>
        <v>61.164255716285581</v>
      </c>
      <c r="G383" s="2">
        <v>4729</v>
      </c>
      <c r="H383" s="3">
        <f>G383*100/G382</f>
        <v>53.021639197219422</v>
      </c>
      <c r="I383" s="2">
        <v>4394</v>
      </c>
      <c r="J383" s="3">
        <f>I383*100/I382</f>
        <v>50.844711872251793</v>
      </c>
      <c r="K383" s="2">
        <v>3703</v>
      </c>
      <c r="L383" s="8">
        <f>K383*100/K382</f>
        <v>43.652009902157253</v>
      </c>
      <c r="M383" s="24"/>
      <c r="N383" s="25"/>
      <c r="O383" s="24"/>
      <c r="P383" s="25"/>
      <c r="Q383" s="24"/>
      <c r="R383" s="25"/>
      <c r="S383" s="24"/>
      <c r="T383" s="25"/>
      <c r="U383" s="24"/>
      <c r="V383" s="25"/>
      <c r="W383" s="24"/>
      <c r="X383" s="25"/>
      <c r="Y383" s="24"/>
      <c r="Z383" s="25"/>
      <c r="AA383" s="24"/>
      <c r="AB383" s="25"/>
      <c r="AC383" s="24"/>
      <c r="AD383" s="25"/>
      <c r="AE383" s="24"/>
      <c r="AF383" s="25"/>
      <c r="AG383" s="24"/>
      <c r="AH383" s="25"/>
      <c r="AI383" s="24"/>
      <c r="AJ383" s="25"/>
      <c r="AK383" s="22"/>
    </row>
    <row r="384" spans="2:37" x14ac:dyDescent="0.25">
      <c r="B384" s="13" t="s">
        <v>6</v>
      </c>
      <c r="C384" s="4">
        <v>56</v>
      </c>
      <c r="D384" s="3">
        <f>C384*100/C383</f>
        <v>1.3279582641688403</v>
      </c>
      <c r="E384" s="4">
        <v>74</v>
      </c>
      <c r="F384" s="3">
        <f>E384*100/E383</f>
        <v>1.4114056837688347</v>
      </c>
      <c r="G384" s="2">
        <v>85</v>
      </c>
      <c r="H384" s="3">
        <f>G384*100/G383</f>
        <v>1.7974201733981814</v>
      </c>
      <c r="I384" s="2">
        <v>29</v>
      </c>
      <c r="J384" s="3">
        <f>I384*100/I383</f>
        <v>0.65999089667728716</v>
      </c>
      <c r="K384" s="2">
        <v>12</v>
      </c>
      <c r="L384" s="8">
        <f>K384*100/K383</f>
        <v>0.32406157169862276</v>
      </c>
      <c r="M384" s="24"/>
      <c r="N384" s="25"/>
      <c r="O384" s="24"/>
      <c r="P384" s="25"/>
      <c r="Q384" s="24"/>
      <c r="R384" s="25"/>
      <c r="S384" s="24"/>
      <c r="T384" s="25"/>
      <c r="U384" s="24"/>
      <c r="V384" s="25"/>
      <c r="W384" s="24"/>
      <c r="X384" s="25"/>
      <c r="Y384" s="24"/>
      <c r="Z384" s="25"/>
      <c r="AA384" s="24"/>
      <c r="AB384" s="25"/>
      <c r="AC384" s="24"/>
      <c r="AD384" s="25"/>
      <c r="AE384" s="24"/>
      <c r="AF384" s="25"/>
      <c r="AG384" s="24"/>
      <c r="AH384" s="25"/>
      <c r="AI384" s="24"/>
      <c r="AJ384" s="25"/>
      <c r="AK384" s="22"/>
    </row>
    <row r="385" spans="2:37" x14ac:dyDescent="0.25">
      <c r="B385" s="13" t="s">
        <v>7</v>
      </c>
      <c r="C385" s="2">
        <v>48</v>
      </c>
      <c r="D385" s="3">
        <f>C385*100/C383</f>
        <v>1.1382499407161488</v>
      </c>
      <c r="E385" s="2">
        <v>97</v>
      </c>
      <c r="F385" s="3">
        <f>E385*100/E383</f>
        <v>1.8500858287240129</v>
      </c>
      <c r="G385" s="2">
        <v>102</v>
      </c>
      <c r="H385" s="3">
        <f>G385*100/G383</f>
        <v>2.1569042080778176</v>
      </c>
      <c r="I385" s="2">
        <v>75</v>
      </c>
      <c r="J385" s="3">
        <f>I385*100/I383</f>
        <v>1.7068730086481565</v>
      </c>
      <c r="K385" s="2">
        <v>61</v>
      </c>
      <c r="L385" s="8">
        <f>K385*100/K383</f>
        <v>1.647312989467999</v>
      </c>
      <c r="M385" s="24"/>
      <c r="N385" s="25"/>
      <c r="O385" s="24"/>
      <c r="P385" s="25"/>
      <c r="Q385" s="24"/>
      <c r="R385" s="25"/>
      <c r="S385" s="24"/>
      <c r="T385" s="25"/>
      <c r="U385" s="24"/>
      <c r="V385" s="25"/>
      <c r="W385" s="24"/>
      <c r="X385" s="25"/>
      <c r="Y385" s="24"/>
      <c r="Z385" s="25"/>
      <c r="AA385" s="24"/>
      <c r="AB385" s="25"/>
      <c r="AC385" s="24"/>
      <c r="AD385" s="25"/>
      <c r="AE385" s="24"/>
      <c r="AF385" s="25"/>
      <c r="AG385" s="24"/>
      <c r="AH385" s="25"/>
      <c r="AI385" s="24"/>
      <c r="AJ385" s="25"/>
      <c r="AK385" s="22"/>
    </row>
    <row r="386" spans="2:37" ht="18" customHeight="1" x14ac:dyDescent="0.25">
      <c r="B386" s="36" t="s">
        <v>36</v>
      </c>
      <c r="C386" s="36"/>
      <c r="D386" s="36"/>
      <c r="E386" s="36"/>
      <c r="F386" s="36"/>
      <c r="G386" s="36"/>
      <c r="H386" s="36"/>
      <c r="I386" s="36" t="s">
        <v>37</v>
      </c>
      <c r="J386" s="36"/>
      <c r="K386" s="36"/>
      <c r="L386" s="36"/>
      <c r="M386" s="24"/>
      <c r="N386" s="25"/>
      <c r="O386" s="24"/>
      <c r="P386" s="25"/>
      <c r="Q386" s="24"/>
      <c r="R386" s="25"/>
      <c r="S386" s="24"/>
      <c r="T386" s="25"/>
      <c r="U386" s="24"/>
      <c r="V386" s="25"/>
      <c r="W386" s="24"/>
      <c r="X386" s="25"/>
      <c r="Y386" s="24"/>
      <c r="Z386" s="25"/>
      <c r="AA386" s="24"/>
      <c r="AB386" s="25"/>
      <c r="AC386" s="24"/>
      <c r="AD386" s="25"/>
      <c r="AE386" s="24"/>
      <c r="AF386" s="25"/>
      <c r="AG386" s="24"/>
      <c r="AH386" s="25"/>
      <c r="AI386" s="24"/>
      <c r="AJ386" s="25"/>
      <c r="AK386" s="22"/>
    </row>
    <row r="387" spans="2:37" x14ac:dyDescent="0.25">
      <c r="B387" s="16" t="s">
        <v>8</v>
      </c>
      <c r="C387" s="20">
        <v>2394</v>
      </c>
      <c r="D387" s="19">
        <f>C387*100/C383</f>
        <v>56.770215793217929</v>
      </c>
      <c r="E387" s="5"/>
      <c r="F387" s="6"/>
      <c r="G387" s="6"/>
      <c r="H387" s="6"/>
      <c r="I387" s="6"/>
      <c r="J387" s="6"/>
      <c r="K387" s="6"/>
      <c r="L387" s="6"/>
      <c r="M387" s="24"/>
      <c r="N387" s="25"/>
      <c r="O387" s="24"/>
      <c r="P387" s="25"/>
      <c r="Q387" s="24"/>
      <c r="R387" s="25"/>
      <c r="S387" s="24"/>
      <c r="T387" s="25"/>
      <c r="U387" s="24"/>
      <c r="V387" s="25"/>
      <c r="W387" s="24"/>
      <c r="X387" s="25"/>
      <c r="Y387" s="24"/>
      <c r="Z387" s="25"/>
      <c r="AA387" s="24"/>
      <c r="AB387" s="25"/>
      <c r="AC387" s="24"/>
      <c r="AD387" s="25"/>
      <c r="AE387" s="24"/>
      <c r="AF387" s="25"/>
      <c r="AG387" s="24"/>
      <c r="AH387" s="25"/>
      <c r="AI387" s="24"/>
      <c r="AJ387" s="25"/>
      <c r="AK387" s="22"/>
    </row>
    <row r="388" spans="2:37" x14ac:dyDescent="0.25">
      <c r="B388" s="16" t="s">
        <v>9</v>
      </c>
      <c r="C388" s="20">
        <v>1438</v>
      </c>
      <c r="D388" s="3">
        <f>C388*100/C383</f>
        <v>34.100071140621296</v>
      </c>
      <c r="E388" s="5"/>
      <c r="F388" s="6"/>
      <c r="G388" s="5"/>
      <c r="H388" s="6"/>
      <c r="I388" s="5"/>
      <c r="J388" s="6"/>
      <c r="K388" s="5"/>
      <c r="L388" s="7"/>
      <c r="M388" s="24"/>
      <c r="N388" s="25"/>
      <c r="O388" s="24"/>
      <c r="P388" s="25"/>
      <c r="Q388" s="24"/>
      <c r="R388" s="25"/>
      <c r="S388" s="24"/>
      <c r="T388" s="25"/>
      <c r="U388" s="24"/>
      <c r="V388" s="25"/>
      <c r="W388" s="24"/>
      <c r="X388" s="25"/>
      <c r="Y388" s="24"/>
      <c r="Z388" s="25"/>
      <c r="AA388" s="24"/>
      <c r="AB388" s="25"/>
      <c r="AC388" s="24"/>
      <c r="AD388" s="25"/>
      <c r="AE388" s="24"/>
      <c r="AF388" s="25"/>
      <c r="AG388" s="26"/>
      <c r="AH388" s="25"/>
      <c r="AI388" s="24"/>
      <c r="AJ388" s="25"/>
      <c r="AK388" s="22"/>
    </row>
    <row r="389" spans="2:37" x14ac:dyDescent="0.25">
      <c r="B389" s="16" t="s">
        <v>10</v>
      </c>
      <c r="C389" s="20">
        <v>146</v>
      </c>
      <c r="D389" s="3">
        <f>C389*100/C383</f>
        <v>3.4621769030116196</v>
      </c>
      <c r="E389" s="5"/>
      <c r="F389" s="6"/>
      <c r="G389" s="5"/>
      <c r="H389" s="6"/>
      <c r="I389" s="5"/>
      <c r="J389" s="6"/>
      <c r="K389" s="5"/>
      <c r="L389" s="7"/>
      <c r="M389" s="24"/>
      <c r="N389" s="25"/>
      <c r="O389" s="24"/>
      <c r="P389" s="25"/>
      <c r="Q389" s="24"/>
      <c r="R389" s="25"/>
      <c r="S389" s="24"/>
      <c r="T389" s="25"/>
      <c r="U389" s="24"/>
      <c r="V389" s="25"/>
      <c r="W389" s="24"/>
      <c r="X389" s="25"/>
      <c r="Y389" s="24"/>
      <c r="Z389" s="25"/>
      <c r="AA389" s="24"/>
      <c r="AB389" s="25"/>
      <c r="AC389" s="24"/>
      <c r="AD389" s="25"/>
      <c r="AE389" s="24"/>
      <c r="AF389" s="25"/>
      <c r="AG389" s="24"/>
      <c r="AH389" s="25"/>
      <c r="AI389" s="24"/>
      <c r="AJ389" s="25"/>
      <c r="AK389" s="22"/>
    </row>
    <row r="390" spans="2:37" x14ac:dyDescent="0.25">
      <c r="B390" s="16" t="s">
        <v>11</v>
      </c>
      <c r="C390" s="20">
        <v>70</v>
      </c>
      <c r="D390" s="3">
        <f>C390*100/C383</f>
        <v>1.6599478302110504</v>
      </c>
      <c r="E390" s="5"/>
      <c r="F390" s="6"/>
      <c r="G390" s="5"/>
      <c r="H390" s="6"/>
      <c r="I390" s="5"/>
      <c r="J390" s="6"/>
      <c r="K390" s="5"/>
      <c r="L390" s="7"/>
      <c r="M390" s="24"/>
      <c r="N390" s="25"/>
      <c r="O390" s="24"/>
      <c r="P390" s="25"/>
      <c r="Q390" s="24"/>
      <c r="R390" s="25"/>
      <c r="S390" s="24"/>
      <c r="T390" s="25"/>
      <c r="U390" s="24"/>
      <c r="V390" s="25"/>
      <c r="W390" s="24"/>
      <c r="X390" s="25"/>
      <c r="Y390" s="24"/>
      <c r="Z390" s="25"/>
      <c r="AA390" s="24"/>
      <c r="AB390" s="25"/>
      <c r="AC390" s="24"/>
      <c r="AD390" s="25"/>
      <c r="AE390" s="24"/>
      <c r="AF390" s="25"/>
      <c r="AG390" s="24"/>
      <c r="AH390" s="25"/>
      <c r="AI390" s="24"/>
      <c r="AJ390" s="25"/>
      <c r="AK390" s="22"/>
    </row>
    <row r="391" spans="2:37" x14ac:dyDescent="0.25">
      <c r="B391" s="16" t="s">
        <v>12</v>
      </c>
      <c r="C391" s="30">
        <v>65</v>
      </c>
      <c r="D391" s="31">
        <f>C391*100/C383</f>
        <v>1.5413801280531183</v>
      </c>
      <c r="E391" s="5"/>
      <c r="F391" s="6"/>
      <c r="G391" s="5"/>
      <c r="H391" s="6"/>
      <c r="I391" s="5"/>
      <c r="J391" s="6"/>
      <c r="K391" s="5"/>
      <c r="L391" s="7"/>
      <c r="M391" s="24"/>
      <c r="N391" s="25"/>
      <c r="O391" s="24"/>
      <c r="P391" s="25"/>
      <c r="Q391" s="24"/>
      <c r="R391" s="25"/>
      <c r="S391" s="24"/>
      <c r="T391" s="25"/>
      <c r="U391" s="24"/>
      <c r="V391" s="25"/>
      <c r="W391" s="24"/>
      <c r="X391" s="25"/>
      <c r="Y391" s="24"/>
      <c r="Z391" s="25"/>
      <c r="AA391" s="24"/>
      <c r="AB391" s="25"/>
      <c r="AC391" s="24"/>
      <c r="AD391" s="25"/>
      <c r="AE391" s="24"/>
      <c r="AF391" s="25"/>
      <c r="AG391" s="24"/>
      <c r="AH391" s="25"/>
      <c r="AI391" s="24"/>
      <c r="AJ391" s="25"/>
      <c r="AK391" s="22"/>
    </row>
    <row r="392" spans="2:37" x14ac:dyDescent="0.25">
      <c r="B392" s="13" t="s">
        <v>13</v>
      </c>
      <c r="C392" s="35"/>
      <c r="D392" s="32"/>
      <c r="E392" s="20">
        <v>2485</v>
      </c>
      <c r="F392" s="19">
        <f>E392*100/E383</f>
        <v>47.396528704939918</v>
      </c>
      <c r="G392" s="5"/>
      <c r="H392" s="6"/>
      <c r="I392" s="5"/>
      <c r="J392" s="6"/>
      <c r="K392" s="5"/>
      <c r="L392" s="7"/>
      <c r="M392" s="24"/>
      <c r="N392" s="25"/>
      <c r="O392" s="24"/>
      <c r="P392" s="25"/>
      <c r="Q392" s="24"/>
      <c r="R392" s="25"/>
      <c r="S392" s="24"/>
      <c r="T392" s="25"/>
      <c r="U392" s="24"/>
      <c r="V392" s="25"/>
      <c r="W392" s="24"/>
      <c r="X392" s="25"/>
      <c r="Y392" s="24"/>
      <c r="Z392" s="25"/>
      <c r="AA392" s="24"/>
      <c r="AB392" s="25"/>
      <c r="AC392" s="24"/>
      <c r="AD392" s="25"/>
      <c r="AE392" s="24"/>
      <c r="AF392" s="25"/>
      <c r="AG392" s="24"/>
      <c r="AH392" s="25"/>
      <c r="AI392" s="24"/>
      <c r="AJ392" s="25"/>
      <c r="AK392" s="22"/>
    </row>
    <row r="393" spans="2:37" x14ac:dyDescent="0.25">
      <c r="B393" s="13" t="s">
        <v>14</v>
      </c>
      <c r="C393" s="5"/>
      <c r="D393" s="33"/>
      <c r="E393" s="20">
        <v>928</v>
      </c>
      <c r="F393" s="19">
        <f>E393*100/E383</f>
        <v>17.699790196452412</v>
      </c>
      <c r="G393" s="5"/>
      <c r="H393" s="6"/>
      <c r="I393" s="5"/>
      <c r="J393" s="6"/>
      <c r="K393" s="5"/>
      <c r="L393" s="7"/>
      <c r="M393" s="24"/>
      <c r="N393" s="25"/>
      <c r="O393" s="24"/>
      <c r="P393" s="25"/>
      <c r="Q393" s="24"/>
      <c r="R393" s="25"/>
      <c r="S393" s="24"/>
      <c r="T393" s="25"/>
      <c r="U393" s="24"/>
      <c r="V393" s="25"/>
      <c r="W393" s="24"/>
      <c r="X393" s="25"/>
      <c r="Y393" s="24"/>
      <c r="Z393" s="25"/>
      <c r="AA393" s="24"/>
      <c r="AB393" s="25"/>
      <c r="AC393" s="24"/>
      <c r="AD393" s="25"/>
      <c r="AE393" s="24"/>
      <c r="AF393" s="25"/>
      <c r="AG393" s="24"/>
      <c r="AH393" s="25"/>
      <c r="AI393" s="24"/>
      <c r="AJ393" s="25"/>
      <c r="AK393" s="22"/>
    </row>
    <row r="394" spans="2:37" x14ac:dyDescent="0.25">
      <c r="B394" s="13" t="s">
        <v>15</v>
      </c>
      <c r="C394" s="5"/>
      <c r="D394" s="6"/>
      <c r="E394" s="20">
        <v>666</v>
      </c>
      <c r="F394" s="19">
        <f>E394*100/E383</f>
        <v>12.702651153919511</v>
      </c>
      <c r="G394" s="5"/>
      <c r="H394" s="6"/>
      <c r="I394" s="5"/>
      <c r="J394" s="6"/>
      <c r="K394" s="5"/>
      <c r="L394" s="7"/>
      <c r="M394" s="24"/>
      <c r="N394" s="25"/>
      <c r="O394" s="24"/>
      <c r="P394" s="25"/>
      <c r="Q394" s="24"/>
      <c r="R394" s="25"/>
      <c r="S394" s="24"/>
      <c r="T394" s="25"/>
      <c r="U394" s="24"/>
      <c r="V394" s="25"/>
      <c r="W394" s="24"/>
      <c r="X394" s="25"/>
      <c r="Y394" s="24"/>
      <c r="Z394" s="25"/>
      <c r="AA394" s="24"/>
      <c r="AB394" s="25"/>
      <c r="AC394" s="24"/>
      <c r="AD394" s="25"/>
      <c r="AE394" s="24"/>
      <c r="AF394" s="25"/>
      <c r="AG394" s="24"/>
      <c r="AH394" s="25"/>
      <c r="AI394" s="24"/>
      <c r="AJ394" s="25"/>
      <c r="AK394" s="22"/>
    </row>
    <row r="395" spans="2:37" x14ac:dyDescent="0.25">
      <c r="B395" s="16" t="s">
        <v>16</v>
      </c>
      <c r="C395" s="34"/>
      <c r="D395" s="33"/>
      <c r="E395" s="20">
        <v>492</v>
      </c>
      <c r="F395" s="19">
        <f>E395*100/E383</f>
        <v>9.3839404920846849</v>
      </c>
      <c r="G395" s="5"/>
      <c r="H395" s="6"/>
      <c r="I395" s="5"/>
      <c r="J395" s="6"/>
      <c r="K395" s="5"/>
      <c r="L395" s="7"/>
      <c r="M395" s="24"/>
      <c r="N395" s="25"/>
      <c r="O395" s="24"/>
      <c r="P395" s="25"/>
      <c r="Q395" s="24"/>
      <c r="R395" s="25"/>
      <c r="S395" s="24"/>
      <c r="T395" s="25"/>
      <c r="U395" s="24"/>
      <c r="V395" s="25"/>
      <c r="W395" s="24"/>
      <c r="X395" s="25"/>
      <c r="Y395" s="24"/>
      <c r="Z395" s="25"/>
      <c r="AA395" s="24"/>
      <c r="AB395" s="25"/>
      <c r="AC395" s="24"/>
      <c r="AD395" s="25"/>
      <c r="AE395" s="24"/>
      <c r="AF395" s="25"/>
      <c r="AG395" s="24"/>
      <c r="AH395" s="25"/>
      <c r="AI395" s="24"/>
      <c r="AJ395" s="25"/>
      <c r="AK395" s="22"/>
    </row>
    <row r="396" spans="2:37" x14ac:dyDescent="0.25">
      <c r="B396" s="16" t="s">
        <v>17</v>
      </c>
      <c r="C396" s="5"/>
      <c r="D396" s="6"/>
      <c r="E396" s="20">
        <v>441</v>
      </c>
      <c r="F396" s="19">
        <f>E396*100/E383</f>
        <v>8.4112149532710276</v>
      </c>
      <c r="G396" s="5"/>
      <c r="H396" s="6"/>
      <c r="I396" s="5"/>
      <c r="J396" s="6"/>
      <c r="K396" s="5"/>
      <c r="L396" s="7"/>
      <c r="M396" s="24"/>
      <c r="N396" s="25"/>
      <c r="O396" s="24"/>
      <c r="P396" s="25"/>
      <c r="Q396" s="24"/>
      <c r="R396" s="25"/>
      <c r="S396" s="24"/>
      <c r="T396" s="25"/>
      <c r="U396" s="24"/>
      <c r="V396" s="25"/>
      <c r="W396" s="24"/>
      <c r="X396" s="25"/>
      <c r="Y396" s="24"/>
      <c r="Z396" s="25"/>
      <c r="AA396" s="24"/>
      <c r="AB396" s="25"/>
      <c r="AC396" s="24"/>
      <c r="AD396" s="25"/>
      <c r="AE396" s="24"/>
      <c r="AF396" s="25"/>
      <c r="AG396" s="24"/>
      <c r="AH396" s="25"/>
      <c r="AI396" s="24"/>
      <c r="AJ396" s="25"/>
      <c r="AK396" s="22"/>
    </row>
    <row r="397" spans="2:37" x14ac:dyDescent="0.25">
      <c r="B397" s="16" t="s">
        <v>11</v>
      </c>
      <c r="C397" s="34"/>
      <c r="D397" s="6"/>
      <c r="E397" s="20">
        <v>60</v>
      </c>
      <c r="F397" s="19">
        <f>E397*100/E383</f>
        <v>1.1443829868395956</v>
      </c>
      <c r="G397" s="5"/>
      <c r="H397" s="6"/>
      <c r="I397" s="5"/>
      <c r="J397" s="6"/>
      <c r="K397" s="5"/>
      <c r="L397" s="7"/>
      <c r="M397" s="24"/>
      <c r="N397" s="25"/>
      <c r="O397" s="24"/>
      <c r="P397" s="25"/>
      <c r="Q397" s="24"/>
      <c r="R397" s="25"/>
      <c r="S397" s="24"/>
      <c r="T397" s="25"/>
      <c r="U397" s="24"/>
      <c r="V397" s="25"/>
      <c r="W397" s="24"/>
      <c r="X397" s="25"/>
      <c r="Y397" s="24"/>
      <c r="Z397" s="25"/>
      <c r="AA397" s="24"/>
      <c r="AB397" s="25"/>
      <c r="AC397" s="24"/>
      <c r="AD397" s="25"/>
      <c r="AE397" s="24"/>
      <c r="AF397" s="25"/>
      <c r="AG397" s="24"/>
      <c r="AH397" s="25"/>
      <c r="AI397" s="24"/>
      <c r="AJ397" s="25"/>
      <c r="AK397" s="22"/>
    </row>
    <row r="398" spans="2:37" x14ac:dyDescent="0.25">
      <c r="B398" s="16" t="s">
        <v>18</v>
      </c>
      <c r="C398" s="5"/>
      <c r="D398" s="6"/>
      <c r="E398" s="6"/>
      <c r="F398" s="6"/>
      <c r="G398" s="24">
        <v>1989</v>
      </c>
      <c r="H398" s="25">
        <f>G398*100/G383</f>
        <v>42.059632057517447</v>
      </c>
      <c r="I398" s="5"/>
      <c r="J398" s="6"/>
      <c r="K398" s="5"/>
      <c r="L398" s="7"/>
      <c r="M398" s="24"/>
      <c r="N398" s="25"/>
      <c r="O398" s="24"/>
      <c r="P398" s="25"/>
      <c r="Q398" s="24"/>
      <c r="R398" s="25"/>
      <c r="S398" s="24"/>
      <c r="T398" s="25"/>
      <c r="U398" s="24"/>
      <c r="V398" s="25"/>
      <c r="W398" s="24"/>
      <c r="X398" s="25"/>
      <c r="Y398" s="24"/>
      <c r="Z398" s="25"/>
      <c r="AA398" s="24"/>
      <c r="AB398" s="25"/>
      <c r="AC398" s="24"/>
      <c r="AD398" s="25"/>
      <c r="AE398" s="24"/>
      <c r="AF398" s="25"/>
      <c r="AG398" s="24"/>
      <c r="AH398" s="25"/>
      <c r="AI398" s="24"/>
      <c r="AJ398" s="25"/>
      <c r="AK398" s="22"/>
    </row>
    <row r="399" spans="2:37" x14ac:dyDescent="0.25">
      <c r="B399" s="16" t="s">
        <v>13</v>
      </c>
      <c r="C399" s="34"/>
      <c r="D399" s="6"/>
      <c r="E399" s="6"/>
      <c r="F399" s="6"/>
      <c r="G399" s="24">
        <v>1721</v>
      </c>
      <c r="H399" s="25">
        <f>G399*100/G383</f>
        <v>36.392471981391417</v>
      </c>
      <c r="I399" s="5"/>
      <c r="J399" s="6"/>
      <c r="K399" s="5"/>
      <c r="L399" s="7"/>
      <c r="M399" s="24"/>
      <c r="N399" s="25"/>
      <c r="O399" s="24"/>
      <c r="P399" s="25"/>
      <c r="Q399" s="24"/>
      <c r="R399" s="25"/>
      <c r="S399" s="24"/>
      <c r="T399" s="25"/>
      <c r="U399" s="24"/>
      <c r="V399" s="25"/>
      <c r="W399" s="24"/>
      <c r="X399" s="25"/>
      <c r="Y399" s="24"/>
      <c r="Z399" s="25"/>
      <c r="AA399" s="24"/>
      <c r="AB399" s="25"/>
      <c r="AC399" s="24"/>
      <c r="AD399" s="25"/>
      <c r="AE399" s="24"/>
      <c r="AF399" s="25"/>
      <c r="AG399" s="24"/>
      <c r="AH399" s="25"/>
      <c r="AI399" s="24"/>
      <c r="AJ399" s="25"/>
      <c r="AK399" s="22"/>
    </row>
    <row r="400" spans="2:37" x14ac:dyDescent="0.25">
      <c r="B400" s="13" t="s">
        <v>14</v>
      </c>
      <c r="C400" s="5"/>
      <c r="D400" s="6"/>
      <c r="E400" s="6"/>
      <c r="F400" s="6"/>
      <c r="G400" s="24">
        <v>359</v>
      </c>
      <c r="H400" s="25">
        <f>G400*100/G383</f>
        <v>7.5914569676464367</v>
      </c>
      <c r="I400" s="5"/>
      <c r="J400" s="6"/>
      <c r="K400" s="5"/>
      <c r="L400" s="7"/>
      <c r="M400" s="24"/>
      <c r="N400" s="25"/>
      <c r="O400" s="24"/>
      <c r="P400" s="25"/>
      <c r="Q400" s="24"/>
      <c r="R400" s="25"/>
      <c r="S400" s="24"/>
      <c r="T400" s="25"/>
      <c r="U400" s="24"/>
      <c r="V400" s="25"/>
      <c r="W400" s="24"/>
      <c r="X400" s="25"/>
      <c r="Y400" s="24"/>
      <c r="Z400" s="25"/>
      <c r="AA400" s="24"/>
      <c r="AB400" s="25"/>
      <c r="AC400" s="24"/>
      <c r="AD400" s="25"/>
      <c r="AE400" s="24"/>
      <c r="AF400" s="25"/>
      <c r="AG400" s="24"/>
      <c r="AH400" s="25"/>
      <c r="AI400" s="24"/>
      <c r="AJ400" s="25"/>
      <c r="AK400" s="22"/>
    </row>
    <row r="401" spans="2:37" x14ac:dyDescent="0.25">
      <c r="B401" s="16" t="s">
        <v>19</v>
      </c>
      <c r="C401" s="34"/>
      <c r="D401" s="6"/>
      <c r="E401" s="6"/>
      <c r="F401" s="6"/>
      <c r="G401" s="24">
        <v>319</v>
      </c>
      <c r="H401" s="25">
        <f>G401*100/G383</f>
        <v>6.7456121801649394</v>
      </c>
      <c r="I401" s="5"/>
      <c r="J401" s="6"/>
      <c r="K401" s="5"/>
      <c r="L401" s="7"/>
      <c r="M401" s="24"/>
      <c r="N401" s="25"/>
      <c r="O401" s="24"/>
      <c r="P401" s="25"/>
      <c r="Q401" s="24"/>
      <c r="R401" s="25"/>
      <c r="S401" s="24"/>
      <c r="T401" s="25"/>
      <c r="U401" s="24"/>
      <c r="V401" s="25"/>
      <c r="W401" s="24"/>
      <c r="X401" s="25"/>
      <c r="Y401" s="24"/>
      <c r="Z401" s="25"/>
      <c r="AA401" s="24"/>
      <c r="AB401" s="25"/>
      <c r="AC401" s="24"/>
      <c r="AD401" s="25"/>
      <c r="AE401" s="24"/>
      <c r="AF401" s="25"/>
      <c r="AG401" s="24"/>
      <c r="AH401" s="25"/>
      <c r="AI401" s="24"/>
      <c r="AJ401" s="25"/>
      <c r="AK401" s="22"/>
    </row>
    <row r="402" spans="2:37" x14ac:dyDescent="0.25">
      <c r="B402" s="16" t="s">
        <v>20</v>
      </c>
      <c r="C402" s="5"/>
      <c r="D402" s="6"/>
      <c r="E402" s="6"/>
      <c r="F402" s="6"/>
      <c r="G402" s="24">
        <v>118</v>
      </c>
      <c r="H402" s="25">
        <f>G402*100/G383</f>
        <v>2.4952421230704167</v>
      </c>
      <c r="I402" s="5"/>
      <c r="J402" s="6"/>
      <c r="K402" s="5"/>
      <c r="L402" s="7"/>
      <c r="M402" s="24"/>
      <c r="N402" s="25"/>
      <c r="O402" s="24"/>
      <c r="P402" s="25"/>
      <c r="Q402" s="24"/>
      <c r="R402" s="25"/>
      <c r="S402" s="24"/>
      <c r="T402" s="25"/>
      <c r="U402" s="24"/>
      <c r="V402" s="25"/>
      <c r="W402" s="24"/>
      <c r="X402" s="25"/>
      <c r="Y402" s="24"/>
      <c r="Z402" s="25"/>
      <c r="AA402" s="24"/>
      <c r="AB402" s="25"/>
      <c r="AC402" s="24"/>
      <c r="AD402" s="25"/>
      <c r="AE402" s="24"/>
      <c r="AF402" s="25"/>
      <c r="AG402" s="24"/>
      <c r="AH402" s="25"/>
      <c r="AI402" s="24"/>
      <c r="AJ402" s="25"/>
      <c r="AK402" s="22"/>
    </row>
    <row r="403" spans="2:37" x14ac:dyDescent="0.25">
      <c r="B403" s="13" t="s">
        <v>21</v>
      </c>
      <c r="C403" s="34"/>
      <c r="D403" s="6"/>
      <c r="E403" s="6"/>
      <c r="F403" s="6"/>
      <c r="G403" s="24">
        <v>36</v>
      </c>
      <c r="H403" s="25">
        <f>G403*100/G383</f>
        <v>0.76126030873334738</v>
      </c>
      <c r="I403" s="5"/>
      <c r="J403" s="6"/>
      <c r="K403" s="5"/>
      <c r="L403" s="7"/>
      <c r="M403" s="24"/>
      <c r="N403" s="25"/>
      <c r="O403" s="24"/>
      <c r="P403" s="25"/>
      <c r="Q403" s="24"/>
      <c r="R403" s="25"/>
      <c r="S403" s="24"/>
      <c r="T403" s="25"/>
      <c r="U403" s="24"/>
      <c r="V403" s="25"/>
      <c r="W403" s="24"/>
      <c r="X403" s="25"/>
      <c r="Y403" s="24"/>
      <c r="Z403" s="25"/>
      <c r="AA403" s="24"/>
      <c r="AB403" s="25"/>
      <c r="AC403" s="24"/>
      <c r="AD403" s="25"/>
      <c r="AE403" s="24"/>
      <c r="AF403" s="25"/>
      <c r="AG403" s="24"/>
      <c r="AH403" s="25"/>
      <c r="AI403" s="24"/>
      <c r="AJ403" s="25"/>
      <c r="AK403" s="22"/>
    </row>
    <row r="404" spans="2:37" x14ac:dyDescent="0.25">
      <c r="B404" s="16" t="s">
        <v>22</v>
      </c>
      <c r="C404" s="34"/>
      <c r="D404" s="6"/>
      <c r="E404" s="6"/>
      <c r="F404" s="6"/>
      <c r="G404" s="6"/>
      <c r="H404" s="6"/>
      <c r="I404" s="24">
        <v>1861</v>
      </c>
      <c r="J404" s="25">
        <f>I404*100/I383</f>
        <v>42.353208921256261</v>
      </c>
      <c r="K404" s="5"/>
      <c r="L404" s="7"/>
      <c r="M404" s="24"/>
      <c r="N404" s="25"/>
      <c r="O404" s="24"/>
      <c r="P404" s="25"/>
      <c r="Q404" s="24"/>
      <c r="R404" s="25"/>
      <c r="S404" s="24"/>
      <c r="T404" s="25"/>
      <c r="U404" s="24"/>
      <c r="V404" s="25"/>
      <c r="W404" s="24"/>
      <c r="X404" s="25"/>
      <c r="Y404" s="24"/>
      <c r="Z404" s="25"/>
      <c r="AA404" s="24"/>
      <c r="AB404" s="25"/>
      <c r="AC404" s="24"/>
      <c r="AD404" s="25"/>
      <c r="AE404" s="24"/>
      <c r="AF404" s="25"/>
      <c r="AG404" s="24"/>
      <c r="AH404" s="25"/>
      <c r="AI404" s="24"/>
      <c r="AJ404" s="25"/>
      <c r="AK404" s="22"/>
    </row>
    <row r="405" spans="2:37" x14ac:dyDescent="0.25">
      <c r="B405" s="16" t="s">
        <v>23</v>
      </c>
      <c r="C405" s="34"/>
      <c r="D405" s="6"/>
      <c r="E405" s="6"/>
      <c r="F405" s="6"/>
      <c r="G405" s="6"/>
      <c r="H405" s="6"/>
      <c r="I405" s="24">
        <v>1340</v>
      </c>
      <c r="J405" s="25">
        <f>I405*100/I383</f>
        <v>30.496131087847065</v>
      </c>
      <c r="K405" s="5"/>
      <c r="L405" s="7"/>
      <c r="M405" s="24"/>
      <c r="N405" s="25"/>
      <c r="O405" s="24"/>
      <c r="P405" s="25"/>
      <c r="Q405" s="24"/>
      <c r="R405" s="25"/>
      <c r="S405" s="24"/>
      <c r="T405" s="25"/>
      <c r="U405" s="24"/>
      <c r="V405" s="25"/>
      <c r="W405" s="24"/>
      <c r="X405" s="25"/>
      <c r="Y405" s="24"/>
      <c r="Z405" s="25"/>
      <c r="AA405" s="24"/>
      <c r="AB405" s="25"/>
      <c r="AC405" s="24"/>
      <c r="AD405" s="25"/>
      <c r="AE405" s="24"/>
      <c r="AF405" s="25"/>
      <c r="AG405" s="24"/>
      <c r="AH405" s="25"/>
      <c r="AI405" s="24"/>
      <c r="AJ405" s="25"/>
      <c r="AK405" s="22"/>
    </row>
    <row r="406" spans="2:37" x14ac:dyDescent="0.25">
      <c r="B406" s="16" t="s">
        <v>24</v>
      </c>
      <c r="C406" s="34"/>
      <c r="D406" s="6"/>
      <c r="E406" s="6"/>
      <c r="F406" s="6"/>
      <c r="G406" s="6"/>
      <c r="H406" s="6"/>
      <c r="I406" s="24">
        <v>436</v>
      </c>
      <c r="J406" s="25">
        <f>I406*100/I383</f>
        <v>9.9226217569412842</v>
      </c>
      <c r="K406" s="5"/>
      <c r="L406" s="7"/>
      <c r="M406" s="24"/>
      <c r="N406" s="25"/>
      <c r="O406" s="24"/>
      <c r="P406" s="25"/>
      <c r="Q406" s="24"/>
      <c r="R406" s="25"/>
      <c r="S406" s="24"/>
      <c r="T406" s="25"/>
      <c r="U406" s="24"/>
      <c r="V406" s="25"/>
      <c r="W406" s="24"/>
      <c r="X406" s="25"/>
      <c r="Y406" s="24"/>
      <c r="Z406" s="25"/>
      <c r="AA406" s="24"/>
      <c r="AB406" s="25"/>
      <c r="AC406" s="24"/>
      <c r="AD406" s="25"/>
      <c r="AE406" s="24"/>
      <c r="AF406" s="25"/>
      <c r="AG406" s="24"/>
      <c r="AH406" s="25"/>
      <c r="AI406" s="24"/>
      <c r="AJ406" s="25"/>
      <c r="AK406" s="22"/>
    </row>
    <row r="407" spans="2:37" x14ac:dyDescent="0.25">
      <c r="B407" s="16" t="s">
        <v>25</v>
      </c>
      <c r="C407" s="34"/>
      <c r="D407" s="6"/>
      <c r="E407" s="6"/>
      <c r="F407" s="6"/>
      <c r="G407" s="6"/>
      <c r="H407" s="6"/>
      <c r="I407" s="24">
        <v>395</v>
      </c>
      <c r="J407" s="25">
        <f>I407*100/I383</f>
        <v>8.9895311788802914</v>
      </c>
      <c r="K407" s="5"/>
      <c r="L407" s="7"/>
      <c r="M407" s="24"/>
      <c r="N407" s="25"/>
      <c r="O407" s="24"/>
      <c r="P407" s="25"/>
      <c r="Q407" s="24"/>
      <c r="R407" s="25"/>
      <c r="S407" s="24"/>
      <c r="T407" s="25"/>
      <c r="U407" s="24"/>
      <c r="V407" s="25"/>
      <c r="W407" s="24"/>
      <c r="X407" s="25"/>
      <c r="Y407" s="24"/>
      <c r="Z407" s="25"/>
      <c r="AA407" s="24"/>
      <c r="AB407" s="25"/>
      <c r="AC407" s="24"/>
      <c r="AD407" s="25"/>
      <c r="AE407" s="24"/>
      <c r="AF407" s="25"/>
      <c r="AG407" s="24"/>
      <c r="AH407" s="25"/>
      <c r="AI407" s="24"/>
      <c r="AJ407" s="25"/>
      <c r="AK407" s="22"/>
    </row>
    <row r="408" spans="2:37" x14ac:dyDescent="0.25">
      <c r="B408" s="16" t="s">
        <v>26</v>
      </c>
      <c r="C408" s="34"/>
      <c r="D408" s="6"/>
      <c r="E408" s="6"/>
      <c r="F408" s="6"/>
      <c r="G408" s="6"/>
      <c r="H408" s="6"/>
      <c r="I408" s="24">
        <v>83</v>
      </c>
      <c r="J408" s="25">
        <f>I408*100/I383</f>
        <v>1.88893946290396</v>
      </c>
      <c r="K408" s="5"/>
      <c r="L408" s="7"/>
      <c r="M408" s="24"/>
      <c r="N408" s="25"/>
      <c r="O408" s="24"/>
      <c r="P408" s="25"/>
      <c r="Q408" s="24"/>
      <c r="R408" s="25"/>
      <c r="S408" s="24"/>
      <c r="T408" s="25"/>
      <c r="U408" s="24"/>
      <c r="V408" s="25"/>
      <c r="W408" s="24"/>
      <c r="X408" s="25"/>
      <c r="Y408" s="24"/>
      <c r="Z408" s="25"/>
      <c r="AA408" s="24"/>
      <c r="AB408" s="25"/>
      <c r="AC408" s="24"/>
      <c r="AD408" s="25"/>
      <c r="AE408" s="24"/>
      <c r="AF408" s="25"/>
      <c r="AG408" s="24"/>
      <c r="AH408" s="25"/>
      <c r="AI408" s="24"/>
      <c r="AJ408" s="25"/>
      <c r="AK408" s="22"/>
    </row>
    <row r="409" spans="2:37" x14ac:dyDescent="0.25">
      <c r="B409" s="13" t="s">
        <v>27</v>
      </c>
      <c r="C409" s="34"/>
      <c r="D409" s="6"/>
      <c r="E409" s="6"/>
      <c r="F409" s="6"/>
      <c r="G409" s="6"/>
      <c r="H409" s="6"/>
      <c r="I409" s="24">
        <v>107</v>
      </c>
      <c r="J409" s="25">
        <f>I409*100/I383</f>
        <v>2.4351388256713702</v>
      </c>
      <c r="K409" s="5"/>
      <c r="L409" s="7"/>
      <c r="M409" s="24"/>
      <c r="N409" s="25"/>
      <c r="O409" s="24"/>
      <c r="P409" s="25"/>
      <c r="Q409" s="24"/>
      <c r="R409" s="25"/>
      <c r="S409" s="24"/>
      <c r="T409" s="25"/>
      <c r="U409" s="24"/>
      <c r="V409" s="25"/>
      <c r="W409" s="24"/>
      <c r="X409" s="25"/>
      <c r="Y409" s="24"/>
      <c r="Z409" s="25"/>
      <c r="AA409" s="24"/>
      <c r="AB409" s="25"/>
      <c r="AC409" s="24"/>
      <c r="AD409" s="25"/>
      <c r="AE409" s="24"/>
      <c r="AF409" s="25"/>
      <c r="AG409" s="24"/>
      <c r="AH409" s="25"/>
      <c r="AI409" s="24"/>
      <c r="AJ409" s="25"/>
      <c r="AK409" s="22"/>
    </row>
    <row r="410" spans="2:37" x14ac:dyDescent="0.25">
      <c r="B410" s="16" t="s">
        <v>28</v>
      </c>
      <c r="C410" s="34"/>
      <c r="D410" s="6"/>
      <c r="E410" s="6"/>
      <c r="F410" s="6"/>
      <c r="G410" s="6"/>
      <c r="H410" s="6"/>
      <c r="I410" s="24">
        <v>30</v>
      </c>
      <c r="J410" s="25">
        <f>I410*100/I383</f>
        <v>0.6827492034592626</v>
      </c>
      <c r="K410" s="5"/>
      <c r="L410" s="7"/>
      <c r="M410" s="24"/>
      <c r="N410" s="25"/>
      <c r="O410" s="24"/>
      <c r="P410" s="25"/>
      <c r="Q410" s="24"/>
      <c r="R410" s="25"/>
      <c r="S410" s="24"/>
      <c r="T410" s="25"/>
      <c r="U410" s="24"/>
      <c r="V410" s="25"/>
      <c r="W410" s="24"/>
      <c r="X410" s="25"/>
      <c r="Y410" s="24"/>
      <c r="Z410" s="25"/>
      <c r="AA410" s="24"/>
      <c r="AB410" s="25"/>
      <c r="AC410" s="24"/>
      <c r="AD410" s="25"/>
      <c r="AE410" s="24"/>
      <c r="AF410" s="25"/>
      <c r="AG410" s="24"/>
      <c r="AH410" s="25"/>
      <c r="AI410" s="24"/>
      <c r="AJ410" s="25"/>
      <c r="AK410" s="22"/>
    </row>
    <row r="411" spans="2:37" x14ac:dyDescent="0.25">
      <c r="B411" s="16" t="s">
        <v>29</v>
      </c>
      <c r="C411" s="34"/>
      <c r="D411" s="6"/>
      <c r="E411" s="6"/>
      <c r="F411" s="6"/>
      <c r="G411" s="6"/>
      <c r="H411" s="6"/>
      <c r="I411" s="24">
        <v>20</v>
      </c>
      <c r="J411" s="25">
        <f>I411*100/I383</f>
        <v>0.45516613563950842</v>
      </c>
      <c r="K411" s="5"/>
      <c r="L411" s="7"/>
      <c r="M411" s="24"/>
      <c r="N411" s="25"/>
      <c r="O411" s="24"/>
      <c r="P411" s="25"/>
      <c r="Q411" s="24"/>
      <c r="R411" s="25"/>
      <c r="S411" s="24"/>
      <c r="T411" s="25"/>
      <c r="U411" s="24"/>
      <c r="V411" s="25"/>
      <c r="W411" s="24"/>
      <c r="X411" s="25"/>
      <c r="Y411" s="24"/>
      <c r="Z411" s="25"/>
      <c r="AA411" s="24"/>
      <c r="AB411" s="25"/>
      <c r="AC411" s="24"/>
      <c r="AD411" s="25"/>
      <c r="AE411" s="24"/>
      <c r="AF411" s="25"/>
      <c r="AG411" s="24"/>
      <c r="AH411" s="25"/>
      <c r="AI411" s="24"/>
      <c r="AJ411" s="25"/>
      <c r="AK411" s="22"/>
    </row>
    <row r="412" spans="2:37" x14ac:dyDescent="0.25">
      <c r="B412" s="16" t="s">
        <v>30</v>
      </c>
      <c r="C412" s="34"/>
      <c r="D412" s="6"/>
      <c r="E412" s="6"/>
      <c r="F412" s="6"/>
      <c r="G412" s="6"/>
      <c r="H412" s="6"/>
      <c r="I412" s="24">
        <v>10</v>
      </c>
      <c r="J412" s="25">
        <f>I412*100/I383</f>
        <v>0.22758306781975421</v>
      </c>
      <c r="K412" s="5"/>
      <c r="L412" s="7"/>
      <c r="M412" s="24"/>
      <c r="N412" s="25"/>
      <c r="O412" s="24"/>
      <c r="P412" s="25"/>
      <c r="Q412" s="24"/>
      <c r="R412" s="25"/>
      <c r="S412" s="24"/>
      <c r="T412" s="25"/>
      <c r="U412" s="24"/>
      <c r="V412" s="25"/>
      <c r="W412" s="24"/>
      <c r="X412" s="25"/>
      <c r="Y412" s="24"/>
      <c r="Z412" s="25"/>
      <c r="AA412" s="24"/>
      <c r="AB412" s="25"/>
      <c r="AC412" s="24"/>
      <c r="AD412" s="25"/>
      <c r="AE412" s="24"/>
      <c r="AF412" s="25"/>
      <c r="AG412" s="24"/>
      <c r="AH412" s="25"/>
      <c r="AI412" s="24"/>
      <c r="AJ412" s="25"/>
      <c r="AK412" s="22"/>
    </row>
    <row r="413" spans="2:37" x14ac:dyDescent="0.25">
      <c r="B413" s="13" t="s">
        <v>31</v>
      </c>
      <c r="C413" s="34"/>
      <c r="D413" s="6"/>
      <c r="E413" s="6"/>
      <c r="F413" s="6"/>
      <c r="G413" s="6"/>
      <c r="H413" s="6"/>
      <c r="I413" s="24">
        <v>8</v>
      </c>
      <c r="J413" s="25">
        <f>I413*100/I383</f>
        <v>0.18206645425580337</v>
      </c>
      <c r="K413" s="5"/>
      <c r="L413" s="7"/>
      <c r="M413" s="24"/>
      <c r="N413" s="25"/>
      <c r="O413" s="24"/>
      <c r="P413" s="25"/>
      <c r="Q413" s="24"/>
      <c r="R413" s="25"/>
      <c r="S413" s="24"/>
      <c r="T413" s="25"/>
      <c r="U413" s="24"/>
      <c r="V413" s="25"/>
      <c r="W413" s="24"/>
      <c r="X413" s="25"/>
      <c r="Y413" s="24"/>
      <c r="Z413" s="25"/>
      <c r="AA413" s="24"/>
      <c r="AB413" s="25"/>
      <c r="AC413" s="24"/>
      <c r="AD413" s="25"/>
      <c r="AE413" s="24"/>
      <c r="AF413" s="25"/>
      <c r="AG413" s="24"/>
      <c r="AH413" s="25"/>
      <c r="AI413" s="24"/>
      <c r="AJ413" s="25"/>
      <c r="AK413" s="22"/>
    </row>
    <row r="414" spans="2:37" x14ac:dyDescent="0.25">
      <c r="B414" s="16" t="s">
        <v>22</v>
      </c>
      <c r="C414" s="34"/>
      <c r="D414" s="6"/>
      <c r="E414" s="6"/>
      <c r="F414" s="6"/>
      <c r="G414" s="6"/>
      <c r="H414" s="6"/>
      <c r="I414" s="6"/>
      <c r="J414" s="6"/>
      <c r="K414" s="24">
        <v>2651</v>
      </c>
      <c r="L414" s="25">
        <f>K414*100/K383</f>
        <v>71.590602214420741</v>
      </c>
      <c r="M414" s="24"/>
      <c r="N414" s="25"/>
      <c r="O414" s="24"/>
      <c r="P414" s="25"/>
      <c r="Q414" s="24"/>
      <c r="R414" s="25"/>
      <c r="S414" s="24"/>
      <c r="T414" s="25"/>
      <c r="U414" s="24"/>
      <c r="V414" s="25"/>
      <c r="W414" s="24"/>
      <c r="X414" s="25"/>
      <c r="Y414" s="24"/>
      <c r="Z414" s="25"/>
      <c r="AA414" s="24"/>
      <c r="AB414" s="25"/>
      <c r="AC414" s="24"/>
      <c r="AD414" s="25"/>
      <c r="AE414" s="24"/>
      <c r="AF414" s="25"/>
      <c r="AG414" s="24"/>
      <c r="AH414" s="25"/>
      <c r="AI414" s="24"/>
      <c r="AJ414" s="25"/>
      <c r="AK414" s="22"/>
    </row>
    <row r="415" spans="2:37" x14ac:dyDescent="0.25">
      <c r="B415" s="16" t="s">
        <v>35</v>
      </c>
      <c r="C415" s="34"/>
      <c r="D415" s="6"/>
      <c r="E415" s="6"/>
      <c r="F415" s="6"/>
      <c r="G415" s="6"/>
      <c r="H415" s="6"/>
      <c r="I415" s="6"/>
      <c r="J415" s="6"/>
      <c r="K415" s="24">
        <v>337</v>
      </c>
      <c r="L415" s="25">
        <f>K415*100/K383</f>
        <v>9.1007291385363214</v>
      </c>
      <c r="M415" s="24"/>
      <c r="N415" s="25"/>
      <c r="O415" s="24"/>
      <c r="P415" s="25"/>
      <c r="Q415" s="24"/>
      <c r="R415" s="25"/>
      <c r="S415" s="24"/>
      <c r="T415" s="25"/>
      <c r="U415" s="24"/>
      <c r="V415" s="25"/>
      <c r="W415" s="24"/>
      <c r="X415" s="25"/>
      <c r="Y415" s="24"/>
      <c r="Z415" s="25"/>
      <c r="AA415" s="24"/>
      <c r="AB415" s="25"/>
      <c r="AC415" s="24"/>
      <c r="AD415" s="25"/>
      <c r="AE415" s="24"/>
      <c r="AF415" s="25"/>
      <c r="AG415" s="24"/>
      <c r="AH415" s="25"/>
      <c r="AI415" s="24"/>
      <c r="AJ415" s="25"/>
      <c r="AK415" s="22"/>
    </row>
    <row r="416" spans="2:37" x14ac:dyDescent="0.25">
      <c r="B416" s="16" t="s">
        <v>32</v>
      </c>
      <c r="C416" s="34"/>
      <c r="D416" s="6"/>
      <c r="E416" s="6"/>
      <c r="F416" s="6"/>
      <c r="G416" s="6"/>
      <c r="H416" s="6"/>
      <c r="I416" s="6"/>
      <c r="J416" s="6"/>
      <c r="K416" s="24">
        <v>309</v>
      </c>
      <c r="L416" s="25">
        <f>K416*100/K383</f>
        <v>8.3445854712395349</v>
      </c>
      <c r="M416" s="24"/>
      <c r="N416" s="25"/>
      <c r="O416" s="24"/>
      <c r="P416" s="25"/>
      <c r="Q416" s="24"/>
      <c r="R416" s="25"/>
      <c r="S416" s="24"/>
      <c r="T416" s="25"/>
      <c r="U416" s="24"/>
      <c r="V416" s="25"/>
      <c r="W416" s="24"/>
      <c r="X416" s="25"/>
      <c r="Y416" s="24"/>
      <c r="Z416" s="25"/>
      <c r="AA416" s="24"/>
      <c r="AB416" s="25"/>
      <c r="AC416" s="24"/>
      <c r="AD416" s="25"/>
      <c r="AE416" s="24"/>
      <c r="AF416" s="25"/>
      <c r="AG416" s="24"/>
      <c r="AH416" s="25"/>
      <c r="AI416" s="24"/>
      <c r="AJ416" s="25"/>
      <c r="AK416" s="22"/>
    </row>
    <row r="417" spans="2:37" x14ac:dyDescent="0.25">
      <c r="B417" s="16" t="s">
        <v>25</v>
      </c>
      <c r="C417" s="34"/>
      <c r="D417" s="6"/>
      <c r="E417" s="6"/>
      <c r="F417" s="6"/>
      <c r="G417" s="6"/>
      <c r="H417" s="6"/>
      <c r="I417" s="6"/>
      <c r="J417" s="6"/>
      <c r="K417" s="24">
        <v>142</v>
      </c>
      <c r="L417" s="25">
        <f>K417*100/K383</f>
        <v>3.8347285984337023</v>
      </c>
      <c r="M417" s="24"/>
      <c r="N417" s="25"/>
      <c r="O417" s="24"/>
      <c r="P417" s="25"/>
      <c r="Q417" s="24"/>
      <c r="R417" s="25"/>
      <c r="S417" s="24"/>
      <c r="T417" s="25"/>
      <c r="U417" s="24"/>
      <c r="V417" s="25"/>
      <c r="W417" s="24"/>
      <c r="X417" s="25"/>
      <c r="Y417" s="24"/>
      <c r="Z417" s="25"/>
      <c r="AA417" s="24"/>
      <c r="AB417" s="25"/>
      <c r="AC417" s="24"/>
      <c r="AD417" s="25"/>
      <c r="AE417" s="24"/>
      <c r="AF417" s="25"/>
      <c r="AG417" s="24"/>
      <c r="AH417" s="25"/>
      <c r="AI417" s="24"/>
      <c r="AJ417" s="25"/>
      <c r="AK417" s="22"/>
    </row>
    <row r="418" spans="2:37" x14ac:dyDescent="0.25">
      <c r="B418" s="16" t="s">
        <v>33</v>
      </c>
      <c r="C418" s="34"/>
      <c r="D418" s="6"/>
      <c r="E418" s="6"/>
      <c r="F418" s="6"/>
      <c r="G418" s="6"/>
      <c r="H418" s="6"/>
      <c r="I418" s="6"/>
      <c r="J418" s="6"/>
      <c r="K418" s="24">
        <v>59</v>
      </c>
      <c r="L418" s="25">
        <f>K418*100/K383</f>
        <v>1.5933027275182285</v>
      </c>
      <c r="M418" s="24"/>
      <c r="N418" s="25"/>
      <c r="O418" s="24"/>
      <c r="P418" s="25"/>
      <c r="Q418" s="24"/>
      <c r="R418" s="25"/>
      <c r="S418" s="24"/>
      <c r="T418" s="25"/>
      <c r="U418" s="24"/>
      <c r="V418" s="25"/>
      <c r="W418" s="24"/>
      <c r="X418" s="25"/>
      <c r="Y418" s="24"/>
      <c r="Z418" s="25"/>
      <c r="AA418" s="24"/>
      <c r="AB418" s="25"/>
      <c r="AC418" s="24"/>
      <c r="AD418" s="25"/>
      <c r="AE418" s="24"/>
      <c r="AF418" s="25"/>
      <c r="AG418" s="24"/>
      <c r="AH418" s="25"/>
      <c r="AI418" s="24"/>
      <c r="AJ418" s="25"/>
      <c r="AK418" s="22"/>
    </row>
    <row r="419" spans="2:37" x14ac:dyDescent="0.25">
      <c r="B419" s="16" t="s">
        <v>34</v>
      </c>
      <c r="C419" s="34"/>
      <c r="D419" s="6"/>
      <c r="E419" s="6"/>
      <c r="F419" s="6"/>
      <c r="G419" s="6"/>
      <c r="H419" s="6"/>
      <c r="I419" s="6"/>
      <c r="J419" s="6"/>
      <c r="K419" s="24">
        <v>62</v>
      </c>
      <c r="L419" s="25">
        <f>K419*100/K383</f>
        <v>1.6743181204428841</v>
      </c>
      <c r="M419" s="24"/>
      <c r="N419" s="25"/>
      <c r="O419" s="24"/>
      <c r="P419" s="25"/>
      <c r="Q419" s="24"/>
      <c r="R419" s="25"/>
      <c r="S419" s="24"/>
      <c r="T419" s="25"/>
      <c r="U419" s="24"/>
      <c r="V419" s="25"/>
      <c r="W419" s="24"/>
      <c r="X419" s="25"/>
      <c r="Y419" s="24"/>
      <c r="Z419" s="25"/>
      <c r="AA419" s="24"/>
      <c r="AB419" s="25"/>
      <c r="AC419" s="24"/>
      <c r="AD419" s="25"/>
      <c r="AE419" s="24"/>
      <c r="AF419" s="25"/>
      <c r="AG419" s="24"/>
      <c r="AH419" s="25"/>
      <c r="AI419" s="24"/>
      <c r="AJ419" s="25"/>
      <c r="AK419" s="22"/>
    </row>
    <row r="420" spans="2:37" x14ac:dyDescent="0.25">
      <c r="B420" s="13" t="s">
        <v>28</v>
      </c>
      <c r="C420" s="34"/>
      <c r="D420" s="6"/>
      <c r="E420" s="6"/>
      <c r="F420" s="6"/>
      <c r="G420" s="6"/>
      <c r="H420" s="6"/>
      <c r="I420" s="6"/>
      <c r="J420" s="6"/>
      <c r="K420" s="24">
        <v>70</v>
      </c>
      <c r="L420" s="25">
        <f>K420*100/K383</f>
        <v>1.890359168241966</v>
      </c>
      <c r="M420" s="24"/>
      <c r="N420" s="25"/>
      <c r="O420" s="24"/>
      <c r="P420" s="25"/>
      <c r="Q420" s="24"/>
      <c r="R420" s="25"/>
      <c r="S420" s="24"/>
      <c r="T420" s="25"/>
      <c r="U420" s="24"/>
      <c r="V420" s="25"/>
      <c r="W420" s="24"/>
      <c r="X420" s="25"/>
      <c r="Y420" s="24"/>
      <c r="Z420" s="25"/>
      <c r="AA420" s="24"/>
      <c r="AB420" s="25"/>
      <c r="AC420" s="24"/>
      <c r="AD420" s="25"/>
      <c r="AE420" s="24"/>
      <c r="AF420" s="25"/>
      <c r="AG420" s="24"/>
      <c r="AH420" s="25"/>
      <c r="AI420" s="24"/>
      <c r="AJ420" s="25"/>
      <c r="AK420" s="22"/>
    </row>
    <row r="421" spans="2:37" s="12" customFormat="1" ht="5.0999999999999996" customHeight="1" x14ac:dyDescent="0.2">
      <c r="B421" s="9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8"/>
    </row>
    <row r="422" spans="2:37" s="12" customFormat="1" ht="14.25" customHeight="1" x14ac:dyDescent="0.2">
      <c r="B422" s="13" t="s">
        <v>38</v>
      </c>
      <c r="C422" s="11"/>
      <c r="D422" s="14"/>
      <c r="E422" s="11"/>
      <c r="F422" s="14"/>
      <c r="G422" s="11"/>
      <c r="H422" s="14"/>
      <c r="I422" s="11"/>
      <c r="J422" s="14"/>
      <c r="K422" s="11"/>
      <c r="L422" s="14"/>
      <c r="M422" s="27"/>
      <c r="N422" s="29"/>
      <c r="O422" s="27"/>
      <c r="P422" s="29"/>
      <c r="Q422" s="27"/>
      <c r="R422" s="29"/>
      <c r="S422" s="27"/>
      <c r="T422" s="29"/>
      <c r="U422" s="27"/>
      <c r="V422" s="29"/>
      <c r="W422" s="27"/>
      <c r="X422" s="29"/>
      <c r="Y422" s="27"/>
      <c r="Z422" s="29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</row>
    <row r="423" spans="2:37" s="11" customFormat="1" ht="14.25" customHeight="1" x14ac:dyDescent="0.2">
      <c r="B423" s="11" t="s">
        <v>41</v>
      </c>
      <c r="C423" s="15"/>
      <c r="D423" s="15"/>
    </row>
    <row r="424" spans="2:37" ht="14.25" customHeight="1" x14ac:dyDescent="0.25"/>
    <row r="425" spans="2:37" ht="30.75" customHeight="1" x14ac:dyDescent="0.25">
      <c r="B425" s="58" t="s">
        <v>65</v>
      </c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2"/>
    </row>
    <row r="426" spans="2:37" x14ac:dyDescent="0.25">
      <c r="B426" s="43" t="s">
        <v>0</v>
      </c>
      <c r="C426" s="60">
        <v>2001</v>
      </c>
      <c r="D426" s="61"/>
      <c r="E426" s="62">
        <v>2006</v>
      </c>
      <c r="F426" s="63"/>
      <c r="G426" s="62">
        <v>2011</v>
      </c>
      <c r="H426" s="63"/>
      <c r="I426" s="62">
        <v>2016</v>
      </c>
      <c r="J426" s="63"/>
      <c r="K426" s="62">
        <v>2021</v>
      </c>
      <c r="L426" s="64"/>
      <c r="M426" s="23"/>
      <c r="N426" s="23"/>
      <c r="O426" s="23"/>
      <c r="P426" s="23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22"/>
    </row>
    <row r="427" spans="2:37" x14ac:dyDescent="0.25">
      <c r="B427" s="55" t="s">
        <v>1</v>
      </c>
      <c r="C427" s="53">
        <v>44940</v>
      </c>
      <c r="D427" s="57"/>
      <c r="E427" s="53">
        <v>44948</v>
      </c>
      <c r="F427" s="57"/>
      <c r="G427" s="53">
        <v>44949</v>
      </c>
      <c r="H427" s="57"/>
      <c r="I427" s="53">
        <v>44950</v>
      </c>
      <c r="J427" s="57"/>
      <c r="K427" s="53">
        <v>44950</v>
      </c>
      <c r="L427" s="54"/>
      <c r="M427" s="45"/>
      <c r="N427" s="23"/>
      <c r="O427" s="45"/>
      <c r="P427" s="23"/>
      <c r="Q427" s="51"/>
      <c r="R427" s="52"/>
      <c r="S427" s="51"/>
      <c r="T427" s="52"/>
      <c r="U427" s="51"/>
      <c r="V427" s="52"/>
      <c r="W427" s="51"/>
      <c r="X427" s="52"/>
      <c r="Y427" s="51"/>
      <c r="Z427" s="52"/>
      <c r="AA427" s="51"/>
      <c r="AB427" s="52"/>
      <c r="AC427" s="51"/>
      <c r="AD427" s="52"/>
      <c r="AE427" s="51"/>
      <c r="AF427" s="52"/>
      <c r="AG427" s="51"/>
      <c r="AH427" s="52"/>
      <c r="AI427" s="51"/>
      <c r="AJ427" s="52"/>
      <c r="AK427" s="22"/>
    </row>
    <row r="428" spans="2:37" x14ac:dyDescent="0.25">
      <c r="B428" s="56"/>
      <c r="C428" s="36" t="s">
        <v>2</v>
      </c>
      <c r="D428" s="38" t="s">
        <v>3</v>
      </c>
      <c r="E428" s="38" t="s">
        <v>2</v>
      </c>
      <c r="F428" s="38" t="s">
        <v>3</v>
      </c>
      <c r="G428" s="38" t="s">
        <v>2</v>
      </c>
      <c r="H428" s="38" t="s">
        <v>3</v>
      </c>
      <c r="I428" s="38" t="s">
        <v>2</v>
      </c>
      <c r="J428" s="38" t="s">
        <v>3</v>
      </c>
      <c r="K428" s="38" t="s">
        <v>2</v>
      </c>
      <c r="L428" s="37" t="s">
        <v>3</v>
      </c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2"/>
    </row>
    <row r="429" spans="2:37" x14ac:dyDescent="0.25">
      <c r="B429" s="42" t="s">
        <v>4</v>
      </c>
      <c r="C429" s="2">
        <v>2796</v>
      </c>
      <c r="D429" s="3">
        <v>100</v>
      </c>
      <c r="E429" s="2">
        <v>2642</v>
      </c>
      <c r="F429" s="3">
        <v>100</v>
      </c>
      <c r="G429" s="2">
        <v>2924</v>
      </c>
      <c r="H429" s="3">
        <v>100</v>
      </c>
      <c r="I429" s="2">
        <v>2986</v>
      </c>
      <c r="J429" s="3">
        <v>100</v>
      </c>
      <c r="K429" s="2">
        <v>3263</v>
      </c>
      <c r="L429" s="8">
        <v>100</v>
      </c>
      <c r="M429" s="24"/>
      <c r="N429" s="25"/>
      <c r="O429" s="24"/>
      <c r="P429" s="25"/>
      <c r="Q429" s="24"/>
      <c r="R429" s="25"/>
      <c r="S429" s="24"/>
      <c r="T429" s="25"/>
      <c r="U429" s="24"/>
      <c r="V429" s="25"/>
      <c r="W429" s="24"/>
      <c r="X429" s="25"/>
      <c r="Y429" s="24"/>
      <c r="Z429" s="25"/>
      <c r="AA429" s="24"/>
      <c r="AB429" s="25"/>
      <c r="AC429" s="24"/>
      <c r="AD429" s="25"/>
      <c r="AE429" s="24"/>
      <c r="AF429" s="25"/>
      <c r="AG429" s="24"/>
      <c r="AH429" s="25"/>
      <c r="AI429" s="24"/>
      <c r="AJ429" s="25"/>
      <c r="AK429" s="22"/>
    </row>
    <row r="430" spans="2:37" x14ac:dyDescent="0.25">
      <c r="B430" s="13" t="s">
        <v>5</v>
      </c>
      <c r="C430" s="2">
        <v>1244</v>
      </c>
      <c r="D430" s="3">
        <f>C430*100/C429</f>
        <v>44.492131616595138</v>
      </c>
      <c r="E430" s="2">
        <v>1401</v>
      </c>
      <c r="F430" s="3">
        <f>E430*100/E429</f>
        <v>53.028009084027254</v>
      </c>
      <c r="G430" s="2">
        <v>1204</v>
      </c>
      <c r="H430" s="3">
        <f>G430*100/G429</f>
        <v>41.176470588235297</v>
      </c>
      <c r="I430" s="2">
        <v>1254</v>
      </c>
      <c r="J430" s="3">
        <f>I430*100/I429</f>
        <v>41.995981245813795</v>
      </c>
      <c r="K430" s="2">
        <v>1360</v>
      </c>
      <c r="L430" s="8">
        <f>K430*100/K429</f>
        <v>41.679436101746859</v>
      </c>
      <c r="M430" s="24"/>
      <c r="N430" s="25"/>
      <c r="O430" s="24"/>
      <c r="P430" s="25"/>
      <c r="Q430" s="24"/>
      <c r="R430" s="25"/>
      <c r="S430" s="24"/>
      <c r="T430" s="25"/>
      <c r="U430" s="24"/>
      <c r="V430" s="25"/>
      <c r="W430" s="24"/>
      <c r="X430" s="25"/>
      <c r="Y430" s="24"/>
      <c r="Z430" s="25"/>
      <c r="AA430" s="24"/>
      <c r="AB430" s="25"/>
      <c r="AC430" s="24"/>
      <c r="AD430" s="25"/>
      <c r="AE430" s="24"/>
      <c r="AF430" s="25"/>
      <c r="AG430" s="24"/>
      <c r="AH430" s="25"/>
      <c r="AI430" s="24"/>
      <c r="AJ430" s="25"/>
      <c r="AK430" s="22"/>
    </row>
    <row r="431" spans="2:37" x14ac:dyDescent="0.25">
      <c r="B431" s="13" t="s">
        <v>6</v>
      </c>
      <c r="C431" s="4">
        <v>13</v>
      </c>
      <c r="D431" s="3">
        <f>C431*100/C430</f>
        <v>1.045016077170418</v>
      </c>
      <c r="E431" s="4">
        <v>10</v>
      </c>
      <c r="F431" s="3">
        <f>E431*100/E430</f>
        <v>0.7137758743754461</v>
      </c>
      <c r="G431" s="2">
        <v>16</v>
      </c>
      <c r="H431" s="3">
        <f>G431*100/G430</f>
        <v>1.3289036544850499</v>
      </c>
      <c r="I431" s="2">
        <v>6</v>
      </c>
      <c r="J431" s="3">
        <f>I431*100/I430</f>
        <v>0.4784688995215311</v>
      </c>
      <c r="K431" s="2">
        <v>7</v>
      </c>
      <c r="L431" s="8">
        <f>K431*100/K430</f>
        <v>0.51470588235294112</v>
      </c>
      <c r="M431" s="24"/>
      <c r="N431" s="25"/>
      <c r="O431" s="24"/>
      <c r="P431" s="25"/>
      <c r="Q431" s="24"/>
      <c r="R431" s="25"/>
      <c r="S431" s="24"/>
      <c r="T431" s="25"/>
      <c r="U431" s="24"/>
      <c r="V431" s="25"/>
      <c r="W431" s="24"/>
      <c r="X431" s="25"/>
      <c r="Y431" s="24"/>
      <c r="Z431" s="25"/>
      <c r="AA431" s="24"/>
      <c r="AB431" s="25"/>
      <c r="AC431" s="24"/>
      <c r="AD431" s="25"/>
      <c r="AE431" s="24"/>
      <c r="AF431" s="25"/>
      <c r="AG431" s="24"/>
      <c r="AH431" s="25"/>
      <c r="AI431" s="24"/>
      <c r="AJ431" s="25"/>
      <c r="AK431" s="22"/>
    </row>
    <row r="432" spans="2:37" x14ac:dyDescent="0.25">
      <c r="B432" s="13" t="s">
        <v>7</v>
      </c>
      <c r="C432" s="2">
        <v>11</v>
      </c>
      <c r="D432" s="3">
        <f>C432*100/C430</f>
        <v>0.88424437299035374</v>
      </c>
      <c r="E432" s="2">
        <v>15</v>
      </c>
      <c r="F432" s="3">
        <f>E432*100/E430</f>
        <v>1.0706638115631693</v>
      </c>
      <c r="G432" s="2">
        <v>13</v>
      </c>
      <c r="H432" s="3">
        <f>G432*100/G430</f>
        <v>1.0797342192691031</v>
      </c>
      <c r="I432" s="2">
        <v>17</v>
      </c>
      <c r="J432" s="3">
        <f>I432*100/I430</f>
        <v>1.3556618819776713</v>
      </c>
      <c r="K432" s="2">
        <v>18</v>
      </c>
      <c r="L432" s="8">
        <f>K432*100/K430</f>
        <v>1.3235294117647058</v>
      </c>
      <c r="M432" s="24"/>
      <c r="N432" s="25"/>
      <c r="O432" s="24"/>
      <c r="P432" s="25"/>
      <c r="Q432" s="24"/>
      <c r="R432" s="25"/>
      <c r="S432" s="24"/>
      <c r="T432" s="25"/>
      <c r="U432" s="24"/>
      <c r="V432" s="25"/>
      <c r="W432" s="24"/>
      <c r="X432" s="25"/>
      <c r="Y432" s="24"/>
      <c r="Z432" s="25"/>
      <c r="AA432" s="24"/>
      <c r="AB432" s="25"/>
      <c r="AC432" s="24"/>
      <c r="AD432" s="25"/>
      <c r="AE432" s="24"/>
      <c r="AF432" s="25"/>
      <c r="AG432" s="24"/>
      <c r="AH432" s="25"/>
      <c r="AI432" s="24"/>
      <c r="AJ432" s="25"/>
      <c r="AK432" s="22"/>
    </row>
    <row r="433" spans="2:37" ht="18" customHeight="1" x14ac:dyDescent="0.25">
      <c r="B433" s="36" t="s">
        <v>36</v>
      </c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24"/>
      <c r="N433" s="25"/>
      <c r="O433" s="24"/>
      <c r="P433" s="25"/>
      <c r="Q433" s="24"/>
      <c r="R433" s="25"/>
      <c r="S433" s="24"/>
      <c r="T433" s="25"/>
      <c r="U433" s="24"/>
      <c r="V433" s="25"/>
      <c r="W433" s="24"/>
      <c r="X433" s="25"/>
      <c r="Y433" s="24"/>
      <c r="Z433" s="25"/>
      <c r="AA433" s="24"/>
      <c r="AB433" s="25"/>
      <c r="AC433" s="24"/>
      <c r="AD433" s="25"/>
      <c r="AE433" s="24"/>
      <c r="AF433" s="25"/>
      <c r="AG433" s="24"/>
      <c r="AH433" s="25"/>
      <c r="AI433" s="24"/>
      <c r="AJ433" s="25"/>
      <c r="AK433" s="22"/>
    </row>
    <row r="434" spans="2:37" x14ac:dyDescent="0.25">
      <c r="B434" s="16" t="s">
        <v>8</v>
      </c>
      <c r="C434" s="20">
        <v>550</v>
      </c>
      <c r="D434" s="19">
        <f>C434*100/C430</f>
        <v>44.212218649517688</v>
      </c>
      <c r="E434" s="5"/>
      <c r="F434" s="6"/>
      <c r="G434" s="6"/>
      <c r="H434" s="6"/>
      <c r="I434" s="6"/>
      <c r="J434" s="6"/>
      <c r="K434" s="6"/>
      <c r="L434" s="6"/>
      <c r="M434" s="24"/>
      <c r="N434" s="25"/>
      <c r="O434" s="24"/>
      <c r="P434" s="25"/>
      <c r="Q434" s="24"/>
      <c r="R434" s="25"/>
      <c r="S434" s="24"/>
      <c r="T434" s="25"/>
      <c r="U434" s="24"/>
      <c r="V434" s="25"/>
      <c r="W434" s="24"/>
      <c r="X434" s="25"/>
      <c r="Y434" s="24"/>
      <c r="Z434" s="25"/>
      <c r="AA434" s="24"/>
      <c r="AB434" s="25"/>
      <c r="AC434" s="24"/>
      <c r="AD434" s="25"/>
      <c r="AE434" s="24"/>
      <c r="AF434" s="25"/>
      <c r="AG434" s="24"/>
      <c r="AH434" s="25"/>
      <c r="AI434" s="24"/>
      <c r="AJ434" s="25"/>
      <c r="AK434" s="22"/>
    </row>
    <row r="435" spans="2:37" x14ac:dyDescent="0.25">
      <c r="B435" s="16" t="s">
        <v>9</v>
      </c>
      <c r="C435" s="20">
        <v>598</v>
      </c>
      <c r="D435" s="3">
        <f>C435*100/C430</f>
        <v>48.070739549839232</v>
      </c>
      <c r="E435" s="5"/>
      <c r="F435" s="6"/>
      <c r="G435" s="5"/>
      <c r="H435" s="6"/>
      <c r="I435" s="5"/>
      <c r="J435" s="6"/>
      <c r="K435" s="5"/>
      <c r="L435" s="7"/>
      <c r="M435" s="24"/>
      <c r="N435" s="25"/>
      <c r="O435" s="24"/>
      <c r="P435" s="25"/>
      <c r="Q435" s="24"/>
      <c r="R435" s="25"/>
      <c r="S435" s="24"/>
      <c r="T435" s="25"/>
      <c r="U435" s="24"/>
      <c r="V435" s="25"/>
      <c r="W435" s="24"/>
      <c r="X435" s="25"/>
      <c r="Y435" s="24"/>
      <c r="Z435" s="25"/>
      <c r="AA435" s="24"/>
      <c r="AB435" s="25"/>
      <c r="AC435" s="24"/>
      <c r="AD435" s="25"/>
      <c r="AE435" s="24"/>
      <c r="AF435" s="25"/>
      <c r="AG435" s="26"/>
      <c r="AH435" s="25"/>
      <c r="AI435" s="24"/>
      <c r="AJ435" s="25"/>
      <c r="AK435" s="22"/>
    </row>
    <row r="436" spans="2:37" x14ac:dyDescent="0.25">
      <c r="B436" s="16" t="s">
        <v>10</v>
      </c>
      <c r="C436" s="20">
        <v>31</v>
      </c>
      <c r="D436" s="3">
        <f>C436*100/C430</f>
        <v>2.491961414790997</v>
      </c>
      <c r="E436" s="5"/>
      <c r="F436" s="6"/>
      <c r="G436" s="5"/>
      <c r="H436" s="6"/>
      <c r="I436" s="5"/>
      <c r="J436" s="6"/>
      <c r="K436" s="5"/>
      <c r="L436" s="7"/>
      <c r="M436" s="24"/>
      <c r="N436" s="25"/>
      <c r="O436" s="24"/>
      <c r="P436" s="25"/>
      <c r="Q436" s="24"/>
      <c r="R436" s="25"/>
      <c r="S436" s="24"/>
      <c r="T436" s="25"/>
      <c r="U436" s="24"/>
      <c r="V436" s="25"/>
      <c r="W436" s="24"/>
      <c r="X436" s="25"/>
      <c r="Y436" s="24"/>
      <c r="Z436" s="25"/>
      <c r="AA436" s="24"/>
      <c r="AB436" s="25"/>
      <c r="AC436" s="24"/>
      <c r="AD436" s="25"/>
      <c r="AE436" s="24"/>
      <c r="AF436" s="25"/>
      <c r="AG436" s="24"/>
      <c r="AH436" s="25"/>
      <c r="AI436" s="24"/>
      <c r="AJ436" s="25"/>
      <c r="AK436" s="22"/>
    </row>
    <row r="437" spans="2:37" x14ac:dyDescent="0.25">
      <c r="B437" s="16" t="s">
        <v>11</v>
      </c>
      <c r="C437" s="20">
        <v>28</v>
      </c>
      <c r="D437" s="3">
        <f>C437*100/C430</f>
        <v>2.2508038585209005</v>
      </c>
      <c r="E437" s="5"/>
      <c r="F437" s="6"/>
      <c r="G437" s="5"/>
      <c r="H437" s="6"/>
      <c r="I437" s="5"/>
      <c r="J437" s="6"/>
      <c r="K437" s="5"/>
      <c r="L437" s="7"/>
      <c r="M437" s="24"/>
      <c r="N437" s="25"/>
      <c r="O437" s="24"/>
      <c r="P437" s="25"/>
      <c r="Q437" s="24"/>
      <c r="R437" s="25"/>
      <c r="S437" s="24"/>
      <c r="T437" s="25"/>
      <c r="U437" s="24"/>
      <c r="V437" s="25"/>
      <c r="W437" s="24"/>
      <c r="X437" s="25"/>
      <c r="Y437" s="24"/>
      <c r="Z437" s="25"/>
      <c r="AA437" s="24"/>
      <c r="AB437" s="25"/>
      <c r="AC437" s="24"/>
      <c r="AD437" s="25"/>
      <c r="AE437" s="24"/>
      <c r="AF437" s="25"/>
      <c r="AG437" s="24"/>
      <c r="AH437" s="25"/>
      <c r="AI437" s="24"/>
      <c r="AJ437" s="25"/>
      <c r="AK437" s="22"/>
    </row>
    <row r="438" spans="2:37" x14ac:dyDescent="0.25">
      <c r="B438" s="16" t="s">
        <v>12</v>
      </c>
      <c r="C438" s="30">
        <v>13</v>
      </c>
      <c r="D438" s="31">
        <f>C438*100/C430</f>
        <v>1.045016077170418</v>
      </c>
      <c r="E438" s="5"/>
      <c r="F438" s="6"/>
      <c r="G438" s="5"/>
      <c r="H438" s="6"/>
      <c r="I438" s="5"/>
      <c r="J438" s="6"/>
      <c r="K438" s="5"/>
      <c r="L438" s="7"/>
      <c r="M438" s="24"/>
      <c r="N438" s="25"/>
      <c r="O438" s="24"/>
      <c r="P438" s="25"/>
      <c r="Q438" s="24"/>
      <c r="R438" s="25"/>
      <c r="S438" s="24"/>
      <c r="T438" s="25"/>
      <c r="U438" s="24"/>
      <c r="V438" s="25"/>
      <c r="W438" s="24"/>
      <c r="X438" s="25"/>
      <c r="Y438" s="24"/>
      <c r="Z438" s="25"/>
      <c r="AA438" s="24"/>
      <c r="AB438" s="25"/>
      <c r="AC438" s="24"/>
      <c r="AD438" s="25"/>
      <c r="AE438" s="24"/>
      <c r="AF438" s="25"/>
      <c r="AG438" s="24"/>
      <c r="AH438" s="25"/>
      <c r="AI438" s="24"/>
      <c r="AJ438" s="25"/>
      <c r="AK438" s="22"/>
    </row>
    <row r="439" spans="2:37" x14ac:dyDescent="0.25">
      <c r="B439" s="13" t="s">
        <v>13</v>
      </c>
      <c r="C439" s="35"/>
      <c r="D439" s="32"/>
      <c r="E439" s="20">
        <v>837</v>
      </c>
      <c r="F439" s="19">
        <f>E439*100/E430</f>
        <v>59.743040685224841</v>
      </c>
      <c r="G439" s="5"/>
      <c r="H439" s="6"/>
      <c r="I439" s="5"/>
      <c r="J439" s="6"/>
      <c r="K439" s="5"/>
      <c r="L439" s="7"/>
      <c r="M439" s="24"/>
      <c r="N439" s="25"/>
      <c r="O439" s="24"/>
      <c r="P439" s="25"/>
      <c r="Q439" s="24"/>
      <c r="R439" s="25"/>
      <c r="S439" s="24"/>
      <c r="T439" s="25"/>
      <c r="U439" s="24"/>
      <c r="V439" s="25"/>
      <c r="W439" s="24"/>
      <c r="X439" s="25"/>
      <c r="Y439" s="24"/>
      <c r="Z439" s="25"/>
      <c r="AA439" s="24"/>
      <c r="AB439" s="25"/>
      <c r="AC439" s="24"/>
      <c r="AD439" s="25"/>
      <c r="AE439" s="24"/>
      <c r="AF439" s="25"/>
      <c r="AG439" s="24"/>
      <c r="AH439" s="25"/>
      <c r="AI439" s="24"/>
      <c r="AJ439" s="25"/>
      <c r="AK439" s="22"/>
    </row>
    <row r="440" spans="2:37" x14ac:dyDescent="0.25">
      <c r="B440" s="13" t="s">
        <v>14</v>
      </c>
      <c r="C440" s="5"/>
      <c r="D440" s="33"/>
      <c r="E440" s="20">
        <v>223</v>
      </c>
      <c r="F440" s="19">
        <f>E440*100/E430</f>
        <v>15.917201998572448</v>
      </c>
      <c r="G440" s="5"/>
      <c r="H440" s="6"/>
      <c r="I440" s="5"/>
      <c r="J440" s="6"/>
      <c r="K440" s="5"/>
      <c r="L440" s="7"/>
      <c r="M440" s="24"/>
      <c r="N440" s="25"/>
      <c r="O440" s="24"/>
      <c r="P440" s="25"/>
      <c r="Q440" s="24"/>
      <c r="R440" s="25"/>
      <c r="S440" s="24"/>
      <c r="T440" s="25"/>
      <c r="U440" s="24"/>
      <c r="V440" s="25"/>
      <c r="W440" s="24"/>
      <c r="X440" s="25"/>
      <c r="Y440" s="24"/>
      <c r="Z440" s="25"/>
      <c r="AA440" s="24"/>
      <c r="AB440" s="25"/>
      <c r="AC440" s="24"/>
      <c r="AD440" s="25"/>
      <c r="AE440" s="24"/>
      <c r="AF440" s="25"/>
      <c r="AG440" s="24"/>
      <c r="AH440" s="25"/>
      <c r="AI440" s="24"/>
      <c r="AJ440" s="25"/>
      <c r="AK440" s="22"/>
    </row>
    <row r="441" spans="2:37" x14ac:dyDescent="0.25">
      <c r="B441" s="13" t="s">
        <v>15</v>
      </c>
      <c r="C441" s="5"/>
      <c r="D441" s="6"/>
      <c r="E441" s="20">
        <v>169</v>
      </c>
      <c r="F441" s="19">
        <f>E441*100/E430</f>
        <v>12.062812276945039</v>
      </c>
      <c r="G441" s="5"/>
      <c r="H441" s="6"/>
      <c r="I441" s="5"/>
      <c r="J441" s="6"/>
      <c r="K441" s="5"/>
      <c r="L441" s="7"/>
      <c r="M441" s="24"/>
      <c r="N441" s="25"/>
      <c r="O441" s="24"/>
      <c r="P441" s="25"/>
      <c r="Q441" s="24"/>
      <c r="R441" s="25"/>
      <c r="S441" s="24"/>
      <c r="T441" s="25"/>
      <c r="U441" s="24"/>
      <c r="V441" s="25"/>
      <c r="W441" s="24"/>
      <c r="X441" s="25"/>
      <c r="Y441" s="24"/>
      <c r="Z441" s="25"/>
      <c r="AA441" s="24"/>
      <c r="AB441" s="25"/>
      <c r="AC441" s="24"/>
      <c r="AD441" s="25"/>
      <c r="AE441" s="24"/>
      <c r="AF441" s="25"/>
      <c r="AG441" s="24"/>
      <c r="AH441" s="25"/>
      <c r="AI441" s="24"/>
      <c r="AJ441" s="25"/>
      <c r="AK441" s="22"/>
    </row>
    <row r="442" spans="2:37" x14ac:dyDescent="0.25">
      <c r="B442" s="16" t="s">
        <v>16</v>
      </c>
      <c r="C442" s="34"/>
      <c r="D442" s="33"/>
      <c r="E442" s="20">
        <v>92</v>
      </c>
      <c r="F442" s="19">
        <f>E442*100/E430</f>
        <v>6.5667380442541043</v>
      </c>
      <c r="G442" s="5"/>
      <c r="H442" s="6"/>
      <c r="I442" s="5"/>
      <c r="J442" s="6"/>
      <c r="K442" s="5"/>
      <c r="L442" s="7"/>
      <c r="M442" s="24"/>
      <c r="N442" s="25"/>
      <c r="O442" s="24"/>
      <c r="P442" s="25"/>
      <c r="Q442" s="24"/>
      <c r="R442" s="25"/>
      <c r="S442" s="24"/>
      <c r="T442" s="25"/>
      <c r="U442" s="24"/>
      <c r="V442" s="25"/>
      <c r="W442" s="24"/>
      <c r="X442" s="25"/>
      <c r="Y442" s="24"/>
      <c r="Z442" s="25"/>
      <c r="AA442" s="24"/>
      <c r="AB442" s="25"/>
      <c r="AC442" s="24"/>
      <c r="AD442" s="25"/>
      <c r="AE442" s="24"/>
      <c r="AF442" s="25"/>
      <c r="AG442" s="24"/>
      <c r="AH442" s="25"/>
      <c r="AI442" s="24"/>
      <c r="AJ442" s="25"/>
      <c r="AK442" s="22"/>
    </row>
    <row r="443" spans="2:37" x14ac:dyDescent="0.25">
      <c r="B443" s="16" t="s">
        <v>17</v>
      </c>
      <c r="C443" s="5"/>
      <c r="D443" s="6"/>
      <c r="E443" s="20">
        <v>49</v>
      </c>
      <c r="F443" s="19">
        <f>E443*100/E430</f>
        <v>3.4975017844396858</v>
      </c>
      <c r="G443" s="5"/>
      <c r="H443" s="6"/>
      <c r="I443" s="5"/>
      <c r="J443" s="6"/>
      <c r="K443" s="5"/>
      <c r="L443" s="7"/>
      <c r="M443" s="24"/>
      <c r="N443" s="25"/>
      <c r="O443" s="24"/>
      <c r="P443" s="25"/>
      <c r="Q443" s="24"/>
      <c r="R443" s="25"/>
      <c r="S443" s="24"/>
      <c r="T443" s="25"/>
      <c r="U443" s="24"/>
      <c r="V443" s="25"/>
      <c r="W443" s="24"/>
      <c r="X443" s="25"/>
      <c r="Y443" s="24"/>
      <c r="Z443" s="25"/>
      <c r="AA443" s="24"/>
      <c r="AB443" s="25"/>
      <c r="AC443" s="24"/>
      <c r="AD443" s="25"/>
      <c r="AE443" s="24"/>
      <c r="AF443" s="25"/>
      <c r="AG443" s="24"/>
      <c r="AH443" s="25"/>
      <c r="AI443" s="24"/>
      <c r="AJ443" s="25"/>
      <c r="AK443" s="22"/>
    </row>
    <row r="444" spans="2:37" x14ac:dyDescent="0.25">
      <c r="B444" s="16" t="s">
        <v>11</v>
      </c>
      <c r="C444" s="34"/>
      <c r="D444" s="6"/>
      <c r="E444" s="20">
        <v>6</v>
      </c>
      <c r="F444" s="19">
        <f>E444*100/E430</f>
        <v>0.42826552462526768</v>
      </c>
      <c r="G444" s="5"/>
      <c r="H444" s="6"/>
      <c r="I444" s="5"/>
      <c r="J444" s="6"/>
      <c r="K444" s="5"/>
      <c r="L444" s="7"/>
      <c r="M444" s="24"/>
      <c r="N444" s="25"/>
      <c r="O444" s="24"/>
      <c r="P444" s="25"/>
      <c r="Q444" s="24"/>
      <c r="R444" s="25"/>
      <c r="S444" s="24"/>
      <c r="T444" s="25"/>
      <c r="U444" s="24"/>
      <c r="V444" s="25"/>
      <c r="W444" s="24"/>
      <c r="X444" s="25"/>
      <c r="Y444" s="24"/>
      <c r="Z444" s="25"/>
      <c r="AA444" s="24"/>
      <c r="AB444" s="25"/>
      <c r="AC444" s="24"/>
      <c r="AD444" s="25"/>
      <c r="AE444" s="24"/>
      <c r="AF444" s="25"/>
      <c r="AG444" s="24"/>
      <c r="AH444" s="25"/>
      <c r="AI444" s="24"/>
      <c r="AJ444" s="25"/>
      <c r="AK444" s="22"/>
    </row>
    <row r="445" spans="2:37" x14ac:dyDescent="0.25">
      <c r="B445" s="16" t="s">
        <v>18</v>
      </c>
      <c r="C445" s="5"/>
      <c r="D445" s="6"/>
      <c r="E445" s="6"/>
      <c r="F445" s="6"/>
      <c r="G445" s="24">
        <v>351</v>
      </c>
      <c r="H445" s="25">
        <f>G445*100/G430</f>
        <v>29.152823920265782</v>
      </c>
      <c r="I445" s="5"/>
      <c r="J445" s="6"/>
      <c r="K445" s="5"/>
      <c r="L445" s="7"/>
      <c r="M445" s="24"/>
      <c r="N445" s="25"/>
      <c r="O445" s="24"/>
      <c r="P445" s="25"/>
      <c r="Q445" s="24"/>
      <c r="R445" s="25"/>
      <c r="S445" s="24"/>
      <c r="T445" s="25"/>
      <c r="U445" s="24"/>
      <c r="V445" s="25"/>
      <c r="W445" s="24"/>
      <c r="X445" s="25"/>
      <c r="Y445" s="24"/>
      <c r="Z445" s="25"/>
      <c r="AA445" s="24"/>
      <c r="AB445" s="25"/>
      <c r="AC445" s="24"/>
      <c r="AD445" s="25"/>
      <c r="AE445" s="24"/>
      <c r="AF445" s="25"/>
      <c r="AG445" s="24"/>
      <c r="AH445" s="25"/>
      <c r="AI445" s="24"/>
      <c r="AJ445" s="25"/>
      <c r="AK445" s="22"/>
    </row>
    <row r="446" spans="2:37" x14ac:dyDescent="0.25">
      <c r="B446" s="16" t="s">
        <v>13</v>
      </c>
      <c r="C446" s="34"/>
      <c r="D446" s="6"/>
      <c r="E446" s="6"/>
      <c r="F446" s="6"/>
      <c r="G446" s="24">
        <v>565</v>
      </c>
      <c r="H446" s="25">
        <f>G446*100/G430</f>
        <v>46.926910299003325</v>
      </c>
      <c r="I446" s="5"/>
      <c r="J446" s="6"/>
      <c r="K446" s="5"/>
      <c r="L446" s="7"/>
      <c r="M446" s="24"/>
      <c r="N446" s="25"/>
      <c r="O446" s="24"/>
      <c r="P446" s="25"/>
      <c r="Q446" s="24"/>
      <c r="R446" s="25"/>
      <c r="S446" s="24"/>
      <c r="T446" s="25"/>
      <c r="U446" s="24"/>
      <c r="V446" s="25"/>
      <c r="W446" s="24"/>
      <c r="X446" s="25"/>
      <c r="Y446" s="24"/>
      <c r="Z446" s="25"/>
      <c r="AA446" s="24"/>
      <c r="AB446" s="25"/>
      <c r="AC446" s="24"/>
      <c r="AD446" s="25"/>
      <c r="AE446" s="24"/>
      <c r="AF446" s="25"/>
      <c r="AG446" s="24"/>
      <c r="AH446" s="25"/>
      <c r="AI446" s="24"/>
      <c r="AJ446" s="25"/>
      <c r="AK446" s="22"/>
    </row>
    <row r="447" spans="2:37" x14ac:dyDescent="0.25">
      <c r="B447" s="13" t="s">
        <v>14</v>
      </c>
      <c r="C447" s="5"/>
      <c r="D447" s="6"/>
      <c r="E447" s="6"/>
      <c r="F447" s="6"/>
      <c r="G447" s="24">
        <v>99</v>
      </c>
      <c r="H447" s="25">
        <f>G447*100/G430</f>
        <v>8.222591362126245</v>
      </c>
      <c r="I447" s="5"/>
      <c r="J447" s="6"/>
      <c r="K447" s="5"/>
      <c r="L447" s="7"/>
      <c r="M447" s="24"/>
      <c r="N447" s="25"/>
      <c r="O447" s="24"/>
      <c r="P447" s="25"/>
      <c r="Q447" s="24"/>
      <c r="R447" s="25"/>
      <c r="S447" s="24"/>
      <c r="T447" s="25"/>
      <c r="U447" s="24"/>
      <c r="V447" s="25"/>
      <c r="W447" s="24"/>
      <c r="X447" s="25"/>
      <c r="Y447" s="24"/>
      <c r="Z447" s="25"/>
      <c r="AA447" s="24"/>
      <c r="AB447" s="25"/>
      <c r="AC447" s="24"/>
      <c r="AD447" s="25"/>
      <c r="AE447" s="24"/>
      <c r="AF447" s="25"/>
      <c r="AG447" s="24"/>
      <c r="AH447" s="25"/>
      <c r="AI447" s="24"/>
      <c r="AJ447" s="25"/>
      <c r="AK447" s="22"/>
    </row>
    <row r="448" spans="2:37" x14ac:dyDescent="0.25">
      <c r="B448" s="16" t="s">
        <v>19</v>
      </c>
      <c r="C448" s="34"/>
      <c r="D448" s="6"/>
      <c r="E448" s="6"/>
      <c r="F448" s="6"/>
      <c r="G448" s="24">
        <v>126</v>
      </c>
      <c r="H448" s="25">
        <f>G448*100/G430</f>
        <v>10.465116279069768</v>
      </c>
      <c r="I448" s="5"/>
      <c r="J448" s="6"/>
      <c r="K448" s="5"/>
      <c r="L448" s="7"/>
      <c r="M448" s="24"/>
      <c r="N448" s="25"/>
      <c r="O448" s="24"/>
      <c r="P448" s="25"/>
      <c r="Q448" s="24"/>
      <c r="R448" s="25"/>
      <c r="S448" s="24"/>
      <c r="T448" s="25"/>
      <c r="U448" s="24"/>
      <c r="V448" s="25"/>
      <c r="W448" s="24"/>
      <c r="X448" s="25"/>
      <c r="Y448" s="24"/>
      <c r="Z448" s="25"/>
      <c r="AA448" s="24"/>
      <c r="AB448" s="25"/>
      <c r="AC448" s="24"/>
      <c r="AD448" s="25"/>
      <c r="AE448" s="24"/>
      <c r="AF448" s="25"/>
      <c r="AG448" s="24"/>
      <c r="AH448" s="25"/>
      <c r="AI448" s="24"/>
      <c r="AJ448" s="25"/>
      <c r="AK448" s="22"/>
    </row>
    <row r="449" spans="2:37" x14ac:dyDescent="0.25">
      <c r="B449" s="16" t="s">
        <v>20</v>
      </c>
      <c r="C449" s="5"/>
      <c r="D449" s="6"/>
      <c r="E449" s="6"/>
      <c r="F449" s="6"/>
      <c r="G449" s="24">
        <v>25</v>
      </c>
      <c r="H449" s="25">
        <f>G449*100/G430</f>
        <v>2.0764119601328903</v>
      </c>
      <c r="I449" s="5"/>
      <c r="J449" s="6"/>
      <c r="K449" s="5"/>
      <c r="L449" s="7"/>
      <c r="M449" s="24"/>
      <c r="N449" s="25"/>
      <c r="O449" s="24"/>
      <c r="P449" s="25"/>
      <c r="Q449" s="24"/>
      <c r="R449" s="25"/>
      <c r="S449" s="24"/>
      <c r="T449" s="25"/>
      <c r="U449" s="24"/>
      <c r="V449" s="25"/>
      <c r="W449" s="24"/>
      <c r="X449" s="25"/>
      <c r="Y449" s="24"/>
      <c r="Z449" s="25"/>
      <c r="AA449" s="24"/>
      <c r="AB449" s="25"/>
      <c r="AC449" s="24"/>
      <c r="AD449" s="25"/>
      <c r="AE449" s="24"/>
      <c r="AF449" s="25"/>
      <c r="AG449" s="24"/>
      <c r="AH449" s="25"/>
      <c r="AI449" s="24"/>
      <c r="AJ449" s="25"/>
      <c r="AK449" s="22"/>
    </row>
    <row r="450" spans="2:37" x14ac:dyDescent="0.25">
      <c r="B450" s="13" t="s">
        <v>21</v>
      </c>
      <c r="C450" s="34"/>
      <c r="D450" s="6"/>
      <c r="E450" s="6"/>
      <c r="F450" s="6"/>
      <c r="G450" s="24">
        <v>9</v>
      </c>
      <c r="H450" s="25">
        <f>G450*100/G430</f>
        <v>0.74750830564784054</v>
      </c>
      <c r="I450" s="5"/>
      <c r="J450" s="6"/>
      <c r="K450" s="5"/>
      <c r="L450" s="7"/>
      <c r="M450" s="24"/>
      <c r="N450" s="25"/>
      <c r="O450" s="24"/>
      <c r="P450" s="25"/>
      <c r="Q450" s="24"/>
      <c r="R450" s="25"/>
      <c r="S450" s="24"/>
      <c r="T450" s="25"/>
      <c r="U450" s="24"/>
      <c r="V450" s="25"/>
      <c r="W450" s="24"/>
      <c r="X450" s="25"/>
      <c r="Y450" s="24"/>
      <c r="Z450" s="25"/>
      <c r="AA450" s="24"/>
      <c r="AB450" s="25"/>
      <c r="AC450" s="24"/>
      <c r="AD450" s="25"/>
      <c r="AE450" s="24"/>
      <c r="AF450" s="25"/>
      <c r="AG450" s="24"/>
      <c r="AH450" s="25"/>
      <c r="AI450" s="24"/>
      <c r="AJ450" s="25"/>
      <c r="AK450" s="22"/>
    </row>
    <row r="451" spans="2:37" x14ac:dyDescent="0.25">
      <c r="B451" s="16" t="s">
        <v>22</v>
      </c>
      <c r="C451" s="34"/>
      <c r="D451" s="6"/>
      <c r="E451" s="6"/>
      <c r="F451" s="6"/>
      <c r="G451" s="6"/>
      <c r="H451" s="6"/>
      <c r="I451" s="24">
        <v>731</v>
      </c>
      <c r="J451" s="25">
        <f>I451*100/I430</f>
        <v>58.293460925039874</v>
      </c>
      <c r="K451" s="5"/>
      <c r="L451" s="7"/>
      <c r="M451" s="24"/>
      <c r="N451" s="25"/>
      <c r="O451" s="24"/>
      <c r="P451" s="25"/>
      <c r="Q451" s="24"/>
      <c r="R451" s="25"/>
      <c r="S451" s="24"/>
      <c r="T451" s="25"/>
      <c r="U451" s="24"/>
      <c r="V451" s="25"/>
      <c r="W451" s="24"/>
      <c r="X451" s="25"/>
      <c r="Y451" s="24"/>
      <c r="Z451" s="25"/>
      <c r="AA451" s="24"/>
      <c r="AB451" s="25"/>
      <c r="AC451" s="24"/>
      <c r="AD451" s="25"/>
      <c r="AE451" s="24"/>
      <c r="AF451" s="25"/>
      <c r="AG451" s="24"/>
      <c r="AH451" s="25"/>
      <c r="AI451" s="24"/>
      <c r="AJ451" s="25"/>
      <c r="AK451" s="22"/>
    </row>
    <row r="452" spans="2:37" x14ac:dyDescent="0.25">
      <c r="B452" s="16" t="s">
        <v>23</v>
      </c>
      <c r="C452" s="34"/>
      <c r="D452" s="6"/>
      <c r="E452" s="6"/>
      <c r="F452" s="6"/>
      <c r="G452" s="6"/>
      <c r="H452" s="6"/>
      <c r="I452" s="24">
        <v>151</v>
      </c>
      <c r="J452" s="25">
        <f>I452*100/I430</f>
        <v>12.041467304625199</v>
      </c>
      <c r="K452" s="5"/>
      <c r="L452" s="7"/>
      <c r="M452" s="24"/>
      <c r="N452" s="25"/>
      <c r="O452" s="24"/>
      <c r="P452" s="25"/>
      <c r="Q452" s="24"/>
      <c r="R452" s="25"/>
      <c r="S452" s="24"/>
      <c r="T452" s="25"/>
      <c r="U452" s="24"/>
      <c r="V452" s="25"/>
      <c r="W452" s="24"/>
      <c r="X452" s="25"/>
      <c r="Y452" s="24"/>
      <c r="Z452" s="25"/>
      <c r="AA452" s="24"/>
      <c r="AB452" s="25"/>
      <c r="AC452" s="24"/>
      <c r="AD452" s="25"/>
      <c r="AE452" s="24"/>
      <c r="AF452" s="25"/>
      <c r="AG452" s="24"/>
      <c r="AH452" s="25"/>
      <c r="AI452" s="24"/>
      <c r="AJ452" s="25"/>
      <c r="AK452" s="22"/>
    </row>
    <row r="453" spans="2:37" x14ac:dyDescent="0.25">
      <c r="B453" s="16" t="s">
        <v>24</v>
      </c>
      <c r="C453" s="34"/>
      <c r="D453" s="6"/>
      <c r="E453" s="6"/>
      <c r="F453" s="6"/>
      <c r="G453" s="6"/>
      <c r="H453" s="6"/>
      <c r="I453" s="24">
        <v>169</v>
      </c>
      <c r="J453" s="25">
        <f>I453*100/I430</f>
        <v>13.476874003189792</v>
      </c>
      <c r="K453" s="5"/>
      <c r="L453" s="7"/>
      <c r="M453" s="24"/>
      <c r="N453" s="25"/>
      <c r="O453" s="24"/>
      <c r="P453" s="25"/>
      <c r="Q453" s="24"/>
      <c r="R453" s="25"/>
      <c r="S453" s="24"/>
      <c r="T453" s="25"/>
      <c r="U453" s="24"/>
      <c r="V453" s="25"/>
      <c r="W453" s="24"/>
      <c r="X453" s="25"/>
      <c r="Y453" s="24"/>
      <c r="Z453" s="25"/>
      <c r="AA453" s="24"/>
      <c r="AB453" s="25"/>
      <c r="AC453" s="24"/>
      <c r="AD453" s="25"/>
      <c r="AE453" s="24"/>
      <c r="AF453" s="25"/>
      <c r="AG453" s="24"/>
      <c r="AH453" s="25"/>
      <c r="AI453" s="24"/>
      <c r="AJ453" s="25"/>
      <c r="AK453" s="22"/>
    </row>
    <row r="454" spans="2:37" x14ac:dyDescent="0.25">
      <c r="B454" s="16" t="s">
        <v>25</v>
      </c>
      <c r="C454" s="34"/>
      <c r="D454" s="6"/>
      <c r="E454" s="6"/>
      <c r="F454" s="6"/>
      <c r="G454" s="6"/>
      <c r="H454" s="6"/>
      <c r="I454" s="24">
        <v>86</v>
      </c>
      <c r="J454" s="25">
        <f>I454*100/I430</f>
        <v>6.8580542264752795</v>
      </c>
      <c r="K454" s="5"/>
      <c r="L454" s="7"/>
      <c r="M454" s="24"/>
      <c r="N454" s="25"/>
      <c r="O454" s="24"/>
      <c r="P454" s="25"/>
      <c r="Q454" s="24"/>
      <c r="R454" s="25"/>
      <c r="S454" s="24"/>
      <c r="T454" s="25"/>
      <c r="U454" s="24"/>
      <c r="V454" s="25"/>
      <c r="W454" s="24"/>
      <c r="X454" s="25"/>
      <c r="Y454" s="24"/>
      <c r="Z454" s="25"/>
      <c r="AA454" s="24"/>
      <c r="AB454" s="25"/>
      <c r="AC454" s="24"/>
      <c r="AD454" s="25"/>
      <c r="AE454" s="24"/>
      <c r="AF454" s="25"/>
      <c r="AG454" s="24"/>
      <c r="AH454" s="25"/>
      <c r="AI454" s="24"/>
      <c r="AJ454" s="25"/>
      <c r="AK454" s="22"/>
    </row>
    <row r="455" spans="2:37" x14ac:dyDescent="0.25">
      <c r="B455" s="16" t="s">
        <v>26</v>
      </c>
      <c r="C455" s="34"/>
      <c r="D455" s="6"/>
      <c r="E455" s="6"/>
      <c r="F455" s="6"/>
      <c r="G455" s="6"/>
      <c r="H455" s="6"/>
      <c r="I455" s="24">
        <v>50</v>
      </c>
      <c r="J455" s="25">
        <f>I455*100/I430</f>
        <v>3.9872408293460926</v>
      </c>
      <c r="K455" s="5"/>
      <c r="L455" s="7"/>
      <c r="M455" s="24"/>
      <c r="N455" s="25"/>
      <c r="O455" s="24"/>
      <c r="P455" s="25"/>
      <c r="Q455" s="24"/>
      <c r="R455" s="25"/>
      <c r="S455" s="24"/>
      <c r="T455" s="25"/>
      <c r="U455" s="24"/>
      <c r="V455" s="25"/>
      <c r="W455" s="24"/>
      <c r="X455" s="25"/>
      <c r="Y455" s="24"/>
      <c r="Z455" s="25"/>
      <c r="AA455" s="24"/>
      <c r="AB455" s="25"/>
      <c r="AC455" s="24"/>
      <c r="AD455" s="25"/>
      <c r="AE455" s="24"/>
      <c r="AF455" s="25"/>
      <c r="AG455" s="24"/>
      <c r="AH455" s="25"/>
      <c r="AI455" s="24"/>
      <c r="AJ455" s="25"/>
      <c r="AK455" s="22"/>
    </row>
    <row r="456" spans="2:37" x14ac:dyDescent="0.25">
      <c r="B456" s="13" t="s">
        <v>27</v>
      </c>
      <c r="C456" s="34"/>
      <c r="D456" s="6"/>
      <c r="E456" s="6"/>
      <c r="F456" s="6"/>
      <c r="G456" s="6"/>
      <c r="H456" s="6"/>
      <c r="I456" s="24">
        <v>27</v>
      </c>
      <c r="J456" s="25">
        <f>I456*100/I430</f>
        <v>2.1531100478468899</v>
      </c>
      <c r="K456" s="5"/>
      <c r="L456" s="7"/>
      <c r="M456" s="24"/>
      <c r="N456" s="25"/>
      <c r="O456" s="24"/>
      <c r="P456" s="25"/>
      <c r="Q456" s="24"/>
      <c r="R456" s="25"/>
      <c r="S456" s="24"/>
      <c r="T456" s="25"/>
      <c r="U456" s="24"/>
      <c r="V456" s="25"/>
      <c r="W456" s="24"/>
      <c r="X456" s="25"/>
      <c r="Y456" s="24"/>
      <c r="Z456" s="25"/>
      <c r="AA456" s="24"/>
      <c r="AB456" s="25"/>
      <c r="AC456" s="24"/>
      <c r="AD456" s="25"/>
      <c r="AE456" s="24"/>
      <c r="AF456" s="25"/>
      <c r="AG456" s="24"/>
      <c r="AH456" s="25"/>
      <c r="AI456" s="24"/>
      <c r="AJ456" s="25"/>
      <c r="AK456" s="22"/>
    </row>
    <row r="457" spans="2:37" x14ac:dyDescent="0.25">
      <c r="B457" s="16" t="s">
        <v>28</v>
      </c>
      <c r="C457" s="34"/>
      <c r="D457" s="6"/>
      <c r="E457" s="6"/>
      <c r="F457" s="6"/>
      <c r="G457" s="6"/>
      <c r="H457" s="6"/>
      <c r="I457" s="24">
        <v>5</v>
      </c>
      <c r="J457" s="25">
        <f>I457*100/I430</f>
        <v>0.39872408293460926</v>
      </c>
      <c r="K457" s="5"/>
      <c r="L457" s="7"/>
      <c r="M457" s="24"/>
      <c r="N457" s="25"/>
      <c r="O457" s="24"/>
      <c r="P457" s="25"/>
      <c r="Q457" s="24"/>
      <c r="R457" s="25"/>
      <c r="S457" s="24"/>
      <c r="T457" s="25"/>
      <c r="U457" s="24"/>
      <c r="V457" s="25"/>
      <c r="W457" s="24"/>
      <c r="X457" s="25"/>
      <c r="Y457" s="24"/>
      <c r="Z457" s="25"/>
      <c r="AA457" s="24"/>
      <c r="AB457" s="25"/>
      <c r="AC457" s="24"/>
      <c r="AD457" s="25"/>
      <c r="AE457" s="24"/>
      <c r="AF457" s="25"/>
      <c r="AG457" s="24"/>
      <c r="AH457" s="25"/>
      <c r="AI457" s="24"/>
      <c r="AJ457" s="25"/>
      <c r="AK457" s="22"/>
    </row>
    <row r="458" spans="2:37" x14ac:dyDescent="0.25">
      <c r="B458" s="16" t="s">
        <v>29</v>
      </c>
      <c r="C458" s="34"/>
      <c r="D458" s="6"/>
      <c r="E458" s="6"/>
      <c r="F458" s="6"/>
      <c r="G458" s="6"/>
      <c r="H458" s="6"/>
      <c r="I458" s="24">
        <v>9</v>
      </c>
      <c r="J458" s="25">
        <f>I458*100/I430</f>
        <v>0.71770334928229662</v>
      </c>
      <c r="K458" s="5"/>
      <c r="L458" s="7"/>
      <c r="M458" s="24"/>
      <c r="N458" s="25"/>
      <c r="O458" s="24"/>
      <c r="P458" s="25"/>
      <c r="Q458" s="24"/>
      <c r="R458" s="25"/>
      <c r="S458" s="24"/>
      <c r="T458" s="25"/>
      <c r="U458" s="24"/>
      <c r="V458" s="25"/>
      <c r="W458" s="24"/>
      <c r="X458" s="25"/>
      <c r="Y458" s="24"/>
      <c r="Z458" s="25"/>
      <c r="AA458" s="24"/>
      <c r="AB458" s="25"/>
      <c r="AC458" s="24"/>
      <c r="AD458" s="25"/>
      <c r="AE458" s="24"/>
      <c r="AF458" s="25"/>
      <c r="AG458" s="24"/>
      <c r="AH458" s="25"/>
      <c r="AI458" s="24"/>
      <c r="AJ458" s="25"/>
      <c r="AK458" s="22"/>
    </row>
    <row r="459" spans="2:37" x14ac:dyDescent="0.25">
      <c r="B459" s="16" t="s">
        <v>30</v>
      </c>
      <c r="C459" s="34"/>
      <c r="D459" s="6"/>
      <c r="E459" s="6"/>
      <c r="F459" s="6"/>
      <c r="G459" s="6"/>
      <c r="H459" s="6"/>
      <c r="I459" s="24">
        <v>3</v>
      </c>
      <c r="J459" s="25">
        <f>I459*100/I430</f>
        <v>0.23923444976076555</v>
      </c>
      <c r="K459" s="5"/>
      <c r="L459" s="7"/>
      <c r="M459" s="24"/>
      <c r="N459" s="25"/>
      <c r="O459" s="24"/>
      <c r="P459" s="25"/>
      <c r="Q459" s="24"/>
      <c r="R459" s="25"/>
      <c r="S459" s="24"/>
      <c r="T459" s="25"/>
      <c r="U459" s="24"/>
      <c r="V459" s="25"/>
      <c r="W459" s="24"/>
      <c r="X459" s="25"/>
      <c r="Y459" s="24"/>
      <c r="Z459" s="25"/>
      <c r="AA459" s="24"/>
      <c r="AB459" s="25"/>
      <c r="AC459" s="24"/>
      <c r="AD459" s="25"/>
      <c r="AE459" s="24"/>
      <c r="AF459" s="25"/>
      <c r="AG459" s="24"/>
      <c r="AH459" s="25"/>
      <c r="AI459" s="24"/>
      <c r="AJ459" s="25"/>
      <c r="AK459" s="22"/>
    </row>
    <row r="460" spans="2:37" x14ac:dyDescent="0.25">
      <c r="B460" s="13" t="s">
        <v>31</v>
      </c>
      <c r="C460" s="34"/>
      <c r="D460" s="6"/>
      <c r="E460" s="6"/>
      <c r="F460" s="6"/>
      <c r="G460" s="6"/>
      <c r="H460" s="6"/>
      <c r="I460" s="26">
        <v>0</v>
      </c>
      <c r="J460" s="25">
        <f>I460*100/I430</f>
        <v>0</v>
      </c>
      <c r="K460" s="5"/>
      <c r="L460" s="7"/>
      <c r="M460" s="24"/>
      <c r="N460" s="25"/>
      <c r="O460" s="24"/>
      <c r="P460" s="25"/>
      <c r="Q460" s="24"/>
      <c r="R460" s="25"/>
      <c r="S460" s="24"/>
      <c r="T460" s="25"/>
      <c r="U460" s="24"/>
      <c r="V460" s="25"/>
      <c r="W460" s="24"/>
      <c r="X460" s="25"/>
      <c r="Y460" s="24"/>
      <c r="Z460" s="25"/>
      <c r="AA460" s="24"/>
      <c r="AB460" s="25"/>
      <c r="AC460" s="24"/>
      <c r="AD460" s="25"/>
      <c r="AE460" s="24"/>
      <c r="AF460" s="25"/>
      <c r="AG460" s="24"/>
      <c r="AH460" s="25"/>
      <c r="AI460" s="24"/>
      <c r="AJ460" s="25"/>
      <c r="AK460" s="22"/>
    </row>
    <row r="461" spans="2:37" x14ac:dyDescent="0.25">
      <c r="B461" s="16" t="s">
        <v>22</v>
      </c>
      <c r="C461" s="34"/>
      <c r="D461" s="6"/>
      <c r="E461" s="6"/>
      <c r="F461" s="6"/>
      <c r="G461" s="6"/>
      <c r="H461" s="6"/>
      <c r="I461" s="6"/>
      <c r="J461" s="6"/>
      <c r="K461" s="24">
        <v>870</v>
      </c>
      <c r="L461" s="25">
        <f>K461*100/K430</f>
        <v>63.970588235294116</v>
      </c>
      <c r="M461" s="24"/>
      <c r="N461" s="25"/>
      <c r="O461" s="24"/>
      <c r="P461" s="25"/>
      <c r="Q461" s="24"/>
      <c r="R461" s="25"/>
      <c r="S461" s="24"/>
      <c r="T461" s="25"/>
      <c r="U461" s="24"/>
      <c r="V461" s="25"/>
      <c r="W461" s="24"/>
      <c r="X461" s="25"/>
      <c r="Y461" s="24"/>
      <c r="Z461" s="25"/>
      <c r="AA461" s="24"/>
      <c r="AB461" s="25"/>
      <c r="AC461" s="24"/>
      <c r="AD461" s="25"/>
      <c r="AE461" s="24"/>
      <c r="AF461" s="25"/>
      <c r="AG461" s="24"/>
      <c r="AH461" s="25"/>
      <c r="AI461" s="24"/>
      <c r="AJ461" s="25"/>
      <c r="AK461" s="22"/>
    </row>
    <row r="462" spans="2:37" x14ac:dyDescent="0.25">
      <c r="B462" s="16" t="s">
        <v>35</v>
      </c>
      <c r="C462" s="34"/>
      <c r="D462" s="6"/>
      <c r="E462" s="6"/>
      <c r="F462" s="6"/>
      <c r="G462" s="6"/>
      <c r="H462" s="6"/>
      <c r="I462" s="6"/>
      <c r="J462" s="6"/>
      <c r="K462" s="24">
        <v>169</v>
      </c>
      <c r="L462" s="25">
        <f>K462*100/K430</f>
        <v>12.426470588235293</v>
      </c>
      <c r="M462" s="24"/>
      <c r="N462" s="25"/>
      <c r="O462" s="24"/>
      <c r="P462" s="25"/>
      <c r="Q462" s="24"/>
      <c r="R462" s="25"/>
      <c r="S462" s="24"/>
      <c r="T462" s="25"/>
      <c r="U462" s="24"/>
      <c r="V462" s="25"/>
      <c r="W462" s="24"/>
      <c r="X462" s="25"/>
      <c r="Y462" s="24"/>
      <c r="Z462" s="25"/>
      <c r="AA462" s="24"/>
      <c r="AB462" s="25"/>
      <c r="AC462" s="24"/>
      <c r="AD462" s="25"/>
      <c r="AE462" s="24"/>
      <c r="AF462" s="25"/>
      <c r="AG462" s="24"/>
      <c r="AH462" s="25"/>
      <c r="AI462" s="24"/>
      <c r="AJ462" s="25"/>
      <c r="AK462" s="22"/>
    </row>
    <row r="463" spans="2:37" x14ac:dyDescent="0.25">
      <c r="B463" s="16" t="s">
        <v>32</v>
      </c>
      <c r="C463" s="34"/>
      <c r="D463" s="6"/>
      <c r="E463" s="6"/>
      <c r="F463" s="6"/>
      <c r="G463" s="6"/>
      <c r="H463" s="6"/>
      <c r="I463" s="6"/>
      <c r="J463" s="6"/>
      <c r="K463" s="24">
        <v>150</v>
      </c>
      <c r="L463" s="25">
        <f>K463*100/K430</f>
        <v>11.029411764705882</v>
      </c>
      <c r="M463" s="24"/>
      <c r="N463" s="25"/>
      <c r="O463" s="24"/>
      <c r="P463" s="25"/>
      <c r="Q463" s="24"/>
      <c r="R463" s="25"/>
      <c r="S463" s="24"/>
      <c r="T463" s="25"/>
      <c r="U463" s="24"/>
      <c r="V463" s="25"/>
      <c r="W463" s="24"/>
      <c r="X463" s="25"/>
      <c r="Y463" s="24"/>
      <c r="Z463" s="25"/>
      <c r="AA463" s="24"/>
      <c r="AB463" s="25"/>
      <c r="AC463" s="24"/>
      <c r="AD463" s="25"/>
      <c r="AE463" s="24"/>
      <c r="AF463" s="25"/>
      <c r="AG463" s="24"/>
      <c r="AH463" s="25"/>
      <c r="AI463" s="24"/>
      <c r="AJ463" s="25"/>
      <c r="AK463" s="22"/>
    </row>
    <row r="464" spans="2:37" x14ac:dyDescent="0.25">
      <c r="B464" s="16" t="s">
        <v>25</v>
      </c>
      <c r="C464" s="34"/>
      <c r="D464" s="6"/>
      <c r="E464" s="6"/>
      <c r="F464" s="6"/>
      <c r="G464" s="6"/>
      <c r="H464" s="6"/>
      <c r="I464" s="6"/>
      <c r="J464" s="6"/>
      <c r="K464" s="24">
        <v>37</v>
      </c>
      <c r="L464" s="25">
        <f>K464*100/K430</f>
        <v>2.7205882352941178</v>
      </c>
      <c r="M464" s="24"/>
      <c r="N464" s="25"/>
      <c r="O464" s="24"/>
      <c r="P464" s="25"/>
      <c r="Q464" s="24"/>
      <c r="R464" s="25"/>
      <c r="S464" s="24"/>
      <c r="T464" s="25"/>
      <c r="U464" s="24"/>
      <c r="V464" s="25"/>
      <c r="W464" s="24"/>
      <c r="X464" s="25"/>
      <c r="Y464" s="24"/>
      <c r="Z464" s="25"/>
      <c r="AA464" s="24"/>
      <c r="AB464" s="25"/>
      <c r="AC464" s="24"/>
      <c r="AD464" s="25"/>
      <c r="AE464" s="24"/>
      <c r="AF464" s="25"/>
      <c r="AG464" s="24"/>
      <c r="AH464" s="25"/>
      <c r="AI464" s="24"/>
      <c r="AJ464" s="25"/>
      <c r="AK464" s="22"/>
    </row>
    <row r="465" spans="2:37" x14ac:dyDescent="0.25">
      <c r="B465" s="16" t="s">
        <v>33</v>
      </c>
      <c r="C465" s="34"/>
      <c r="D465" s="6"/>
      <c r="E465" s="6"/>
      <c r="F465" s="6"/>
      <c r="G465" s="6"/>
      <c r="H465" s="6"/>
      <c r="I465" s="6"/>
      <c r="J465" s="6"/>
      <c r="K465" s="24">
        <v>68</v>
      </c>
      <c r="L465" s="25">
        <f>K465*100/K430</f>
        <v>5</v>
      </c>
      <c r="M465" s="24"/>
      <c r="N465" s="25"/>
      <c r="O465" s="24"/>
      <c r="P465" s="25"/>
      <c r="Q465" s="24"/>
      <c r="R465" s="25"/>
      <c r="S465" s="24"/>
      <c r="T465" s="25"/>
      <c r="U465" s="24"/>
      <c r="V465" s="25"/>
      <c r="W465" s="24"/>
      <c r="X465" s="25"/>
      <c r="Y465" s="24"/>
      <c r="Z465" s="25"/>
      <c r="AA465" s="24"/>
      <c r="AB465" s="25"/>
      <c r="AC465" s="24"/>
      <c r="AD465" s="25"/>
      <c r="AE465" s="24"/>
      <c r="AF465" s="25"/>
      <c r="AG465" s="24"/>
      <c r="AH465" s="25"/>
      <c r="AI465" s="24"/>
      <c r="AJ465" s="25"/>
      <c r="AK465" s="22"/>
    </row>
    <row r="466" spans="2:37" x14ac:dyDescent="0.25">
      <c r="B466" s="16" t="s">
        <v>34</v>
      </c>
      <c r="C466" s="34"/>
      <c r="D466" s="6"/>
      <c r="E466" s="6"/>
      <c r="F466" s="6"/>
      <c r="G466" s="6"/>
      <c r="H466" s="6"/>
      <c r="I466" s="6"/>
      <c r="J466" s="6"/>
      <c r="K466" s="24">
        <v>24</v>
      </c>
      <c r="L466" s="25">
        <f>K466*100/K430</f>
        <v>1.7647058823529411</v>
      </c>
      <c r="M466" s="24"/>
      <c r="N466" s="25"/>
      <c r="O466" s="24"/>
      <c r="P466" s="25"/>
      <c r="Q466" s="24"/>
      <c r="R466" s="25"/>
      <c r="S466" s="24"/>
      <c r="T466" s="25"/>
      <c r="U466" s="24"/>
      <c r="V466" s="25"/>
      <c r="W466" s="24"/>
      <c r="X466" s="25"/>
      <c r="Y466" s="24"/>
      <c r="Z466" s="25"/>
      <c r="AA466" s="24"/>
      <c r="AB466" s="25"/>
      <c r="AC466" s="24"/>
      <c r="AD466" s="25"/>
      <c r="AE466" s="24"/>
      <c r="AF466" s="25"/>
      <c r="AG466" s="24"/>
      <c r="AH466" s="25"/>
      <c r="AI466" s="24"/>
      <c r="AJ466" s="25"/>
      <c r="AK466" s="22"/>
    </row>
    <row r="467" spans="2:37" x14ac:dyDescent="0.25">
      <c r="B467" s="13" t="s">
        <v>28</v>
      </c>
      <c r="C467" s="34"/>
      <c r="D467" s="6"/>
      <c r="E467" s="6"/>
      <c r="F467" s="6"/>
      <c r="G467" s="6"/>
      <c r="H467" s="6"/>
      <c r="I467" s="6"/>
      <c r="J467" s="6"/>
      <c r="K467" s="24">
        <v>17</v>
      </c>
      <c r="L467" s="25">
        <f>K467*100/K430</f>
        <v>1.25</v>
      </c>
      <c r="M467" s="24"/>
      <c r="N467" s="25"/>
      <c r="O467" s="24"/>
      <c r="P467" s="25"/>
      <c r="Q467" s="24"/>
      <c r="R467" s="25"/>
      <c r="S467" s="24"/>
      <c r="T467" s="25"/>
      <c r="U467" s="24"/>
      <c r="V467" s="25"/>
      <c r="W467" s="24"/>
      <c r="X467" s="25"/>
      <c r="Y467" s="24"/>
      <c r="Z467" s="25"/>
      <c r="AA467" s="24"/>
      <c r="AB467" s="25"/>
      <c r="AC467" s="24"/>
      <c r="AD467" s="25"/>
      <c r="AE467" s="24"/>
      <c r="AF467" s="25"/>
      <c r="AG467" s="24"/>
      <c r="AH467" s="25"/>
      <c r="AI467" s="24"/>
      <c r="AJ467" s="25"/>
      <c r="AK467" s="22"/>
    </row>
    <row r="468" spans="2:37" s="12" customFormat="1" ht="5.0999999999999996" customHeight="1" x14ac:dyDescent="0.2">
      <c r="B468" s="9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8"/>
    </row>
    <row r="469" spans="2:37" s="12" customFormat="1" ht="14.25" customHeight="1" x14ac:dyDescent="0.2">
      <c r="B469" s="13" t="s">
        <v>38</v>
      </c>
      <c r="C469" s="11"/>
      <c r="D469" s="14"/>
      <c r="E469" s="11"/>
      <c r="F469" s="14"/>
      <c r="G469" s="11"/>
      <c r="H469" s="14"/>
      <c r="I469" s="11"/>
      <c r="J469" s="14"/>
      <c r="K469" s="11"/>
      <c r="L469" s="14"/>
      <c r="M469" s="27"/>
      <c r="N469" s="29"/>
      <c r="O469" s="27"/>
      <c r="P469" s="29"/>
      <c r="Q469" s="27"/>
      <c r="R469" s="29"/>
      <c r="S469" s="27"/>
      <c r="T469" s="29"/>
      <c r="U469" s="27"/>
      <c r="V469" s="29"/>
      <c r="W469" s="27"/>
      <c r="X469" s="29"/>
      <c r="Y469" s="27"/>
      <c r="Z469" s="29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</row>
    <row r="470" spans="2:37" s="11" customFormat="1" ht="14.25" customHeight="1" x14ac:dyDescent="0.2">
      <c r="B470" s="11" t="s">
        <v>41</v>
      </c>
      <c r="C470" s="15"/>
      <c r="D470" s="15"/>
    </row>
  </sheetData>
  <mergeCells count="321">
    <mergeCell ref="AG4:AH4"/>
    <mergeCell ref="AI4:AJ4"/>
    <mergeCell ref="AG3:AH3"/>
    <mergeCell ref="AI3:AJ3"/>
    <mergeCell ref="Y3:Z3"/>
    <mergeCell ref="AA3:AB3"/>
    <mergeCell ref="AC3:AD3"/>
    <mergeCell ref="AE3:AF3"/>
    <mergeCell ref="AA4:AB4"/>
    <mergeCell ref="AC4:AD4"/>
    <mergeCell ref="AE4:AF4"/>
    <mergeCell ref="Y4:Z4"/>
    <mergeCell ref="W4:X4"/>
    <mergeCell ref="B4:B5"/>
    <mergeCell ref="C4:D4"/>
    <mergeCell ref="E4:F4"/>
    <mergeCell ref="G4:H4"/>
    <mergeCell ref="I4:J4"/>
    <mergeCell ref="K4:L4"/>
    <mergeCell ref="B2:L2"/>
    <mergeCell ref="C3:D3"/>
    <mergeCell ref="E3:F3"/>
    <mergeCell ref="G3:H3"/>
    <mergeCell ref="I3:J3"/>
    <mergeCell ref="K3:L3"/>
    <mergeCell ref="Q3:R3"/>
    <mergeCell ref="S3:T3"/>
    <mergeCell ref="U3:V3"/>
    <mergeCell ref="W3:X3"/>
    <mergeCell ref="B49:L49"/>
    <mergeCell ref="C50:D50"/>
    <mergeCell ref="E50:F50"/>
    <mergeCell ref="G50:H50"/>
    <mergeCell ref="I50:J50"/>
    <mergeCell ref="K50:L50"/>
    <mergeCell ref="Q4:R4"/>
    <mergeCell ref="S4:T4"/>
    <mergeCell ref="U4:V4"/>
    <mergeCell ref="AI51:AJ51"/>
    <mergeCell ref="AG50:AH50"/>
    <mergeCell ref="AI50:AJ50"/>
    <mergeCell ref="B51:B52"/>
    <mergeCell ref="C51:D51"/>
    <mergeCell ref="E51:F51"/>
    <mergeCell ref="G51:H51"/>
    <mergeCell ref="I51:J51"/>
    <mergeCell ref="K51:L51"/>
    <mergeCell ref="Q51:R51"/>
    <mergeCell ref="S51:T51"/>
    <mergeCell ref="U51:V51"/>
    <mergeCell ref="W51:X51"/>
    <mergeCell ref="Y51:Z51"/>
    <mergeCell ref="AA51:AB51"/>
    <mergeCell ref="W50:X50"/>
    <mergeCell ref="Y50:Z50"/>
    <mergeCell ref="AA50:AB50"/>
    <mergeCell ref="AC50:AD50"/>
    <mergeCell ref="AE50:AF50"/>
    <mergeCell ref="Q50:R50"/>
    <mergeCell ref="S50:T50"/>
    <mergeCell ref="U50:V50"/>
    <mergeCell ref="B96:L96"/>
    <mergeCell ref="C97:D97"/>
    <mergeCell ref="E97:F97"/>
    <mergeCell ref="G97:H97"/>
    <mergeCell ref="I97:J97"/>
    <mergeCell ref="K97:L97"/>
    <mergeCell ref="AC51:AD51"/>
    <mergeCell ref="AE51:AF51"/>
    <mergeCell ref="AG51:AH51"/>
    <mergeCell ref="AI98:AJ98"/>
    <mergeCell ref="AG97:AH97"/>
    <mergeCell ref="AI97:AJ97"/>
    <mergeCell ref="B98:B99"/>
    <mergeCell ref="C98:D98"/>
    <mergeCell ref="E98:F98"/>
    <mergeCell ref="G98:H98"/>
    <mergeCell ref="I98:J98"/>
    <mergeCell ref="K98:L98"/>
    <mergeCell ref="Q98:R98"/>
    <mergeCell ref="S98:T98"/>
    <mergeCell ref="U98:V98"/>
    <mergeCell ref="W98:X98"/>
    <mergeCell ref="Y98:Z98"/>
    <mergeCell ref="AA98:AB98"/>
    <mergeCell ref="W97:X97"/>
    <mergeCell ref="Y97:Z97"/>
    <mergeCell ref="AA97:AB97"/>
    <mergeCell ref="AC97:AD97"/>
    <mergeCell ref="AE97:AF97"/>
    <mergeCell ref="Q97:R97"/>
    <mergeCell ref="S97:T97"/>
    <mergeCell ref="U97:V97"/>
    <mergeCell ref="B143:L143"/>
    <mergeCell ref="C144:D144"/>
    <mergeCell ref="E144:F144"/>
    <mergeCell ref="G144:H144"/>
    <mergeCell ref="I144:J144"/>
    <mergeCell ref="K144:L144"/>
    <mergeCell ref="AC98:AD98"/>
    <mergeCell ref="AE98:AF98"/>
    <mergeCell ref="AG98:AH98"/>
    <mergeCell ref="AI145:AJ145"/>
    <mergeCell ref="AG144:AH144"/>
    <mergeCell ref="AI144:AJ144"/>
    <mergeCell ref="B145:B146"/>
    <mergeCell ref="C145:D145"/>
    <mergeCell ref="E145:F145"/>
    <mergeCell ref="G145:H145"/>
    <mergeCell ref="I145:J145"/>
    <mergeCell ref="K145:L145"/>
    <mergeCell ref="Q145:R145"/>
    <mergeCell ref="S145:T145"/>
    <mergeCell ref="U145:V145"/>
    <mergeCell ref="W145:X145"/>
    <mergeCell ref="Y145:Z145"/>
    <mergeCell ref="AA145:AB145"/>
    <mergeCell ref="W144:X144"/>
    <mergeCell ref="Y144:Z144"/>
    <mergeCell ref="AA144:AB144"/>
    <mergeCell ref="AC144:AD144"/>
    <mergeCell ref="AE144:AF144"/>
    <mergeCell ref="Q144:R144"/>
    <mergeCell ref="S144:T144"/>
    <mergeCell ref="U144:V144"/>
    <mergeCell ref="B190:L190"/>
    <mergeCell ref="C191:D191"/>
    <mergeCell ref="E191:F191"/>
    <mergeCell ref="G191:H191"/>
    <mergeCell ref="I191:J191"/>
    <mergeCell ref="K191:L191"/>
    <mergeCell ref="AC145:AD145"/>
    <mergeCell ref="AE145:AF145"/>
    <mergeCell ref="AG145:AH145"/>
    <mergeCell ref="AI192:AJ192"/>
    <mergeCell ref="AG191:AH191"/>
    <mergeCell ref="AI191:AJ191"/>
    <mergeCell ref="B192:B193"/>
    <mergeCell ref="C192:D192"/>
    <mergeCell ref="E192:F192"/>
    <mergeCell ref="G192:H192"/>
    <mergeCell ref="I192:J192"/>
    <mergeCell ref="K192:L192"/>
    <mergeCell ref="Q192:R192"/>
    <mergeCell ref="S192:T192"/>
    <mergeCell ref="U192:V192"/>
    <mergeCell ref="W192:X192"/>
    <mergeCell ref="Y192:Z192"/>
    <mergeCell ref="AA192:AB192"/>
    <mergeCell ref="W191:X191"/>
    <mergeCell ref="Y191:Z191"/>
    <mergeCell ref="AA191:AB191"/>
    <mergeCell ref="AC191:AD191"/>
    <mergeCell ref="AE191:AF191"/>
    <mergeCell ref="Q191:R191"/>
    <mergeCell ref="S191:T191"/>
    <mergeCell ref="U191:V191"/>
    <mergeCell ref="B237:L237"/>
    <mergeCell ref="C238:D238"/>
    <mergeCell ref="E238:F238"/>
    <mergeCell ref="G238:H238"/>
    <mergeCell ref="I238:J238"/>
    <mergeCell ref="K238:L238"/>
    <mergeCell ref="AC192:AD192"/>
    <mergeCell ref="AE192:AF192"/>
    <mergeCell ref="AG192:AH192"/>
    <mergeCell ref="AI239:AJ239"/>
    <mergeCell ref="AG238:AH238"/>
    <mergeCell ref="AI238:AJ238"/>
    <mergeCell ref="B239:B240"/>
    <mergeCell ref="C239:D239"/>
    <mergeCell ref="E239:F239"/>
    <mergeCell ref="G239:H239"/>
    <mergeCell ref="I239:J239"/>
    <mergeCell ref="K239:L239"/>
    <mergeCell ref="Q239:R239"/>
    <mergeCell ref="S239:T239"/>
    <mergeCell ref="U239:V239"/>
    <mergeCell ref="W239:X239"/>
    <mergeCell ref="Y239:Z239"/>
    <mergeCell ref="AA239:AB239"/>
    <mergeCell ref="W238:X238"/>
    <mergeCell ref="Y238:Z238"/>
    <mergeCell ref="AA238:AB238"/>
    <mergeCell ref="AC238:AD238"/>
    <mergeCell ref="AE238:AF238"/>
    <mergeCell ref="Q238:R238"/>
    <mergeCell ref="S238:T238"/>
    <mergeCell ref="U238:V238"/>
    <mergeCell ref="B284:L284"/>
    <mergeCell ref="C285:D285"/>
    <mergeCell ref="E285:F285"/>
    <mergeCell ref="G285:H285"/>
    <mergeCell ref="I285:J285"/>
    <mergeCell ref="K285:L285"/>
    <mergeCell ref="AC239:AD239"/>
    <mergeCell ref="AE239:AF239"/>
    <mergeCell ref="AG239:AH239"/>
    <mergeCell ref="AG286:AH286"/>
    <mergeCell ref="AI286:AJ286"/>
    <mergeCell ref="AG285:AH285"/>
    <mergeCell ref="AI285:AJ285"/>
    <mergeCell ref="B286:B287"/>
    <mergeCell ref="C286:D286"/>
    <mergeCell ref="E286:F286"/>
    <mergeCell ref="G286:H286"/>
    <mergeCell ref="I286:J286"/>
    <mergeCell ref="K286:L286"/>
    <mergeCell ref="Q286:R286"/>
    <mergeCell ref="S286:T286"/>
    <mergeCell ref="U286:V286"/>
    <mergeCell ref="W286:X286"/>
    <mergeCell ref="Y286:Z286"/>
    <mergeCell ref="AA286:AB286"/>
    <mergeCell ref="W285:X285"/>
    <mergeCell ref="Y285:Z285"/>
    <mergeCell ref="AA285:AB285"/>
    <mergeCell ref="AC285:AD285"/>
    <mergeCell ref="AE285:AF285"/>
    <mergeCell ref="Q285:R285"/>
    <mergeCell ref="S285:T285"/>
    <mergeCell ref="U285:V285"/>
    <mergeCell ref="U332:V332"/>
    <mergeCell ref="B331:L331"/>
    <mergeCell ref="C332:D332"/>
    <mergeCell ref="E332:F332"/>
    <mergeCell ref="G332:H332"/>
    <mergeCell ref="I332:J332"/>
    <mergeCell ref="K332:L332"/>
    <mergeCell ref="AC286:AD286"/>
    <mergeCell ref="AE286:AF286"/>
    <mergeCell ref="AE333:AF333"/>
    <mergeCell ref="AG333:AH333"/>
    <mergeCell ref="AI333:AJ333"/>
    <mergeCell ref="AG332:AH332"/>
    <mergeCell ref="AI332:AJ332"/>
    <mergeCell ref="B333:B334"/>
    <mergeCell ref="C333:D333"/>
    <mergeCell ref="E333:F333"/>
    <mergeCell ref="G333:H333"/>
    <mergeCell ref="I333:J333"/>
    <mergeCell ref="K333:L333"/>
    <mergeCell ref="Q333:R333"/>
    <mergeCell ref="S333:T333"/>
    <mergeCell ref="U333:V333"/>
    <mergeCell ref="W333:X333"/>
    <mergeCell ref="Y333:Z333"/>
    <mergeCell ref="AA333:AB333"/>
    <mergeCell ref="W332:X332"/>
    <mergeCell ref="Y332:Z332"/>
    <mergeCell ref="AA332:AB332"/>
    <mergeCell ref="AC332:AD332"/>
    <mergeCell ref="AE332:AF332"/>
    <mergeCell ref="Q332:R332"/>
    <mergeCell ref="S332:T332"/>
    <mergeCell ref="S379:T379"/>
    <mergeCell ref="U379:V379"/>
    <mergeCell ref="B378:L378"/>
    <mergeCell ref="C379:D379"/>
    <mergeCell ref="E379:F379"/>
    <mergeCell ref="G379:H379"/>
    <mergeCell ref="I379:J379"/>
    <mergeCell ref="K379:L379"/>
    <mergeCell ref="AC333:AD333"/>
    <mergeCell ref="AC380:AD380"/>
    <mergeCell ref="AE380:AF380"/>
    <mergeCell ref="AG380:AH380"/>
    <mergeCell ref="AI380:AJ380"/>
    <mergeCell ref="AG379:AH379"/>
    <mergeCell ref="AI379:AJ379"/>
    <mergeCell ref="B380:B381"/>
    <mergeCell ref="C380:D380"/>
    <mergeCell ref="E380:F380"/>
    <mergeCell ref="G380:H380"/>
    <mergeCell ref="I380:J380"/>
    <mergeCell ref="K380:L380"/>
    <mergeCell ref="Q380:R380"/>
    <mergeCell ref="S380:T380"/>
    <mergeCell ref="U380:V380"/>
    <mergeCell ref="W380:X380"/>
    <mergeCell ref="Y380:Z380"/>
    <mergeCell ref="AA380:AB380"/>
    <mergeCell ref="W379:X379"/>
    <mergeCell ref="Y379:Z379"/>
    <mergeCell ref="AA379:AB379"/>
    <mergeCell ref="AC379:AD379"/>
    <mergeCell ref="AE379:AF379"/>
    <mergeCell ref="Q379:R379"/>
    <mergeCell ref="Q426:R426"/>
    <mergeCell ref="S426:T426"/>
    <mergeCell ref="U426:V426"/>
    <mergeCell ref="B425:L425"/>
    <mergeCell ref="C426:D426"/>
    <mergeCell ref="E426:F426"/>
    <mergeCell ref="G426:H426"/>
    <mergeCell ref="I426:J426"/>
    <mergeCell ref="K426:L426"/>
    <mergeCell ref="B1:L1"/>
    <mergeCell ref="AC427:AD427"/>
    <mergeCell ref="AE427:AF427"/>
    <mergeCell ref="AG427:AH427"/>
    <mergeCell ref="AI427:AJ427"/>
    <mergeCell ref="AG426:AH426"/>
    <mergeCell ref="AI426:AJ426"/>
    <mergeCell ref="B427:B428"/>
    <mergeCell ref="C427:D427"/>
    <mergeCell ref="E427:F427"/>
    <mergeCell ref="G427:H427"/>
    <mergeCell ref="I427:J427"/>
    <mergeCell ref="K427:L427"/>
    <mergeCell ref="Q427:R427"/>
    <mergeCell ref="S427:T427"/>
    <mergeCell ref="U427:V427"/>
    <mergeCell ref="W427:X427"/>
    <mergeCell ref="Y427:Z427"/>
    <mergeCell ref="AA427:AB427"/>
    <mergeCell ref="W426:X426"/>
    <mergeCell ref="Y426:Z426"/>
    <mergeCell ref="AA426:AB426"/>
    <mergeCell ref="AC426:AD426"/>
    <mergeCell ref="AE426:AF426"/>
  </mergeCells>
  <hyperlinks>
    <hyperlink ref="N3" location="ÍNDICE!A1" display="(Voltar ao Índice)" xr:uid="{584B1210-11F2-4293-8B14-42B9A4E9F43A}"/>
  </hyperlinks>
  <printOptions horizontalCentered="1"/>
  <pageMargins left="0.45275590551181105" right="0.45275590551181105" top="0.6692913385826772" bottom="0.6692913385826772" header="0" footer="0"/>
  <pageSetup paperSize="9" scale="1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2684-D8BB-458C-8A9F-43C48E9B1A43}">
  <sheetPr>
    <pageSetUpPr fitToPage="1"/>
  </sheetPr>
  <dimension ref="B1:AK76"/>
  <sheetViews>
    <sheetView showGridLines="0" zoomScaleNormal="100" workbookViewId="0"/>
  </sheetViews>
  <sheetFormatPr defaultRowHeight="15" x14ac:dyDescent="0.25"/>
  <cols>
    <col min="1" max="1" width="6.7109375" customWidth="1"/>
    <col min="2" max="2" width="19.28515625" customWidth="1"/>
    <col min="3" max="12" width="12.85546875" customWidth="1"/>
    <col min="13" max="13" width="6.7109375" customWidth="1"/>
    <col min="14" max="14" width="16.42578125" bestFit="1" customWidth="1"/>
    <col min="15" max="15" width="9.140625" customWidth="1"/>
    <col min="16" max="16" width="6.5703125" bestFit="1" customWidth="1"/>
    <col min="17" max="17" width="9.140625" customWidth="1"/>
    <col min="18" max="18" width="5.7109375" bestFit="1" customWidth="1"/>
  </cols>
  <sheetData>
    <row r="1" spans="2:37" ht="30" customHeight="1" x14ac:dyDescent="0.25">
      <c r="B1" s="58" t="s">
        <v>103</v>
      </c>
      <c r="C1" s="59"/>
      <c r="D1" s="59"/>
      <c r="E1" s="59"/>
      <c r="F1" s="59"/>
      <c r="G1" s="59"/>
      <c r="H1" s="59"/>
      <c r="I1" s="59"/>
      <c r="J1" s="59"/>
      <c r="K1" s="59"/>
      <c r="L1" s="65"/>
    </row>
    <row r="2" spans="2:37" x14ac:dyDescent="0.25">
      <c r="B2" s="43" t="s">
        <v>0</v>
      </c>
      <c r="C2" s="60">
        <v>2001</v>
      </c>
      <c r="D2" s="61"/>
      <c r="E2" s="62">
        <v>2006</v>
      </c>
      <c r="F2" s="63"/>
      <c r="G2" s="62">
        <v>2011</v>
      </c>
      <c r="H2" s="63"/>
      <c r="I2" s="62">
        <v>2016</v>
      </c>
      <c r="J2" s="63"/>
      <c r="K2" s="62">
        <v>2021</v>
      </c>
      <c r="L2" s="64"/>
      <c r="M2" s="46"/>
      <c r="N2" s="46"/>
      <c r="O2" s="46"/>
      <c r="P2" s="46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22"/>
    </row>
    <row r="3" spans="2:37" x14ac:dyDescent="0.25">
      <c r="B3" s="55" t="s">
        <v>1</v>
      </c>
      <c r="C3" s="53">
        <v>44940</v>
      </c>
      <c r="D3" s="57"/>
      <c r="E3" s="53">
        <v>44948</v>
      </c>
      <c r="F3" s="57"/>
      <c r="G3" s="53">
        <v>44949</v>
      </c>
      <c r="H3" s="57"/>
      <c r="I3" s="53">
        <v>44950</v>
      </c>
      <c r="J3" s="57"/>
      <c r="K3" s="53">
        <v>44950</v>
      </c>
      <c r="L3" s="54"/>
      <c r="M3" s="47"/>
      <c r="N3" s="70" t="s">
        <v>119</v>
      </c>
      <c r="O3" s="47"/>
      <c r="P3" s="46"/>
      <c r="Q3" s="51"/>
      <c r="R3" s="52"/>
      <c r="S3" s="51"/>
      <c r="T3" s="52"/>
      <c r="U3" s="51"/>
      <c r="V3" s="52"/>
      <c r="W3" s="51"/>
      <c r="X3" s="52"/>
      <c r="Y3" s="51"/>
      <c r="Z3" s="52"/>
      <c r="AA3" s="51"/>
      <c r="AB3" s="52"/>
      <c r="AC3" s="51"/>
      <c r="AD3" s="52"/>
      <c r="AE3" s="51"/>
      <c r="AF3" s="52"/>
      <c r="AG3" s="51"/>
      <c r="AH3" s="52"/>
      <c r="AI3" s="51"/>
      <c r="AJ3" s="52"/>
      <c r="AK3" s="22"/>
    </row>
    <row r="4" spans="2:37" x14ac:dyDescent="0.25">
      <c r="B4" s="56"/>
      <c r="C4" s="36" t="s">
        <v>2</v>
      </c>
      <c r="D4" s="38" t="s">
        <v>3</v>
      </c>
      <c r="E4" s="38" t="s">
        <v>2</v>
      </c>
      <c r="F4" s="38" t="s">
        <v>3</v>
      </c>
      <c r="G4" s="38" t="s">
        <v>2</v>
      </c>
      <c r="H4" s="38" t="s">
        <v>3</v>
      </c>
      <c r="I4" s="38" t="s">
        <v>2</v>
      </c>
      <c r="J4" s="38" t="s">
        <v>3</v>
      </c>
      <c r="K4" s="38" t="s">
        <v>2</v>
      </c>
      <c r="L4" s="37" t="s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2"/>
    </row>
    <row r="5" spans="2:37" x14ac:dyDescent="0.25">
      <c r="B5" s="42" t="s">
        <v>4</v>
      </c>
      <c r="C5" s="2">
        <v>18710</v>
      </c>
      <c r="D5" s="3">
        <v>100</v>
      </c>
      <c r="E5" s="2">
        <v>19906</v>
      </c>
      <c r="F5" s="3">
        <v>100</v>
      </c>
      <c r="G5" s="2">
        <v>20992</v>
      </c>
      <c r="H5" s="3">
        <v>100</v>
      </c>
      <c r="I5" s="2">
        <v>20840</v>
      </c>
      <c r="J5" s="3">
        <v>100</v>
      </c>
      <c r="K5" s="2">
        <v>20691</v>
      </c>
      <c r="L5" s="8">
        <v>100</v>
      </c>
      <c r="M5" s="24"/>
      <c r="N5" s="25"/>
      <c r="O5" s="24"/>
      <c r="P5" s="25"/>
      <c r="Q5" s="24"/>
      <c r="R5" s="25"/>
      <c r="S5" s="24"/>
      <c r="T5" s="25"/>
      <c r="U5" s="24"/>
      <c r="V5" s="25"/>
      <c r="W5" s="24"/>
      <c r="X5" s="25"/>
      <c r="Y5" s="24"/>
      <c r="Z5" s="25"/>
      <c r="AA5" s="24"/>
      <c r="AB5" s="25"/>
      <c r="AC5" s="24"/>
      <c r="AD5" s="25"/>
      <c r="AE5" s="24"/>
      <c r="AF5" s="25"/>
      <c r="AG5" s="24"/>
      <c r="AH5" s="25"/>
      <c r="AI5" s="24"/>
      <c r="AJ5" s="25"/>
      <c r="AK5" s="22"/>
    </row>
    <row r="6" spans="2:37" x14ac:dyDescent="0.25">
      <c r="B6" s="13" t="s">
        <v>5</v>
      </c>
      <c r="C6" s="2">
        <v>8604</v>
      </c>
      <c r="D6" s="3">
        <f>C6*100/C5</f>
        <v>45.986103687867448</v>
      </c>
      <c r="E6" s="2">
        <v>10841</v>
      </c>
      <c r="F6" s="3">
        <f>E6*100/E5</f>
        <v>54.460966542750931</v>
      </c>
      <c r="G6" s="2">
        <v>9764</v>
      </c>
      <c r="H6" s="3">
        <f>G6*100/G5</f>
        <v>46.512957317073173</v>
      </c>
      <c r="I6" s="2">
        <v>8749</v>
      </c>
      <c r="J6" s="3">
        <f>I6*100/I5</f>
        <v>41.981765834932823</v>
      </c>
      <c r="K6" s="2">
        <v>8045</v>
      </c>
      <c r="L6" s="8">
        <f>K6*100/K5</f>
        <v>38.881639360108259</v>
      </c>
      <c r="M6" s="24"/>
      <c r="N6" s="25"/>
      <c r="O6" s="24"/>
      <c r="P6" s="25"/>
      <c r="Q6" s="24"/>
      <c r="R6" s="25"/>
      <c r="S6" s="24"/>
      <c r="T6" s="25"/>
      <c r="U6" s="24"/>
      <c r="V6" s="25"/>
      <c r="W6" s="24"/>
      <c r="X6" s="25"/>
      <c r="Y6" s="24"/>
      <c r="Z6" s="25"/>
      <c r="AA6" s="24"/>
      <c r="AB6" s="25"/>
      <c r="AC6" s="24"/>
      <c r="AD6" s="25"/>
      <c r="AE6" s="24"/>
      <c r="AF6" s="25"/>
      <c r="AG6" s="24"/>
      <c r="AH6" s="25"/>
      <c r="AI6" s="24"/>
      <c r="AJ6" s="25"/>
      <c r="AK6" s="22"/>
    </row>
    <row r="7" spans="2:37" x14ac:dyDescent="0.25">
      <c r="B7" s="13" t="s">
        <v>6</v>
      </c>
      <c r="C7" s="4">
        <v>54</v>
      </c>
      <c r="D7" s="3">
        <f>C7*100/C6</f>
        <v>0.62761506276150625</v>
      </c>
      <c r="E7" s="4">
        <v>80</v>
      </c>
      <c r="F7" s="3">
        <f>E7*100/E6</f>
        <v>0.73793930449220546</v>
      </c>
      <c r="G7" s="2">
        <v>102</v>
      </c>
      <c r="H7" s="3">
        <f>G7*100/G6</f>
        <v>1.044653830397378</v>
      </c>
      <c r="I7" s="2">
        <v>50</v>
      </c>
      <c r="J7" s="3">
        <f>I7*100/I6</f>
        <v>0.5714938850154303</v>
      </c>
      <c r="K7" s="2">
        <v>29</v>
      </c>
      <c r="L7" s="8">
        <f>K7*100/K6</f>
        <v>0.36047234307022996</v>
      </c>
      <c r="M7" s="24"/>
      <c r="N7" s="25"/>
      <c r="O7" s="24"/>
      <c r="P7" s="25"/>
      <c r="Q7" s="24"/>
      <c r="R7" s="25"/>
      <c r="S7" s="24"/>
      <c r="T7" s="25"/>
      <c r="U7" s="24"/>
      <c r="V7" s="25"/>
      <c r="W7" s="24"/>
      <c r="X7" s="25"/>
      <c r="Y7" s="24"/>
      <c r="Z7" s="25"/>
      <c r="AA7" s="24"/>
      <c r="AB7" s="25"/>
      <c r="AC7" s="24"/>
      <c r="AD7" s="25"/>
      <c r="AE7" s="24"/>
      <c r="AF7" s="25"/>
      <c r="AG7" s="24"/>
      <c r="AH7" s="25"/>
      <c r="AI7" s="24"/>
      <c r="AJ7" s="25"/>
      <c r="AK7" s="22"/>
    </row>
    <row r="8" spans="2:37" x14ac:dyDescent="0.25">
      <c r="B8" s="13" t="s">
        <v>7</v>
      </c>
      <c r="C8" s="2">
        <v>71</v>
      </c>
      <c r="D8" s="3">
        <f>C8*100/C6</f>
        <v>0.82519758251975828</v>
      </c>
      <c r="E8" s="2">
        <v>120</v>
      </c>
      <c r="F8" s="3">
        <f>E8*100/E6</f>
        <v>1.1069089567383084</v>
      </c>
      <c r="G8" s="2">
        <v>156</v>
      </c>
      <c r="H8" s="3">
        <f>G8*100/G6</f>
        <v>1.5977058582548136</v>
      </c>
      <c r="I8" s="2">
        <v>141</v>
      </c>
      <c r="J8" s="3">
        <f>I8*100/I6</f>
        <v>1.6116127557435136</v>
      </c>
      <c r="K8" s="2">
        <v>105</v>
      </c>
      <c r="L8" s="8">
        <f>K8*100/K6</f>
        <v>1.3051584835301429</v>
      </c>
      <c r="M8" s="24"/>
      <c r="N8" s="25"/>
      <c r="O8" s="24"/>
      <c r="P8" s="25"/>
      <c r="Q8" s="24"/>
      <c r="R8" s="25"/>
      <c r="S8" s="24"/>
      <c r="T8" s="25"/>
      <c r="U8" s="24"/>
      <c r="V8" s="25"/>
      <c r="W8" s="24"/>
      <c r="X8" s="25"/>
      <c r="Y8" s="24"/>
      <c r="Z8" s="25"/>
      <c r="AA8" s="24"/>
      <c r="AB8" s="25"/>
      <c r="AC8" s="24"/>
      <c r="AD8" s="25"/>
      <c r="AE8" s="24"/>
      <c r="AF8" s="25"/>
      <c r="AG8" s="24"/>
      <c r="AH8" s="25"/>
      <c r="AI8" s="24"/>
      <c r="AJ8" s="25"/>
      <c r="AK8" s="22"/>
    </row>
    <row r="9" spans="2:37" ht="18" customHeight="1" x14ac:dyDescent="0.25">
      <c r="B9" s="36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24"/>
      <c r="N9" s="25"/>
      <c r="O9" s="24"/>
      <c r="P9" s="25"/>
      <c r="Q9" s="24"/>
      <c r="R9" s="25"/>
      <c r="S9" s="24"/>
      <c r="T9" s="25"/>
      <c r="U9" s="24"/>
      <c r="V9" s="25"/>
      <c r="W9" s="24"/>
      <c r="X9" s="25"/>
      <c r="Y9" s="24"/>
      <c r="Z9" s="25"/>
      <c r="AA9" s="24"/>
      <c r="AB9" s="25"/>
      <c r="AC9" s="24"/>
      <c r="AD9" s="25"/>
      <c r="AE9" s="24"/>
      <c r="AF9" s="25"/>
      <c r="AG9" s="24"/>
      <c r="AH9" s="25"/>
      <c r="AI9" s="24"/>
      <c r="AJ9" s="25"/>
      <c r="AK9" s="22"/>
    </row>
    <row r="10" spans="2:37" x14ac:dyDescent="0.25">
      <c r="B10" s="16" t="s">
        <v>8</v>
      </c>
      <c r="C10" s="20">
        <v>5286</v>
      </c>
      <c r="D10" s="19">
        <f>C10*100/C6</f>
        <v>61.436541143654111</v>
      </c>
      <c r="E10" s="5"/>
      <c r="F10" s="6"/>
      <c r="G10" s="6"/>
      <c r="H10" s="6"/>
      <c r="I10" s="6"/>
      <c r="J10" s="6"/>
      <c r="K10" s="6"/>
      <c r="L10" s="6"/>
      <c r="M10" s="24"/>
      <c r="N10" s="25"/>
      <c r="O10" s="24"/>
      <c r="P10" s="25"/>
      <c r="Q10" s="24"/>
      <c r="R10" s="25"/>
      <c r="S10" s="24"/>
      <c r="T10" s="25"/>
      <c r="U10" s="24"/>
      <c r="V10" s="25"/>
      <c r="W10" s="24"/>
      <c r="X10" s="25"/>
      <c r="Y10" s="24"/>
      <c r="Z10" s="25"/>
      <c r="AA10" s="24"/>
      <c r="AB10" s="25"/>
      <c r="AC10" s="24"/>
      <c r="AD10" s="25"/>
      <c r="AE10" s="24"/>
      <c r="AF10" s="25"/>
      <c r="AG10" s="24"/>
      <c r="AH10" s="25"/>
      <c r="AI10" s="24"/>
      <c r="AJ10" s="25"/>
      <c r="AK10" s="22"/>
    </row>
    <row r="11" spans="2:37" x14ac:dyDescent="0.25">
      <c r="B11" s="16" t="s">
        <v>9</v>
      </c>
      <c r="C11" s="20">
        <v>2828</v>
      </c>
      <c r="D11" s="3">
        <f>C11*100/C6</f>
        <v>32.868433286843327</v>
      </c>
      <c r="E11" s="5"/>
      <c r="F11" s="6"/>
      <c r="G11" s="5"/>
      <c r="H11" s="6"/>
      <c r="I11" s="5"/>
      <c r="J11" s="6"/>
      <c r="K11" s="5"/>
      <c r="L11" s="7"/>
      <c r="M11" s="24"/>
      <c r="N11" s="25"/>
      <c r="O11" s="24"/>
      <c r="P11" s="25"/>
      <c r="Q11" s="24"/>
      <c r="R11" s="25"/>
      <c r="S11" s="24"/>
      <c r="T11" s="25"/>
      <c r="U11" s="24"/>
      <c r="V11" s="25"/>
      <c r="W11" s="24"/>
      <c r="X11" s="25"/>
      <c r="Y11" s="24"/>
      <c r="Z11" s="25"/>
      <c r="AA11" s="24"/>
      <c r="AB11" s="25"/>
      <c r="AC11" s="24"/>
      <c r="AD11" s="25"/>
      <c r="AE11" s="24"/>
      <c r="AF11" s="25"/>
      <c r="AG11" s="26"/>
      <c r="AH11" s="25"/>
      <c r="AI11" s="24"/>
      <c r="AJ11" s="25"/>
      <c r="AK11" s="22"/>
    </row>
    <row r="12" spans="2:37" x14ac:dyDescent="0.25">
      <c r="B12" s="16" t="s">
        <v>10</v>
      </c>
      <c r="C12" s="20">
        <v>214</v>
      </c>
      <c r="D12" s="3">
        <f>C12*100/C6</f>
        <v>2.4872152487215247</v>
      </c>
      <c r="E12" s="5"/>
      <c r="F12" s="6"/>
      <c r="G12" s="5"/>
      <c r="H12" s="6"/>
      <c r="I12" s="5"/>
      <c r="J12" s="6"/>
      <c r="K12" s="5"/>
      <c r="L12" s="7"/>
      <c r="M12" s="24"/>
      <c r="N12" s="25"/>
      <c r="O12" s="24"/>
      <c r="P12" s="25"/>
      <c r="Q12" s="24"/>
      <c r="R12" s="25"/>
      <c r="S12" s="24"/>
      <c r="T12" s="25"/>
      <c r="U12" s="24"/>
      <c r="V12" s="25"/>
      <c r="W12" s="24"/>
      <c r="X12" s="25"/>
      <c r="Y12" s="24"/>
      <c r="Z12" s="25"/>
      <c r="AA12" s="24"/>
      <c r="AB12" s="25"/>
      <c r="AC12" s="24"/>
      <c r="AD12" s="25"/>
      <c r="AE12" s="24"/>
      <c r="AF12" s="25"/>
      <c r="AG12" s="24"/>
      <c r="AH12" s="25"/>
      <c r="AI12" s="24"/>
      <c r="AJ12" s="25"/>
      <c r="AK12" s="22"/>
    </row>
    <row r="13" spans="2:37" x14ac:dyDescent="0.25">
      <c r="B13" s="16" t="s">
        <v>11</v>
      </c>
      <c r="C13" s="20">
        <v>78</v>
      </c>
      <c r="D13" s="3">
        <f>C13*100/C6</f>
        <v>0.9065550906555091</v>
      </c>
      <c r="E13" s="5"/>
      <c r="F13" s="6"/>
      <c r="G13" s="5"/>
      <c r="H13" s="6"/>
      <c r="I13" s="5"/>
      <c r="J13" s="6"/>
      <c r="K13" s="5"/>
      <c r="L13" s="7"/>
      <c r="M13" s="24"/>
      <c r="N13" s="25"/>
      <c r="O13" s="24"/>
      <c r="P13" s="25"/>
      <c r="Q13" s="24"/>
      <c r="R13" s="25"/>
      <c r="S13" s="24"/>
      <c r="T13" s="25"/>
      <c r="U13" s="24"/>
      <c r="V13" s="25"/>
      <c r="W13" s="24"/>
      <c r="X13" s="25"/>
      <c r="Y13" s="24"/>
      <c r="Z13" s="25"/>
      <c r="AA13" s="24"/>
      <c r="AB13" s="25"/>
      <c r="AC13" s="24"/>
      <c r="AD13" s="25"/>
      <c r="AE13" s="24"/>
      <c r="AF13" s="25"/>
      <c r="AG13" s="24"/>
      <c r="AH13" s="25"/>
      <c r="AI13" s="24"/>
      <c r="AJ13" s="25"/>
      <c r="AK13" s="22"/>
    </row>
    <row r="14" spans="2:37" x14ac:dyDescent="0.25">
      <c r="B14" s="16" t="s">
        <v>12</v>
      </c>
      <c r="C14" s="30">
        <v>73</v>
      </c>
      <c r="D14" s="31">
        <f>C14*100/C6</f>
        <v>0.8484425848442585</v>
      </c>
      <c r="E14" s="5"/>
      <c r="F14" s="6"/>
      <c r="G14" s="5"/>
      <c r="H14" s="6"/>
      <c r="I14" s="5"/>
      <c r="J14" s="6"/>
      <c r="K14" s="5"/>
      <c r="L14" s="7"/>
      <c r="M14" s="24"/>
      <c r="N14" s="25"/>
      <c r="O14" s="24"/>
      <c r="P14" s="25"/>
      <c r="Q14" s="24"/>
      <c r="R14" s="25"/>
      <c r="S14" s="24"/>
      <c r="T14" s="25"/>
      <c r="U14" s="24"/>
      <c r="V14" s="25"/>
      <c r="W14" s="24"/>
      <c r="X14" s="25"/>
      <c r="Y14" s="24"/>
      <c r="Z14" s="25"/>
      <c r="AA14" s="24"/>
      <c r="AB14" s="25"/>
      <c r="AC14" s="24"/>
      <c r="AD14" s="25"/>
      <c r="AE14" s="24"/>
      <c r="AF14" s="25"/>
      <c r="AG14" s="24"/>
      <c r="AH14" s="25"/>
      <c r="AI14" s="24"/>
      <c r="AJ14" s="25"/>
      <c r="AK14" s="22"/>
    </row>
    <row r="15" spans="2:37" x14ac:dyDescent="0.25">
      <c r="B15" s="13" t="s">
        <v>13</v>
      </c>
      <c r="C15" s="35"/>
      <c r="D15" s="32"/>
      <c r="E15" s="20">
        <v>5492</v>
      </c>
      <c r="F15" s="19">
        <f>E15*100/E6</f>
        <v>50.65953325338991</v>
      </c>
      <c r="G15" s="5"/>
      <c r="H15" s="6"/>
      <c r="I15" s="5"/>
      <c r="J15" s="6"/>
      <c r="K15" s="5"/>
      <c r="L15" s="7"/>
      <c r="M15" s="24"/>
      <c r="N15" s="25"/>
      <c r="O15" s="24"/>
      <c r="P15" s="25"/>
      <c r="Q15" s="24"/>
      <c r="R15" s="25"/>
      <c r="S15" s="24"/>
      <c r="T15" s="25"/>
      <c r="U15" s="24"/>
      <c r="V15" s="25"/>
      <c r="W15" s="24"/>
      <c r="X15" s="25"/>
      <c r="Y15" s="24"/>
      <c r="Z15" s="25"/>
      <c r="AA15" s="24"/>
      <c r="AB15" s="25"/>
      <c r="AC15" s="24"/>
      <c r="AD15" s="25"/>
      <c r="AE15" s="24"/>
      <c r="AF15" s="25"/>
      <c r="AG15" s="24"/>
      <c r="AH15" s="25"/>
      <c r="AI15" s="24"/>
      <c r="AJ15" s="25"/>
      <c r="AK15" s="22"/>
    </row>
    <row r="16" spans="2:37" x14ac:dyDescent="0.25">
      <c r="B16" s="13" t="s">
        <v>14</v>
      </c>
      <c r="C16" s="5"/>
      <c r="D16" s="33"/>
      <c r="E16" s="20">
        <v>1820</v>
      </c>
      <c r="F16" s="19">
        <f>E16*100/E6</f>
        <v>16.788119177197675</v>
      </c>
      <c r="G16" s="5"/>
      <c r="H16" s="6"/>
      <c r="I16" s="5"/>
      <c r="J16" s="6"/>
      <c r="K16" s="5"/>
      <c r="L16" s="7"/>
      <c r="M16" s="24"/>
      <c r="N16" s="25"/>
      <c r="O16" s="24"/>
      <c r="P16" s="25"/>
      <c r="Q16" s="24"/>
      <c r="R16" s="25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  <c r="AH16" s="25"/>
      <c r="AI16" s="24"/>
      <c r="AJ16" s="25"/>
      <c r="AK16" s="22"/>
    </row>
    <row r="17" spans="2:37" x14ac:dyDescent="0.25">
      <c r="B17" s="13" t="s">
        <v>15</v>
      </c>
      <c r="C17" s="5"/>
      <c r="D17" s="6"/>
      <c r="E17" s="20">
        <v>2209</v>
      </c>
      <c r="F17" s="19">
        <f>E17*100/E6</f>
        <v>20.376349045291025</v>
      </c>
      <c r="G17" s="5"/>
      <c r="H17" s="6"/>
      <c r="I17" s="5"/>
      <c r="J17" s="6"/>
      <c r="K17" s="5"/>
      <c r="L17" s="7"/>
      <c r="M17" s="24"/>
      <c r="N17" s="25"/>
      <c r="O17" s="24"/>
      <c r="P17" s="25"/>
      <c r="Q17" s="24"/>
      <c r="R17" s="25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  <c r="AH17" s="25"/>
      <c r="AI17" s="24"/>
      <c r="AJ17" s="25"/>
      <c r="AK17" s="22"/>
    </row>
    <row r="18" spans="2:37" x14ac:dyDescent="0.25">
      <c r="B18" s="16" t="s">
        <v>16</v>
      </c>
      <c r="C18" s="34"/>
      <c r="D18" s="33"/>
      <c r="E18" s="20">
        <v>713</v>
      </c>
      <c r="F18" s="19">
        <f>E18*100/E6</f>
        <v>6.5768840512867817</v>
      </c>
      <c r="G18" s="5"/>
      <c r="H18" s="6"/>
      <c r="I18" s="5"/>
      <c r="J18" s="6"/>
      <c r="K18" s="5"/>
      <c r="L18" s="7"/>
      <c r="M18" s="24"/>
      <c r="N18" s="25"/>
      <c r="O18" s="24"/>
      <c r="P18" s="25"/>
      <c r="Q18" s="24"/>
      <c r="R18" s="25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  <c r="AH18" s="25"/>
      <c r="AI18" s="24"/>
      <c r="AJ18" s="25"/>
      <c r="AK18" s="22"/>
    </row>
    <row r="19" spans="2:37" x14ac:dyDescent="0.25">
      <c r="B19" s="16" t="s">
        <v>17</v>
      </c>
      <c r="C19" s="5"/>
      <c r="D19" s="6"/>
      <c r="E19" s="20">
        <v>356</v>
      </c>
      <c r="F19" s="19">
        <f>E19*100/E6</f>
        <v>3.2838299049903146</v>
      </c>
      <c r="G19" s="5"/>
      <c r="H19" s="6"/>
      <c r="I19" s="5"/>
      <c r="J19" s="6"/>
      <c r="K19" s="5"/>
      <c r="L19" s="7"/>
      <c r="M19" s="24"/>
      <c r="N19" s="25"/>
      <c r="O19" s="24"/>
      <c r="P19" s="25"/>
      <c r="Q19" s="24"/>
      <c r="R19" s="25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  <c r="AH19" s="25"/>
      <c r="AI19" s="24"/>
      <c r="AJ19" s="25"/>
      <c r="AK19" s="22"/>
    </row>
    <row r="20" spans="2:37" x14ac:dyDescent="0.25">
      <c r="B20" s="16" t="s">
        <v>11</v>
      </c>
      <c r="C20" s="34"/>
      <c r="D20" s="6"/>
      <c r="E20" s="20">
        <v>51</v>
      </c>
      <c r="F20" s="19">
        <f>E20*100/E6</f>
        <v>0.470436306613781</v>
      </c>
      <c r="G20" s="5"/>
      <c r="H20" s="6"/>
      <c r="I20" s="5"/>
      <c r="J20" s="6"/>
      <c r="K20" s="5"/>
      <c r="L20" s="7"/>
      <c r="M20" s="24"/>
      <c r="N20" s="25"/>
      <c r="O20" s="24"/>
      <c r="P20" s="25"/>
      <c r="Q20" s="24"/>
      <c r="R20" s="25"/>
      <c r="S20" s="24"/>
      <c r="T20" s="25"/>
      <c r="U20" s="24"/>
      <c r="V20" s="25"/>
      <c r="W20" s="24"/>
      <c r="X20" s="25"/>
      <c r="Y20" s="24"/>
      <c r="Z20" s="25"/>
      <c r="AA20" s="24"/>
      <c r="AB20" s="25"/>
      <c r="AC20" s="24"/>
      <c r="AD20" s="25"/>
      <c r="AE20" s="24"/>
      <c r="AF20" s="25"/>
      <c r="AG20" s="24"/>
      <c r="AH20" s="25"/>
      <c r="AI20" s="24"/>
      <c r="AJ20" s="25"/>
      <c r="AK20" s="22"/>
    </row>
    <row r="21" spans="2:37" x14ac:dyDescent="0.25">
      <c r="B21" s="16" t="s">
        <v>18</v>
      </c>
      <c r="C21" s="5"/>
      <c r="D21" s="6"/>
      <c r="E21" s="6" t="s">
        <v>37</v>
      </c>
      <c r="F21" s="6"/>
      <c r="G21" s="24">
        <v>3906</v>
      </c>
      <c r="H21" s="25">
        <f>G21*100/G6</f>
        <v>40.004096681687834</v>
      </c>
      <c r="I21" s="5"/>
      <c r="J21" s="6"/>
      <c r="K21" s="5"/>
      <c r="L21" s="7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2"/>
    </row>
    <row r="22" spans="2:37" x14ac:dyDescent="0.25">
      <c r="B22" s="16" t="s">
        <v>13</v>
      </c>
      <c r="C22" s="34"/>
      <c r="D22" s="6"/>
      <c r="E22" s="6"/>
      <c r="F22" s="6"/>
      <c r="G22" s="24">
        <v>3844</v>
      </c>
      <c r="H22" s="25">
        <f>G22*100/G6</f>
        <v>39.369111020073738</v>
      </c>
      <c r="I22" s="5"/>
      <c r="J22" s="6"/>
      <c r="K22" s="5"/>
      <c r="L22" s="7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5"/>
      <c r="AK22" s="22"/>
    </row>
    <row r="23" spans="2:37" x14ac:dyDescent="0.25">
      <c r="B23" s="13" t="s">
        <v>14</v>
      </c>
      <c r="C23" s="5"/>
      <c r="D23" s="6"/>
      <c r="E23" s="6"/>
      <c r="F23" s="6"/>
      <c r="G23" s="24">
        <v>1161</v>
      </c>
      <c r="H23" s="25">
        <f>G23*100/G6</f>
        <v>11.890618598934863</v>
      </c>
      <c r="I23" s="5"/>
      <c r="J23" s="6"/>
      <c r="K23" s="5"/>
      <c r="L23" s="7"/>
      <c r="M23" s="24"/>
      <c r="N23" s="25"/>
      <c r="O23" s="24"/>
      <c r="P23" s="25"/>
      <c r="Q23" s="24"/>
      <c r="R23" s="25"/>
      <c r="S23" s="24"/>
      <c r="T23" s="25"/>
      <c r="U23" s="24"/>
      <c r="V23" s="25"/>
      <c r="W23" s="24"/>
      <c r="X23" s="25"/>
      <c r="Y23" s="24"/>
      <c r="Z23" s="25"/>
      <c r="AA23" s="24"/>
      <c r="AB23" s="25"/>
      <c r="AC23" s="24"/>
      <c r="AD23" s="25"/>
      <c r="AE23" s="24"/>
      <c r="AF23" s="25"/>
      <c r="AG23" s="24"/>
      <c r="AH23" s="25"/>
      <c r="AI23" s="24"/>
      <c r="AJ23" s="25"/>
      <c r="AK23" s="22"/>
    </row>
    <row r="24" spans="2:37" x14ac:dyDescent="0.25">
      <c r="B24" s="16" t="s">
        <v>19</v>
      </c>
      <c r="C24" s="34"/>
      <c r="D24" s="6"/>
      <c r="E24" s="6"/>
      <c r="F24" s="6"/>
      <c r="G24" s="24">
        <v>406</v>
      </c>
      <c r="H24" s="25">
        <f>G24*100/G6</f>
        <v>4.1581319131503482</v>
      </c>
      <c r="I24" s="5"/>
      <c r="J24" s="6"/>
      <c r="K24" s="5"/>
      <c r="L24" s="7"/>
      <c r="M24" s="24"/>
      <c r="N24" s="25"/>
      <c r="O24" s="24"/>
      <c r="P24" s="25"/>
      <c r="Q24" s="24"/>
      <c r="R24" s="25"/>
      <c r="S24" s="24"/>
      <c r="T24" s="25"/>
      <c r="U24" s="24"/>
      <c r="V24" s="25"/>
      <c r="W24" s="24"/>
      <c r="X24" s="25"/>
      <c r="Y24" s="24"/>
      <c r="Z24" s="25"/>
      <c r="AA24" s="24"/>
      <c r="AB24" s="25"/>
      <c r="AC24" s="24"/>
      <c r="AD24" s="25"/>
      <c r="AE24" s="24"/>
      <c r="AF24" s="25"/>
      <c r="AG24" s="24"/>
      <c r="AH24" s="25"/>
      <c r="AI24" s="24"/>
      <c r="AJ24" s="25"/>
      <c r="AK24" s="22"/>
    </row>
    <row r="25" spans="2:37" x14ac:dyDescent="0.25">
      <c r="B25" s="16" t="s">
        <v>20</v>
      </c>
      <c r="C25" s="5"/>
      <c r="D25" s="6"/>
      <c r="E25" s="6"/>
      <c r="F25" s="6"/>
      <c r="G25" s="24">
        <v>114</v>
      </c>
      <c r="H25" s="25">
        <f>G25*100/G6</f>
        <v>1.1675542810323638</v>
      </c>
      <c r="I25" s="5"/>
      <c r="J25" s="6"/>
      <c r="K25" s="5"/>
      <c r="L25" s="7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/>
      <c r="AH25" s="25"/>
      <c r="AI25" s="24"/>
      <c r="AJ25" s="25"/>
      <c r="AK25" s="22"/>
    </row>
    <row r="26" spans="2:37" x14ac:dyDescent="0.25">
      <c r="B26" s="13" t="s">
        <v>21</v>
      </c>
      <c r="C26" s="34"/>
      <c r="D26" s="6"/>
      <c r="E26" s="6"/>
      <c r="F26" s="6"/>
      <c r="G26" s="24">
        <v>75</v>
      </c>
      <c r="H26" s="25">
        <f>G26*100/G6</f>
        <v>0.76812781646866035</v>
      </c>
      <c r="I26" s="5"/>
      <c r="J26" s="6"/>
      <c r="K26" s="5"/>
      <c r="L26" s="7"/>
      <c r="M26" s="24"/>
      <c r="N26" s="25"/>
      <c r="O26" s="24"/>
      <c r="P26" s="25"/>
      <c r="Q26" s="24"/>
      <c r="R26" s="25"/>
      <c r="S26" s="24"/>
      <c r="T26" s="25"/>
      <c r="U26" s="24"/>
      <c r="V26" s="25"/>
      <c r="W26" s="24"/>
      <c r="X26" s="25"/>
      <c r="Y26" s="24"/>
      <c r="Z26" s="25"/>
      <c r="AA26" s="24"/>
      <c r="AB26" s="25"/>
      <c r="AC26" s="24"/>
      <c r="AD26" s="25"/>
      <c r="AE26" s="24"/>
      <c r="AF26" s="25"/>
      <c r="AG26" s="24"/>
      <c r="AH26" s="25"/>
      <c r="AI26" s="24"/>
      <c r="AJ26" s="25"/>
      <c r="AK26" s="22"/>
    </row>
    <row r="27" spans="2:37" x14ac:dyDescent="0.25">
      <c r="B27" s="16" t="s">
        <v>22</v>
      </c>
      <c r="C27" s="34"/>
      <c r="D27" s="6"/>
      <c r="E27" s="6"/>
      <c r="F27" s="6"/>
      <c r="G27" s="6"/>
      <c r="H27" s="6"/>
      <c r="I27" s="24">
        <v>3979</v>
      </c>
      <c r="J27" s="25">
        <f>I27*100/I6</f>
        <v>45.479483369527948</v>
      </c>
      <c r="K27" s="5"/>
      <c r="L27" s="7"/>
      <c r="M27" s="24"/>
      <c r="N27" s="25"/>
      <c r="O27" s="24"/>
      <c r="P27" s="25"/>
      <c r="Q27" s="24"/>
      <c r="R27" s="25"/>
      <c r="S27" s="24"/>
      <c r="T27" s="25"/>
      <c r="U27" s="24"/>
      <c r="V27" s="25"/>
      <c r="W27" s="24"/>
      <c r="X27" s="25"/>
      <c r="Y27" s="24"/>
      <c r="Z27" s="25"/>
      <c r="AA27" s="24"/>
      <c r="AB27" s="25"/>
      <c r="AC27" s="24"/>
      <c r="AD27" s="25"/>
      <c r="AE27" s="24"/>
      <c r="AF27" s="25"/>
      <c r="AG27" s="24"/>
      <c r="AH27" s="25"/>
      <c r="AI27" s="24"/>
      <c r="AJ27" s="25"/>
      <c r="AK27" s="22"/>
    </row>
    <row r="28" spans="2:37" x14ac:dyDescent="0.25">
      <c r="B28" s="16" t="s">
        <v>23</v>
      </c>
      <c r="C28" s="34"/>
      <c r="D28" s="6"/>
      <c r="E28" s="6"/>
      <c r="F28" s="6"/>
      <c r="G28" s="6"/>
      <c r="H28" s="6"/>
      <c r="I28" s="24">
        <v>1490</v>
      </c>
      <c r="J28" s="25">
        <f>I28*100/I6</f>
        <v>17.030517773459824</v>
      </c>
      <c r="K28" s="5"/>
      <c r="L28" s="7"/>
      <c r="M28" s="24"/>
      <c r="N28" s="25"/>
      <c r="O28" s="24"/>
      <c r="P28" s="25"/>
      <c r="Q28" s="24"/>
      <c r="R28" s="25"/>
      <c r="S28" s="24"/>
      <c r="T28" s="25"/>
      <c r="U28" s="24"/>
      <c r="V28" s="25"/>
      <c r="W28" s="24"/>
      <c r="X28" s="25"/>
      <c r="Y28" s="24"/>
      <c r="Z28" s="25"/>
      <c r="AA28" s="24"/>
      <c r="AB28" s="25"/>
      <c r="AC28" s="24"/>
      <c r="AD28" s="25"/>
      <c r="AE28" s="24"/>
      <c r="AF28" s="25"/>
      <c r="AG28" s="24"/>
      <c r="AH28" s="25"/>
      <c r="AI28" s="24"/>
      <c r="AJ28" s="25"/>
      <c r="AK28" s="22"/>
    </row>
    <row r="29" spans="2:37" x14ac:dyDescent="0.25">
      <c r="B29" s="16" t="s">
        <v>24</v>
      </c>
      <c r="C29" s="34"/>
      <c r="D29" s="6"/>
      <c r="E29" s="6"/>
      <c r="F29" s="6"/>
      <c r="G29" s="6"/>
      <c r="H29" s="6"/>
      <c r="I29" s="24">
        <v>1533</v>
      </c>
      <c r="J29" s="25">
        <f>I29*100/I6</f>
        <v>17.522002514573096</v>
      </c>
      <c r="K29" s="5"/>
      <c r="L29" s="7"/>
      <c r="M29" s="24"/>
      <c r="N29" s="25"/>
      <c r="O29" s="24"/>
      <c r="P29" s="25"/>
      <c r="Q29" s="24"/>
      <c r="R29" s="25"/>
      <c r="S29" s="24"/>
      <c r="T29" s="25"/>
      <c r="U29" s="24"/>
      <c r="V29" s="25"/>
      <c r="W29" s="24"/>
      <c r="X29" s="25"/>
      <c r="Y29" s="24"/>
      <c r="Z29" s="25"/>
      <c r="AA29" s="24"/>
      <c r="AB29" s="25"/>
      <c r="AC29" s="24"/>
      <c r="AD29" s="25"/>
      <c r="AE29" s="24"/>
      <c r="AF29" s="25"/>
      <c r="AG29" s="24"/>
      <c r="AH29" s="25"/>
      <c r="AI29" s="24"/>
      <c r="AJ29" s="25"/>
      <c r="AK29" s="22"/>
    </row>
    <row r="30" spans="2:37" x14ac:dyDescent="0.25">
      <c r="B30" s="16" t="s">
        <v>25</v>
      </c>
      <c r="C30" s="34"/>
      <c r="D30" s="6"/>
      <c r="E30" s="6"/>
      <c r="F30" s="6"/>
      <c r="G30" s="6"/>
      <c r="H30" s="6"/>
      <c r="I30" s="24">
        <v>859</v>
      </c>
      <c r="J30" s="25">
        <f>I30*100/I6</f>
        <v>9.8182649445650938</v>
      </c>
      <c r="K30" s="5"/>
      <c r="L30" s="7"/>
      <c r="M30" s="24"/>
      <c r="N30" s="25"/>
      <c r="O30" s="24"/>
      <c r="P30" s="25"/>
      <c r="Q30" s="24"/>
      <c r="R30" s="25"/>
      <c r="S30" s="24"/>
      <c r="T30" s="25"/>
      <c r="U30" s="24"/>
      <c r="V30" s="25"/>
      <c r="W30" s="24"/>
      <c r="X30" s="25"/>
      <c r="Y30" s="24"/>
      <c r="Z30" s="25"/>
      <c r="AA30" s="24"/>
      <c r="AB30" s="25"/>
      <c r="AC30" s="24"/>
      <c r="AD30" s="25"/>
      <c r="AE30" s="24"/>
      <c r="AF30" s="25"/>
      <c r="AG30" s="24"/>
      <c r="AH30" s="25"/>
      <c r="AI30" s="24"/>
      <c r="AJ30" s="25"/>
      <c r="AK30" s="22"/>
    </row>
    <row r="31" spans="2:37" x14ac:dyDescent="0.25">
      <c r="B31" s="16" t="s">
        <v>26</v>
      </c>
      <c r="C31" s="34"/>
      <c r="D31" s="6"/>
      <c r="E31" s="6"/>
      <c r="F31" s="6"/>
      <c r="G31" s="6"/>
      <c r="H31" s="6"/>
      <c r="I31" s="24">
        <v>146</v>
      </c>
      <c r="J31" s="25">
        <f>I31*100/I6</f>
        <v>1.6687621442450566</v>
      </c>
      <c r="K31" s="5"/>
      <c r="L31" s="7"/>
      <c r="M31" s="24"/>
      <c r="N31" s="25"/>
      <c r="O31" s="24"/>
      <c r="P31" s="25"/>
      <c r="Q31" s="24"/>
      <c r="R31" s="25"/>
      <c r="S31" s="24"/>
      <c r="T31" s="25"/>
      <c r="U31" s="24"/>
      <c r="V31" s="25"/>
      <c r="W31" s="24"/>
      <c r="X31" s="25"/>
      <c r="Y31" s="24"/>
      <c r="Z31" s="25"/>
      <c r="AA31" s="24"/>
      <c r="AB31" s="25"/>
      <c r="AC31" s="24"/>
      <c r="AD31" s="25"/>
      <c r="AE31" s="24"/>
      <c r="AF31" s="25"/>
      <c r="AG31" s="24"/>
      <c r="AH31" s="25"/>
      <c r="AI31" s="24"/>
      <c r="AJ31" s="25"/>
      <c r="AK31" s="22"/>
    </row>
    <row r="32" spans="2:37" x14ac:dyDescent="0.25">
      <c r="B32" s="13" t="s">
        <v>27</v>
      </c>
      <c r="C32" s="34"/>
      <c r="D32" s="6"/>
      <c r="E32" s="6"/>
      <c r="F32" s="6"/>
      <c r="G32" s="6"/>
      <c r="H32" s="6"/>
      <c r="I32" s="24">
        <v>343</v>
      </c>
      <c r="J32" s="25">
        <f>I32*100/I6</f>
        <v>3.9204480512058519</v>
      </c>
      <c r="K32" s="5"/>
      <c r="L32" s="7"/>
      <c r="M32" s="24"/>
      <c r="N32" s="25"/>
      <c r="O32" s="24"/>
      <c r="P32" s="25"/>
      <c r="Q32" s="24"/>
      <c r="R32" s="25"/>
      <c r="S32" s="24"/>
      <c r="T32" s="25"/>
      <c r="U32" s="24"/>
      <c r="V32" s="25"/>
      <c r="W32" s="24"/>
      <c r="X32" s="25"/>
      <c r="Y32" s="24"/>
      <c r="Z32" s="25"/>
      <c r="AA32" s="24"/>
      <c r="AB32" s="25"/>
      <c r="AC32" s="24"/>
      <c r="AD32" s="25"/>
      <c r="AE32" s="24"/>
      <c r="AF32" s="25"/>
      <c r="AG32" s="24"/>
      <c r="AH32" s="25"/>
      <c r="AI32" s="24"/>
      <c r="AJ32" s="25"/>
      <c r="AK32" s="22"/>
    </row>
    <row r="33" spans="2:37" x14ac:dyDescent="0.25">
      <c r="B33" s="16" t="s">
        <v>28</v>
      </c>
      <c r="C33" s="34"/>
      <c r="D33" s="6"/>
      <c r="E33" s="6"/>
      <c r="F33" s="6"/>
      <c r="G33" s="6"/>
      <c r="H33" s="6"/>
      <c r="I33" s="24">
        <v>91</v>
      </c>
      <c r="J33" s="25">
        <f>I33*100/I6</f>
        <v>1.0401188707280833</v>
      </c>
      <c r="K33" s="5"/>
      <c r="L33" s="7"/>
      <c r="M33" s="24"/>
      <c r="N33" s="25"/>
      <c r="O33" s="24"/>
      <c r="P33" s="25"/>
      <c r="Q33" s="24"/>
      <c r="R33" s="25"/>
      <c r="S33" s="24"/>
      <c r="T33" s="25"/>
      <c r="U33" s="24"/>
      <c r="V33" s="25"/>
      <c r="W33" s="24"/>
      <c r="X33" s="25"/>
      <c r="Y33" s="24"/>
      <c r="Z33" s="25"/>
      <c r="AA33" s="24"/>
      <c r="AB33" s="25"/>
      <c r="AC33" s="24"/>
      <c r="AD33" s="25"/>
      <c r="AE33" s="24"/>
      <c r="AF33" s="25"/>
      <c r="AG33" s="24"/>
      <c r="AH33" s="25"/>
      <c r="AI33" s="24"/>
      <c r="AJ33" s="25"/>
      <c r="AK33" s="22"/>
    </row>
    <row r="34" spans="2:37" x14ac:dyDescent="0.25">
      <c r="B34" s="16" t="s">
        <v>29</v>
      </c>
      <c r="C34" s="34"/>
      <c r="D34" s="6"/>
      <c r="E34" s="6"/>
      <c r="F34" s="6"/>
      <c r="G34" s="6"/>
      <c r="H34" s="6"/>
      <c r="I34" s="24">
        <v>56</v>
      </c>
      <c r="J34" s="25">
        <f>I34*100/I6</f>
        <v>0.64007315121728192</v>
      </c>
      <c r="K34" s="5"/>
      <c r="L34" s="7"/>
      <c r="M34" s="24"/>
      <c r="N34" s="25"/>
      <c r="O34" s="24"/>
      <c r="P34" s="25"/>
      <c r="Q34" s="24"/>
      <c r="R34" s="25"/>
      <c r="S34" s="24"/>
      <c r="T34" s="25"/>
      <c r="U34" s="24"/>
      <c r="V34" s="25"/>
      <c r="W34" s="24"/>
      <c r="X34" s="25"/>
      <c r="Y34" s="24"/>
      <c r="Z34" s="25"/>
      <c r="AA34" s="24"/>
      <c r="AB34" s="25"/>
      <c r="AC34" s="24"/>
      <c r="AD34" s="25"/>
      <c r="AE34" s="24"/>
      <c r="AF34" s="25"/>
      <c r="AG34" s="24"/>
      <c r="AH34" s="25"/>
      <c r="AI34" s="24"/>
      <c r="AJ34" s="25"/>
      <c r="AK34" s="22"/>
    </row>
    <row r="35" spans="2:37" x14ac:dyDescent="0.25">
      <c r="B35" s="16" t="s">
        <v>30</v>
      </c>
      <c r="C35" s="34"/>
      <c r="D35" s="6"/>
      <c r="E35" s="6"/>
      <c r="F35" s="6"/>
      <c r="G35" s="6"/>
      <c r="H35" s="6"/>
      <c r="I35" s="24">
        <v>24</v>
      </c>
      <c r="J35" s="25">
        <f>I35*100/I6</f>
        <v>0.27431706480740659</v>
      </c>
      <c r="K35" s="5"/>
      <c r="L35" s="7"/>
      <c r="M35" s="24"/>
      <c r="N35" s="25"/>
      <c r="O35" s="24"/>
      <c r="P35" s="25"/>
      <c r="Q35" s="24"/>
      <c r="R35" s="25"/>
      <c r="S35" s="24"/>
      <c r="T35" s="25"/>
      <c r="U35" s="24"/>
      <c r="V35" s="25"/>
      <c r="W35" s="24"/>
      <c r="X35" s="25"/>
      <c r="Y35" s="24"/>
      <c r="Z35" s="25"/>
      <c r="AA35" s="24"/>
      <c r="AB35" s="25"/>
      <c r="AC35" s="24"/>
      <c r="AD35" s="25"/>
      <c r="AE35" s="24"/>
      <c r="AF35" s="25"/>
      <c r="AG35" s="24"/>
      <c r="AH35" s="25"/>
      <c r="AI35" s="24"/>
      <c r="AJ35" s="25"/>
      <c r="AK35" s="22"/>
    </row>
    <row r="36" spans="2:37" x14ac:dyDescent="0.25">
      <c r="B36" s="13" t="s">
        <v>31</v>
      </c>
      <c r="C36" s="34"/>
      <c r="D36" s="6"/>
      <c r="E36" s="6"/>
      <c r="F36" s="6"/>
      <c r="G36" s="6"/>
      <c r="H36" s="6"/>
      <c r="I36" s="24">
        <v>37</v>
      </c>
      <c r="J36" s="25">
        <f>I36*100/I6</f>
        <v>0.42290547491141844</v>
      </c>
      <c r="K36" s="5"/>
      <c r="L36" s="7"/>
      <c r="M36" s="24"/>
      <c r="N36" s="25"/>
      <c r="O36" s="24"/>
      <c r="P36" s="25"/>
      <c r="Q36" s="24"/>
      <c r="R36" s="25"/>
      <c r="S36" s="24"/>
      <c r="T36" s="25"/>
      <c r="U36" s="24"/>
      <c r="V36" s="25"/>
      <c r="W36" s="24"/>
      <c r="X36" s="25"/>
      <c r="Y36" s="24"/>
      <c r="Z36" s="25"/>
      <c r="AA36" s="24"/>
      <c r="AB36" s="25"/>
      <c r="AC36" s="24"/>
      <c r="AD36" s="25"/>
      <c r="AE36" s="24"/>
      <c r="AF36" s="25"/>
      <c r="AG36" s="24"/>
      <c r="AH36" s="25"/>
      <c r="AI36" s="24"/>
      <c r="AJ36" s="25"/>
      <c r="AK36" s="22"/>
    </row>
    <row r="37" spans="2:37" x14ac:dyDescent="0.25">
      <c r="B37" s="16" t="s">
        <v>22</v>
      </c>
      <c r="C37" s="34"/>
      <c r="D37" s="6"/>
      <c r="E37" s="6"/>
      <c r="F37" s="6"/>
      <c r="G37" s="6"/>
      <c r="H37" s="6"/>
      <c r="I37" s="6"/>
      <c r="J37" s="6"/>
      <c r="K37" s="24">
        <v>5759</v>
      </c>
      <c r="L37" s="25">
        <f>K37*100/K6</f>
        <v>71.584835301429464</v>
      </c>
      <c r="M37" s="24"/>
      <c r="N37" s="25"/>
      <c r="O37" s="24"/>
      <c r="P37" s="25"/>
      <c r="Q37" s="24"/>
      <c r="R37" s="25"/>
      <c r="S37" s="24"/>
      <c r="T37" s="25"/>
      <c r="U37" s="24"/>
      <c r="V37" s="25"/>
      <c r="W37" s="24"/>
      <c r="X37" s="25"/>
      <c r="Y37" s="24"/>
      <c r="Z37" s="25"/>
      <c r="AA37" s="24"/>
      <c r="AB37" s="25"/>
      <c r="AC37" s="24"/>
      <c r="AD37" s="25"/>
      <c r="AE37" s="24"/>
      <c r="AF37" s="25"/>
      <c r="AG37" s="24"/>
      <c r="AH37" s="25"/>
      <c r="AI37" s="24"/>
      <c r="AJ37" s="25"/>
      <c r="AK37" s="22"/>
    </row>
    <row r="38" spans="2:37" x14ac:dyDescent="0.25">
      <c r="B38" s="16" t="s">
        <v>35</v>
      </c>
      <c r="C38" s="34"/>
      <c r="D38" s="6"/>
      <c r="E38" s="6"/>
      <c r="F38" s="6"/>
      <c r="G38" s="6"/>
      <c r="H38" s="6"/>
      <c r="I38" s="6"/>
      <c r="J38" s="6"/>
      <c r="K38" s="24">
        <v>709</v>
      </c>
      <c r="L38" s="25">
        <f>K38*100/K6</f>
        <v>8.8129272840273458</v>
      </c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4"/>
      <c r="AD38" s="25"/>
      <c r="AE38" s="24"/>
      <c r="AF38" s="25"/>
      <c r="AG38" s="24"/>
      <c r="AH38" s="25"/>
      <c r="AI38" s="24"/>
      <c r="AJ38" s="25"/>
      <c r="AK38" s="22"/>
    </row>
    <row r="39" spans="2:37" x14ac:dyDescent="0.25">
      <c r="B39" s="16" t="s">
        <v>32</v>
      </c>
      <c r="C39" s="34"/>
      <c r="D39" s="6"/>
      <c r="E39" s="6"/>
      <c r="F39" s="6"/>
      <c r="G39" s="6"/>
      <c r="H39" s="6"/>
      <c r="I39" s="6"/>
      <c r="J39" s="6"/>
      <c r="K39" s="24">
        <v>747</v>
      </c>
      <c r="L39" s="25">
        <f>K39*100/K6</f>
        <v>9.2852703542573032</v>
      </c>
      <c r="M39" s="24"/>
      <c r="N39" s="25"/>
      <c r="O39" s="24"/>
      <c r="P39" s="25"/>
      <c r="Q39" s="24"/>
      <c r="R39" s="25"/>
      <c r="S39" s="24"/>
      <c r="T39" s="25"/>
      <c r="U39" s="24"/>
      <c r="V39" s="25"/>
      <c r="W39" s="24"/>
      <c r="X39" s="25"/>
      <c r="Y39" s="24"/>
      <c r="Z39" s="25"/>
      <c r="AA39" s="24"/>
      <c r="AB39" s="25"/>
      <c r="AC39" s="24"/>
      <c r="AD39" s="25"/>
      <c r="AE39" s="24"/>
      <c r="AF39" s="25"/>
      <c r="AG39" s="24"/>
      <c r="AH39" s="25"/>
      <c r="AI39" s="24"/>
      <c r="AJ39" s="25"/>
      <c r="AK39" s="22"/>
    </row>
    <row r="40" spans="2:37" x14ac:dyDescent="0.25">
      <c r="B40" s="16" t="s">
        <v>25</v>
      </c>
      <c r="C40" s="34"/>
      <c r="D40" s="6"/>
      <c r="E40" s="6"/>
      <c r="F40" s="6"/>
      <c r="G40" s="6"/>
      <c r="H40" s="6"/>
      <c r="I40" s="6"/>
      <c r="J40" s="6"/>
      <c r="K40" s="24">
        <v>303</v>
      </c>
      <c r="L40" s="25">
        <f>K40*100/K6</f>
        <v>3.7663144810441267</v>
      </c>
      <c r="M40" s="24"/>
      <c r="N40" s="25"/>
      <c r="O40" s="24"/>
      <c r="P40" s="25"/>
      <c r="Q40" s="24"/>
      <c r="R40" s="25"/>
      <c r="S40" s="24"/>
      <c r="T40" s="25"/>
      <c r="U40" s="24"/>
      <c r="V40" s="25"/>
      <c r="W40" s="24"/>
      <c r="X40" s="25"/>
      <c r="Y40" s="24"/>
      <c r="Z40" s="25"/>
      <c r="AA40" s="24"/>
      <c r="AB40" s="25"/>
      <c r="AC40" s="24"/>
      <c r="AD40" s="25"/>
      <c r="AE40" s="24"/>
      <c r="AF40" s="25"/>
      <c r="AG40" s="24"/>
      <c r="AH40" s="25"/>
      <c r="AI40" s="24"/>
      <c r="AJ40" s="25"/>
      <c r="AK40" s="22"/>
    </row>
    <row r="41" spans="2:37" x14ac:dyDescent="0.25">
      <c r="B41" s="16" t="s">
        <v>33</v>
      </c>
      <c r="C41" s="34"/>
      <c r="D41" s="6"/>
      <c r="E41" s="6"/>
      <c r="F41" s="6"/>
      <c r="G41" s="6"/>
      <c r="H41" s="6"/>
      <c r="I41" s="6"/>
      <c r="J41" s="6"/>
      <c r="K41" s="24">
        <v>144</v>
      </c>
      <c r="L41" s="25">
        <f>K41*100/K6</f>
        <v>1.7899316345556247</v>
      </c>
      <c r="M41" s="24"/>
      <c r="N41" s="25"/>
      <c r="O41" s="24"/>
      <c r="P41" s="25"/>
      <c r="Q41" s="24"/>
      <c r="R41" s="25"/>
      <c r="S41" s="24"/>
      <c r="T41" s="25"/>
      <c r="U41" s="24"/>
      <c r="V41" s="25"/>
      <c r="W41" s="24"/>
      <c r="X41" s="25"/>
      <c r="Y41" s="24"/>
      <c r="Z41" s="25"/>
      <c r="AA41" s="24"/>
      <c r="AB41" s="25"/>
      <c r="AC41" s="24"/>
      <c r="AD41" s="25"/>
      <c r="AE41" s="24"/>
      <c r="AF41" s="25"/>
      <c r="AG41" s="24"/>
      <c r="AH41" s="25"/>
      <c r="AI41" s="24"/>
      <c r="AJ41" s="25"/>
      <c r="AK41" s="22"/>
    </row>
    <row r="42" spans="2:37" x14ac:dyDescent="0.25">
      <c r="B42" s="16" t="s">
        <v>34</v>
      </c>
      <c r="C42" s="34"/>
      <c r="D42" s="6"/>
      <c r="E42" s="6"/>
      <c r="F42" s="6"/>
      <c r="G42" s="6"/>
      <c r="H42" s="6"/>
      <c r="I42" s="6"/>
      <c r="J42" s="6"/>
      <c r="K42" s="24">
        <v>109</v>
      </c>
      <c r="L42" s="25">
        <f>K42*100/K6</f>
        <v>1.3548788067122437</v>
      </c>
      <c r="M42" s="24"/>
      <c r="N42" s="25"/>
      <c r="O42" s="24"/>
      <c r="P42" s="25"/>
      <c r="Q42" s="24"/>
      <c r="R42" s="25"/>
      <c r="S42" s="24"/>
      <c r="T42" s="25"/>
      <c r="U42" s="24"/>
      <c r="V42" s="25"/>
      <c r="W42" s="24"/>
      <c r="X42" s="25"/>
      <c r="Y42" s="24"/>
      <c r="Z42" s="25"/>
      <c r="AA42" s="24"/>
      <c r="AB42" s="25"/>
      <c r="AC42" s="24"/>
      <c r="AD42" s="25"/>
      <c r="AE42" s="24"/>
      <c r="AF42" s="25"/>
      <c r="AG42" s="24"/>
      <c r="AH42" s="25"/>
      <c r="AI42" s="24"/>
      <c r="AJ42" s="25"/>
      <c r="AK42" s="22"/>
    </row>
    <row r="43" spans="2:37" x14ac:dyDescent="0.25">
      <c r="B43" s="13" t="s">
        <v>28</v>
      </c>
      <c r="C43" s="34"/>
      <c r="D43" s="6"/>
      <c r="E43" s="6"/>
      <c r="F43" s="6"/>
      <c r="G43" s="6"/>
      <c r="H43" s="6"/>
      <c r="I43" s="6"/>
      <c r="J43" s="6"/>
      <c r="K43" s="24">
        <v>140</v>
      </c>
      <c r="L43" s="25">
        <f>K43*100/K6</f>
        <v>1.740211311373524</v>
      </c>
      <c r="M43" s="24"/>
      <c r="N43" s="25"/>
      <c r="O43" s="24"/>
      <c r="P43" s="25"/>
      <c r="Q43" s="24"/>
      <c r="R43" s="25"/>
      <c r="S43" s="24"/>
      <c r="T43" s="25"/>
      <c r="U43" s="24"/>
      <c r="V43" s="25"/>
      <c r="W43" s="24"/>
      <c r="X43" s="25"/>
      <c r="Y43" s="24"/>
      <c r="Z43" s="25"/>
      <c r="AA43" s="24"/>
      <c r="AB43" s="25"/>
      <c r="AC43" s="24"/>
      <c r="AD43" s="25"/>
      <c r="AE43" s="24"/>
      <c r="AF43" s="25"/>
      <c r="AG43" s="24"/>
      <c r="AH43" s="25"/>
      <c r="AI43" s="24"/>
      <c r="AJ43" s="25"/>
      <c r="AK43" s="22"/>
    </row>
    <row r="44" spans="2:37" s="12" customFormat="1" ht="5.0999999999999996" customHeight="1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8"/>
    </row>
    <row r="45" spans="2:37" s="12" customFormat="1" ht="14.25" x14ac:dyDescent="0.2">
      <c r="B45" s="13" t="s">
        <v>39</v>
      </c>
      <c r="C45" s="11"/>
      <c r="D45" s="14"/>
      <c r="E45" s="11"/>
      <c r="F45" s="14"/>
      <c r="G45" s="11"/>
      <c r="H45" s="14"/>
      <c r="I45" s="11"/>
      <c r="J45" s="14"/>
      <c r="K45" s="11"/>
      <c r="L45" s="14"/>
      <c r="M45" s="27"/>
      <c r="N45" s="29"/>
      <c r="O45" s="27"/>
      <c r="P45" s="29"/>
      <c r="Q45" s="27"/>
      <c r="R45" s="29"/>
      <c r="S45" s="27"/>
      <c r="T45" s="29"/>
      <c r="U45" s="27"/>
      <c r="V45" s="29"/>
      <c r="W45" s="27"/>
      <c r="X45" s="29"/>
      <c r="Y45" s="27"/>
      <c r="Z45" s="29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2:37" s="11" customFormat="1" ht="14.25" customHeight="1" x14ac:dyDescent="0.2">
      <c r="B46" s="11" t="s">
        <v>41</v>
      </c>
      <c r="C46" s="15"/>
      <c r="D46" s="15"/>
    </row>
    <row r="47" spans="2:37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7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3:36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3:36" x14ac:dyDescent="0.25"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</row>
    <row r="51" spans="3:36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3:36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3:36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3:36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3:36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3:36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3:36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3:3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3:36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3:36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3:36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3:36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3:36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3:36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3:36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3:36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3:36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3:36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3:36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3:36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3:36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3:36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3:36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3:36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3:36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3:36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</sheetData>
  <mergeCells count="32">
    <mergeCell ref="Y3:Z3"/>
    <mergeCell ref="Q3:R3"/>
    <mergeCell ref="S3:T3"/>
    <mergeCell ref="U3:V3"/>
    <mergeCell ref="W3:X3"/>
    <mergeCell ref="K3:L3"/>
    <mergeCell ref="B3:B4"/>
    <mergeCell ref="C3:D3"/>
    <mergeCell ref="E3:F3"/>
    <mergeCell ref="G3:H3"/>
    <mergeCell ref="I3:J3"/>
    <mergeCell ref="AA3:AB3"/>
    <mergeCell ref="AC3:AD3"/>
    <mergeCell ref="AE3:AF3"/>
    <mergeCell ref="AG3:AH3"/>
    <mergeCell ref="AI3:AJ3"/>
    <mergeCell ref="AG2:AH2"/>
    <mergeCell ref="AI2:AJ2"/>
    <mergeCell ref="Q2:R2"/>
    <mergeCell ref="S2:T2"/>
    <mergeCell ref="U2:V2"/>
    <mergeCell ref="W2:X2"/>
    <mergeCell ref="Y2:Z2"/>
    <mergeCell ref="AA2:AB2"/>
    <mergeCell ref="AC2:AD2"/>
    <mergeCell ref="AE2:AF2"/>
    <mergeCell ref="B1:L1"/>
    <mergeCell ref="C2:D2"/>
    <mergeCell ref="E2:F2"/>
    <mergeCell ref="G2:H2"/>
    <mergeCell ref="I2:J2"/>
    <mergeCell ref="K2:L2"/>
  </mergeCells>
  <hyperlinks>
    <hyperlink ref="N3" location="ÍNDICE!A1" display="(Voltar ao Índice)" xr:uid="{4B1C9752-6337-4596-ABC4-DE803FF7CCD2}"/>
  </hyperlinks>
  <printOptions horizontalCentered="1"/>
  <pageMargins left="0.45275590551181105" right="0.45275590551181105" top="0.6692913385826772" bottom="0.6692913385826772" header="0" footer="0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24</vt:i4>
      </vt:variant>
      <vt:variant>
        <vt:lpstr>Intervalos com Nome</vt:lpstr>
      </vt:variant>
      <vt:variant>
        <vt:i4>23</vt:i4>
      </vt:variant>
    </vt:vector>
  </HeadingPairs>
  <TitlesOfParts>
    <vt:vector size="47" baseType="lpstr">
      <vt:lpstr>ÍNDICE</vt:lpstr>
      <vt:lpstr>PRESIDENCIAIS_RAM</vt:lpstr>
      <vt:lpstr>CALHETA MUN</vt:lpstr>
      <vt:lpstr>CALHETA FREG</vt:lpstr>
      <vt:lpstr>CÂMARA DE LOBOS MUN</vt:lpstr>
      <vt:lpstr>CÂMARA DE LOBOS FREG</vt:lpstr>
      <vt:lpstr>FUNCHAL MUN</vt:lpstr>
      <vt:lpstr>FUNCHAL FREG</vt:lpstr>
      <vt:lpstr>MACHICO MUN</vt:lpstr>
      <vt:lpstr>MACHICO FREG</vt:lpstr>
      <vt:lpstr>PONTA DO SOL MUN</vt:lpstr>
      <vt:lpstr>PONTA DO SOL FREG</vt:lpstr>
      <vt:lpstr>PORTO MONIZ MUN</vt:lpstr>
      <vt:lpstr>PORTO MONIZ FREG</vt:lpstr>
      <vt:lpstr>RIBEIRA BRAVA MUN</vt:lpstr>
      <vt:lpstr>RIBEIRA BRAVA FREG</vt:lpstr>
      <vt:lpstr>SANTA CRUZ MUN</vt:lpstr>
      <vt:lpstr>SANTA CRUZ FREG</vt:lpstr>
      <vt:lpstr>SANTANA MUN</vt:lpstr>
      <vt:lpstr>SANTANA FREG</vt:lpstr>
      <vt:lpstr>SÃO VICENTE MUN</vt:lpstr>
      <vt:lpstr>SÃO VICENTE FREG</vt:lpstr>
      <vt:lpstr>PORTO SANTO MUN</vt:lpstr>
      <vt:lpstr>PORTO SANTO FREG</vt:lpstr>
      <vt:lpstr>'CALHETA FREG'!Área_de_Impressão</vt:lpstr>
      <vt:lpstr>'CALHETA MUN'!Área_de_Impressão</vt:lpstr>
      <vt:lpstr>'CÂMARA DE LOBOS FREG'!Área_de_Impressão</vt:lpstr>
      <vt:lpstr>'CÂMARA DE LOBOS MUN'!Área_de_Impressão</vt:lpstr>
      <vt:lpstr>'FUNCHAL FREG'!Área_de_Impressão</vt:lpstr>
      <vt:lpstr>'FUNCHAL MUN'!Área_de_Impressão</vt:lpstr>
      <vt:lpstr>'MACHICO FREG'!Área_de_Impressão</vt:lpstr>
      <vt:lpstr>'MACHICO MUN'!Área_de_Impressão</vt:lpstr>
      <vt:lpstr>'PONTA DO SOL FREG'!Área_de_Impressão</vt:lpstr>
      <vt:lpstr>'PONTA DO SOL MUN'!Área_de_Impressão</vt:lpstr>
      <vt:lpstr>'PORTO MONIZ FREG'!Área_de_Impressão</vt:lpstr>
      <vt:lpstr>'PORTO MONIZ MUN'!Área_de_Impressão</vt:lpstr>
      <vt:lpstr>'PORTO SANTO FREG'!Área_de_Impressão</vt:lpstr>
      <vt:lpstr>'PORTO SANTO MUN'!Área_de_Impressão</vt:lpstr>
      <vt:lpstr>PRESIDENCIAIS_RAM!Área_de_Impressão</vt:lpstr>
      <vt:lpstr>'RIBEIRA BRAVA FREG'!Área_de_Impressão</vt:lpstr>
      <vt:lpstr>'RIBEIRA BRAVA MUN'!Área_de_Impressão</vt:lpstr>
      <vt:lpstr>'SANTA CRUZ FREG'!Área_de_Impressão</vt:lpstr>
      <vt:lpstr>'SANTA CRUZ MUN'!Área_de_Impressão</vt:lpstr>
      <vt:lpstr>'SANTANA FREG'!Área_de_Impressão</vt:lpstr>
      <vt:lpstr>'SANTANA MUN'!Área_de_Impressão</vt:lpstr>
      <vt:lpstr>'SÃO VICENTE FREG'!Área_de_Impressão</vt:lpstr>
      <vt:lpstr>'SÃO VICENTE MUN'!Área_de_Impressão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Rubina Correia</dc:creator>
  <cp:lastModifiedBy>Elsa Janes</cp:lastModifiedBy>
  <cp:lastPrinted>2024-10-16T17:12:20Z</cp:lastPrinted>
  <dcterms:created xsi:type="dcterms:W3CDTF">2015-06-05T18:17:20Z</dcterms:created>
  <dcterms:modified xsi:type="dcterms:W3CDTF">2024-10-31T16:13:18Z</dcterms:modified>
</cp:coreProperties>
</file>