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mpregp_publico\2T2026\retificacao_18-08-2026\"/>
    </mc:Choice>
  </mc:AlternateContent>
  <xr:revisionPtr revIDLastSave="0" documentId="13_ncr:1_{253769F2-A45B-45B0-975A-3A7B08D73659}" xr6:coauthVersionLast="47" xr6:coauthVersionMax="47" xr10:uidLastSave="{00000000-0000-0000-0000-000000000000}"/>
  <bookViews>
    <workbookView xWindow="-103" yWindow="-103" windowWidth="33120" windowHeight="18000" tabRatio="859" xr2:uid="{00000000-000D-0000-FFFF-FFFF00000000}"/>
  </bookViews>
  <sheets>
    <sheet name="Índice" sheetId="21" r:id="rId1"/>
    <sheet name="Sinais Convencionais" sheetId="22" r:id="rId2"/>
    <sheet name="Notas" sheetId="37" r:id="rId3"/>
    <sheet name="Entidades" sheetId="95" r:id="rId4"/>
    <sheet name="QI.1" sheetId="2" r:id="rId5"/>
    <sheet name="QI.2" sheetId="23" r:id="rId6"/>
    <sheet name="QI.3" sheetId="6" r:id="rId7"/>
    <sheet name="QI.4" sheetId="38" r:id="rId8"/>
    <sheet name="QI.5" sheetId="71" r:id="rId9"/>
    <sheet name="QI.6" sheetId="89" r:id="rId10"/>
    <sheet name="QII.1" sheetId="87" r:id="rId11"/>
    <sheet name="QII.2" sheetId="86" r:id="rId12"/>
    <sheet name="QII.3" sheetId="85" r:id="rId13"/>
    <sheet name="QII.4" sheetId="84" r:id="rId14"/>
    <sheet name="QII.5" sheetId="83" r:id="rId15"/>
    <sheet name="QII.6" sheetId="82" r:id="rId16"/>
    <sheet name="QII.7" sheetId="81" r:id="rId17"/>
    <sheet name="QII.8" sheetId="80" r:id="rId18"/>
    <sheet name="QII.9" sheetId="79" r:id="rId19"/>
    <sheet name="QII.10" sheetId="75" r:id="rId20"/>
    <sheet name="QII.11" sheetId="78" r:id="rId21"/>
    <sheet name="QII.12" sheetId="77" r:id="rId22"/>
    <sheet name="QII.13" sheetId="96" r:id="rId23"/>
    <sheet name="QII.14" sheetId="97" r:id="rId24"/>
    <sheet name="QII.15" sheetId="99" r:id="rId25"/>
    <sheet name="QIII.1" sheetId="12" r:id="rId26"/>
    <sheet name="QIII.2" sheetId="16" r:id="rId27"/>
    <sheet name="QIII.3" sheetId="13" r:id="rId28"/>
    <sheet name="QIII.4" sheetId="17" r:id="rId29"/>
    <sheet name="QIII.5" sheetId="14" r:id="rId30"/>
    <sheet name="QIII.6" sheetId="18" r:id="rId31"/>
    <sheet name="QIII.7" sheetId="72" r:id="rId32"/>
    <sheet name="QIII.8" sheetId="90" r:id="rId33"/>
    <sheet name="QIII.9" sheetId="91" r:id="rId34"/>
    <sheet name="QIV.1" sheetId="15" r:id="rId35"/>
    <sheet name="QIV.2" sheetId="74" r:id="rId36"/>
    <sheet name="QIV.3" sheetId="92" r:id="rId37"/>
    <sheet name="QIV.4" sheetId="93" r:id="rId38"/>
    <sheet name="QIV.5" sheetId="94" r:id="rId39"/>
    <sheet name="QV.1" sheetId="67" r:id="rId40"/>
    <sheet name="QV.2" sheetId="69" r:id="rId41"/>
    <sheet name="QVI.1" sheetId="65" r:id="rId42"/>
    <sheet name="QVI.2" sheetId="66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" localSheetId="7">'[1]1.7TrabDeficient'!#REF!</definedName>
    <definedName name="_" localSheetId="8">'[1]1.7TrabDeficient'!#REF!</definedName>
    <definedName name="_" localSheetId="10">'[1]1.7TrabDeficient'!#REF!</definedName>
    <definedName name="_" localSheetId="19">'[1]1.7TrabDeficient'!#REF!</definedName>
    <definedName name="_" localSheetId="20">'[1]1.7TrabDeficient'!#REF!</definedName>
    <definedName name="_" localSheetId="21">'[1]1.7TrabDeficient'!#REF!</definedName>
    <definedName name="_" localSheetId="22">'[1]1.7TrabDeficient'!#REF!</definedName>
    <definedName name="_" localSheetId="23">'[1]1.7TrabDeficient'!#REF!</definedName>
    <definedName name="_" localSheetId="24">'[1]1.7TrabDeficient'!#REF!</definedName>
    <definedName name="_" localSheetId="11">'[1]1.7TrabDeficient'!#REF!</definedName>
    <definedName name="_" localSheetId="12">'[1]1.7TrabDeficient'!#REF!</definedName>
    <definedName name="_" localSheetId="13">'[1]1.7TrabDeficient'!#REF!</definedName>
    <definedName name="_" localSheetId="14">'[1]1.7TrabDeficient'!#REF!</definedName>
    <definedName name="_" localSheetId="15">'[1]1.7TrabDeficient'!#REF!</definedName>
    <definedName name="_" localSheetId="16">'[1]1.7TrabDeficient'!#REF!</definedName>
    <definedName name="_" localSheetId="17">'[1]1.7TrabDeficient'!#REF!</definedName>
    <definedName name="_" localSheetId="18">'[1]1.7TrabDeficient'!#REF!</definedName>
    <definedName name="_" localSheetId="31">'[1]1.7TrabDeficient'!#REF!</definedName>
    <definedName name="_" localSheetId="35">'[1]1.7TrabDeficient'!#REF!</definedName>
    <definedName name="_" localSheetId="39">'[1]1.7TrabDeficient'!#REF!</definedName>
    <definedName name="_" localSheetId="40">'[1]1.7TrabDeficient'!#REF!</definedName>
    <definedName name="_" localSheetId="41">'[1]1.7TrabDeficient'!#REF!</definedName>
    <definedName name="_" localSheetId="42">'[1]1.7TrabDeficient'!#REF!</definedName>
    <definedName name="_">'[1]1.7TrabDeficient'!#REF!</definedName>
    <definedName name="__" localSheetId="7">'[1]1.7TrabDeficient'!#REF!</definedName>
    <definedName name="__" localSheetId="8">'[1]1.7TrabDeficient'!#REF!</definedName>
    <definedName name="__" localSheetId="10">'[1]1.7TrabDeficient'!#REF!</definedName>
    <definedName name="__" localSheetId="19">'[1]1.7TrabDeficient'!#REF!</definedName>
    <definedName name="__" localSheetId="20">'[1]1.7TrabDeficient'!#REF!</definedName>
    <definedName name="__" localSheetId="21">'[1]1.7TrabDeficient'!#REF!</definedName>
    <definedName name="__" localSheetId="22">'[1]1.7TrabDeficient'!#REF!</definedName>
    <definedName name="__" localSheetId="23">'[1]1.7TrabDeficient'!#REF!</definedName>
    <definedName name="__" localSheetId="24">'[1]1.7TrabDeficient'!#REF!</definedName>
    <definedName name="__" localSheetId="11">'[1]1.7TrabDeficient'!#REF!</definedName>
    <definedName name="__" localSheetId="12">'[1]1.7TrabDeficient'!#REF!</definedName>
    <definedName name="__" localSheetId="13">'[1]1.7TrabDeficient'!#REF!</definedName>
    <definedName name="__" localSheetId="14">'[1]1.7TrabDeficient'!#REF!</definedName>
    <definedName name="__" localSheetId="15">'[1]1.7TrabDeficient'!#REF!</definedName>
    <definedName name="__" localSheetId="16">'[1]1.7TrabDeficient'!#REF!</definedName>
    <definedName name="__" localSheetId="17">'[1]1.7TrabDeficient'!#REF!</definedName>
    <definedName name="__" localSheetId="18">'[1]1.7TrabDeficient'!#REF!</definedName>
    <definedName name="__" localSheetId="31">'[1]1.7TrabDeficient'!#REF!</definedName>
    <definedName name="__" localSheetId="35">'[1]1.7TrabDeficient'!#REF!</definedName>
    <definedName name="__" localSheetId="39">'[1]1.7TrabDeficient'!#REF!</definedName>
    <definedName name="__" localSheetId="40">'[1]1.7TrabDeficient'!#REF!</definedName>
    <definedName name="__" localSheetId="41">'[1]1.7TrabDeficient'!#REF!</definedName>
    <definedName name="__" localSheetId="42">'[1]1.7TrabDeficient'!#REF!</definedName>
    <definedName name="__">'[1]1.7TrabDeficient'!#REF!</definedName>
    <definedName name="___" localSheetId="7">'[1]1.7TrabDeficient'!#REF!</definedName>
    <definedName name="___" localSheetId="8">'[1]1.7TrabDeficient'!#REF!</definedName>
    <definedName name="___" localSheetId="10">'[1]1.7TrabDeficient'!#REF!</definedName>
    <definedName name="___" localSheetId="19">'[1]1.7TrabDeficient'!#REF!</definedName>
    <definedName name="___" localSheetId="20">'[1]1.7TrabDeficient'!#REF!</definedName>
    <definedName name="___" localSheetId="21">'[1]1.7TrabDeficient'!#REF!</definedName>
    <definedName name="___" localSheetId="22">'[1]1.7TrabDeficient'!#REF!</definedName>
    <definedName name="___" localSheetId="23">'[1]1.7TrabDeficient'!#REF!</definedName>
    <definedName name="___" localSheetId="24">'[1]1.7TrabDeficient'!#REF!</definedName>
    <definedName name="___" localSheetId="11">'[1]1.7TrabDeficient'!#REF!</definedName>
    <definedName name="___" localSheetId="12">'[1]1.7TrabDeficient'!#REF!</definedName>
    <definedName name="___" localSheetId="13">'[1]1.7TrabDeficient'!#REF!</definedName>
    <definedName name="___" localSheetId="14">'[1]1.7TrabDeficient'!#REF!</definedName>
    <definedName name="___" localSheetId="15">'[1]1.7TrabDeficient'!#REF!</definedName>
    <definedName name="___" localSheetId="16">'[1]1.7TrabDeficient'!#REF!</definedName>
    <definedName name="___" localSheetId="17">'[1]1.7TrabDeficient'!#REF!</definedName>
    <definedName name="___" localSheetId="18">'[1]1.7TrabDeficient'!#REF!</definedName>
    <definedName name="___" localSheetId="31">'[1]1.7TrabDeficient'!#REF!</definedName>
    <definedName name="___" localSheetId="35">'[1]1.7TrabDeficient'!#REF!</definedName>
    <definedName name="___" localSheetId="39">'[1]1.7TrabDeficient'!#REF!</definedName>
    <definedName name="___" localSheetId="40">'[1]1.7TrabDeficient'!#REF!</definedName>
    <definedName name="___" localSheetId="41">'[1]1.7TrabDeficient'!#REF!</definedName>
    <definedName name="___" localSheetId="42">'[1]1.7TrabDeficient'!#REF!</definedName>
    <definedName name="___">'[1]1.7TrabDeficient'!#REF!</definedName>
    <definedName name="_xlnm._FilterDatabase" localSheetId="4" hidden="1">QI.1!$C$4:$BO$23</definedName>
    <definedName name="_xlnm._FilterDatabase" localSheetId="7" hidden="1">QI.4!$B$9:$GD$33</definedName>
    <definedName name="_xlnm._FilterDatabase" localSheetId="9" hidden="1">QI.6!$E$4:$BQ$29</definedName>
    <definedName name="_xlnm._FilterDatabase" localSheetId="31" hidden="1">QIII.7!#REF!</definedName>
    <definedName name="_xlnm._FilterDatabase" localSheetId="32" hidden="1">QIII.8!$E$4:$BM$28</definedName>
    <definedName name="_xlnm._FilterDatabase" localSheetId="33" hidden="1">QIII.9!$E$4:$BM$28</definedName>
    <definedName name="_xlnm._FilterDatabase" localSheetId="36" hidden="1">QIV.3!$D$4:$BL$16</definedName>
    <definedName name="_xlnm._FilterDatabase" localSheetId="37" hidden="1">QIV.4!$D$4:$BH$15</definedName>
    <definedName name="_xlnm._FilterDatabase" localSheetId="38" hidden="1">QIV.5!$D$4:$BH$15</definedName>
    <definedName name="Abono_Falhas">[2]Folha1!$R$2:$R$65536</definedName>
    <definedName name="Abonos_novos_do_mês_de_Agosto_de_1994" localSheetId="7">#REF!</definedName>
    <definedName name="Abonos_novos_do_mês_de_Agosto_de_1994" localSheetId="8">#REF!</definedName>
    <definedName name="Abonos_novos_do_mês_de_Agosto_de_1994" localSheetId="10">#REF!</definedName>
    <definedName name="Abonos_novos_do_mês_de_Agosto_de_1994" localSheetId="19">#REF!</definedName>
    <definedName name="Abonos_novos_do_mês_de_Agosto_de_1994" localSheetId="20">#REF!</definedName>
    <definedName name="Abonos_novos_do_mês_de_Agosto_de_1994" localSheetId="21">#REF!</definedName>
    <definedName name="Abonos_novos_do_mês_de_Agosto_de_1994" localSheetId="22">#REF!</definedName>
    <definedName name="Abonos_novos_do_mês_de_Agosto_de_1994" localSheetId="23">#REF!</definedName>
    <definedName name="Abonos_novos_do_mês_de_Agosto_de_1994" localSheetId="24">#REF!</definedName>
    <definedName name="Abonos_novos_do_mês_de_Agosto_de_1994" localSheetId="11">#REF!</definedName>
    <definedName name="Abonos_novos_do_mês_de_Agosto_de_1994" localSheetId="12">#REF!</definedName>
    <definedName name="Abonos_novos_do_mês_de_Agosto_de_1994" localSheetId="13">#REF!</definedName>
    <definedName name="Abonos_novos_do_mês_de_Agosto_de_1994" localSheetId="14">#REF!</definedName>
    <definedName name="Abonos_novos_do_mês_de_Agosto_de_1994" localSheetId="15">#REF!</definedName>
    <definedName name="Abonos_novos_do_mês_de_Agosto_de_1994" localSheetId="16">#REF!</definedName>
    <definedName name="Abonos_novos_do_mês_de_Agosto_de_1994" localSheetId="17">#REF!</definedName>
    <definedName name="Abonos_novos_do_mês_de_Agosto_de_1994" localSheetId="18">#REF!</definedName>
    <definedName name="Abonos_novos_do_mês_de_Agosto_de_1994" localSheetId="31">#REF!</definedName>
    <definedName name="Abonos_novos_do_mês_de_Agosto_de_1994" localSheetId="35">#REF!</definedName>
    <definedName name="Abonos_novos_do_mês_de_Agosto_de_1994" localSheetId="39">#REF!</definedName>
    <definedName name="Abonos_novos_do_mês_de_Agosto_de_1994" localSheetId="40">#REF!</definedName>
    <definedName name="Abonos_novos_do_mês_de_Agosto_de_1994" localSheetId="41">#REF!</definedName>
    <definedName name="Abonos_novos_do_mês_de_Agosto_de_1994" localSheetId="42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 localSheetId="7">'[1]1.7TrabDeficient'!#REF!</definedName>
    <definedName name="Ano" localSheetId="8">'[1]1.7TrabDeficient'!#REF!</definedName>
    <definedName name="Ano" localSheetId="10">'[1]1.7TrabDeficient'!#REF!</definedName>
    <definedName name="Ano" localSheetId="19">'[1]1.7TrabDeficient'!#REF!</definedName>
    <definedName name="Ano" localSheetId="20">'[1]1.7TrabDeficient'!#REF!</definedName>
    <definedName name="Ano" localSheetId="21">'[1]1.7TrabDeficient'!#REF!</definedName>
    <definedName name="Ano" localSheetId="22">'[1]1.7TrabDeficient'!#REF!</definedName>
    <definedName name="Ano" localSheetId="23">'[1]1.7TrabDeficient'!#REF!</definedName>
    <definedName name="Ano" localSheetId="24">'[1]1.7TrabDeficient'!#REF!</definedName>
    <definedName name="Ano" localSheetId="11">'[1]1.7TrabDeficient'!#REF!</definedName>
    <definedName name="Ano" localSheetId="12">'[1]1.7TrabDeficient'!#REF!</definedName>
    <definedName name="Ano" localSheetId="13">'[1]1.7TrabDeficient'!#REF!</definedName>
    <definedName name="Ano" localSheetId="14">'[1]1.7TrabDeficient'!#REF!</definedName>
    <definedName name="Ano" localSheetId="15">'[1]1.7TrabDeficient'!#REF!</definedName>
    <definedName name="Ano" localSheetId="16">'[1]1.7TrabDeficient'!#REF!</definedName>
    <definedName name="Ano" localSheetId="17">'[1]1.7TrabDeficient'!#REF!</definedName>
    <definedName name="Ano" localSheetId="18">'[1]1.7TrabDeficient'!#REF!</definedName>
    <definedName name="Ano" localSheetId="31">'[1]1.7TrabDeficient'!#REF!</definedName>
    <definedName name="Ano" localSheetId="35">'[1]1.7TrabDeficient'!#REF!</definedName>
    <definedName name="Ano" localSheetId="39">'[1]1.7TrabDeficient'!#REF!</definedName>
    <definedName name="Ano" localSheetId="40">'[1]1.7TrabDeficient'!#REF!</definedName>
    <definedName name="Ano" localSheetId="41">'[1]1.7TrabDeficient'!#REF!</definedName>
    <definedName name="Ano" localSheetId="42">'[1]1.7TrabDeficient'!#REF!</definedName>
    <definedName name="Ano">'[1]1.7TrabDeficient'!#REF!</definedName>
    <definedName name="ano_" localSheetId="7">'[1]1.7TrabDeficient'!#REF!</definedName>
    <definedName name="ano_" localSheetId="8">'[1]1.7TrabDeficient'!#REF!</definedName>
    <definedName name="ano_" localSheetId="10">'[1]1.7TrabDeficient'!#REF!</definedName>
    <definedName name="ano_" localSheetId="19">'[1]1.7TrabDeficient'!#REF!</definedName>
    <definedName name="ano_" localSheetId="20">'[1]1.7TrabDeficient'!#REF!</definedName>
    <definedName name="ano_" localSheetId="21">'[1]1.7TrabDeficient'!#REF!</definedName>
    <definedName name="ano_" localSheetId="22">'[1]1.7TrabDeficient'!#REF!</definedName>
    <definedName name="ano_" localSheetId="23">'[1]1.7TrabDeficient'!#REF!</definedName>
    <definedName name="ano_" localSheetId="24">'[1]1.7TrabDeficient'!#REF!</definedName>
    <definedName name="ano_" localSheetId="11">'[1]1.7TrabDeficient'!#REF!</definedName>
    <definedName name="ano_" localSheetId="12">'[1]1.7TrabDeficient'!#REF!</definedName>
    <definedName name="ano_" localSheetId="13">'[1]1.7TrabDeficient'!#REF!</definedName>
    <definedName name="ano_" localSheetId="14">'[1]1.7TrabDeficient'!#REF!</definedName>
    <definedName name="ano_" localSheetId="15">'[1]1.7TrabDeficient'!#REF!</definedName>
    <definedName name="ano_" localSheetId="16">'[1]1.7TrabDeficient'!#REF!</definedName>
    <definedName name="ano_" localSheetId="17">'[1]1.7TrabDeficient'!#REF!</definedName>
    <definedName name="ano_" localSheetId="18">'[1]1.7TrabDeficient'!#REF!</definedName>
    <definedName name="ano_" localSheetId="31">'[1]1.7TrabDeficient'!#REF!</definedName>
    <definedName name="ano_" localSheetId="35">'[1]1.7TrabDeficient'!#REF!</definedName>
    <definedName name="ano_" localSheetId="39">'[1]1.7TrabDeficient'!#REF!</definedName>
    <definedName name="ano_" localSheetId="40">'[1]1.7TrabDeficient'!#REF!</definedName>
    <definedName name="ano_" localSheetId="41">'[1]1.7TrabDeficient'!#REF!</definedName>
    <definedName name="ano_" localSheetId="42">'[1]1.7TrabDeficient'!#REF!</definedName>
    <definedName name="ano_">'[1]1.7TrabDeficient'!#REF!</definedName>
    <definedName name="_xlnm.Print_Area" localSheetId="3">Entidades!$B$1:$Q$27</definedName>
    <definedName name="_xlnm.Print_Area" localSheetId="0">Índice!$B$1:$B$62</definedName>
    <definedName name="_xlnm.Print_Area" localSheetId="2">Notas!$B$1:$P$94</definedName>
    <definedName name="_xlnm.Print_Area" localSheetId="4">QI.1!$B$1:$BO$31</definedName>
    <definedName name="_xlnm.Print_Area" localSheetId="5">QI.2!$B$1:$BO$26</definedName>
    <definedName name="_xlnm.Print_Area" localSheetId="6">QI.3!$B$1:$KF$36</definedName>
    <definedName name="_xlnm.Print_Area" localSheetId="7">QI.4!$B$1:$GD$42</definedName>
    <definedName name="_xlnm.Print_Area" localSheetId="8">QI.5!$B$1:$BM$66</definedName>
    <definedName name="_xlnm.Print_Area" localSheetId="9">QI.6!$B$1:$BQ$37</definedName>
    <definedName name="_xlnm.Print_Area" localSheetId="10">QII.1!$B$1:$L$34</definedName>
    <definedName name="_xlnm.Print_Area" localSheetId="19">QII.10!$B$1:$L$34</definedName>
    <definedName name="_xlnm.Print_Area" localSheetId="20">QII.11!$B$1:$L$34</definedName>
    <definedName name="_xlnm.Print_Area" localSheetId="21">QII.12!$B$1:$L$34</definedName>
    <definedName name="_xlnm.Print_Area" localSheetId="22">QII.13!$B$1:$L$34</definedName>
    <definedName name="_xlnm.Print_Area" localSheetId="23">QII.14!$B$1:$L$34</definedName>
    <definedName name="_xlnm.Print_Area" localSheetId="24">QII.15!$B$1:$L$34</definedName>
    <definedName name="_xlnm.Print_Area" localSheetId="11">QII.2!$B$1:$L$34</definedName>
    <definedName name="_xlnm.Print_Area" localSheetId="12">QII.3!$B$1:$L$34</definedName>
    <definedName name="_xlnm.Print_Area" localSheetId="13">QII.4!$B$1:$L$34</definedName>
    <definedName name="_xlnm.Print_Area" localSheetId="14">QII.5!$B$1:$L$34</definedName>
    <definedName name="_xlnm.Print_Area" localSheetId="15">QII.6!$B$1:$L$34</definedName>
    <definedName name="_xlnm.Print_Area" localSheetId="16">QII.7!$B$1:$L$34</definedName>
    <definedName name="_xlnm.Print_Area" localSheetId="17">QII.8!$B$1:$L$34</definedName>
    <definedName name="_xlnm.Print_Area" localSheetId="18">QII.9!$B$1:$L$34</definedName>
    <definedName name="_xlnm.Print_Area" localSheetId="25">QIII.1!$B$1:$BK$37</definedName>
    <definedName name="_xlnm.Print_Area" localSheetId="26">QIII.2!$B$1:$BK$37</definedName>
    <definedName name="_xlnm.Print_Area" localSheetId="27">QIII.3!$B$1:$BK$32</definedName>
    <definedName name="_xlnm.Print_Area" localSheetId="28">QIII.4!$B$1:$BK$32</definedName>
    <definedName name="_xlnm.Print_Area" localSheetId="29">QIII.5!$B$1:$BK$49</definedName>
    <definedName name="_xlnm.Print_Area" localSheetId="30">QIII.6!$B$1:$BK$49</definedName>
    <definedName name="_xlnm.Print_Area" localSheetId="31">QIII.7!$B$1:$DT$79</definedName>
    <definedName name="_xlnm.Print_Area" localSheetId="32">QIII.8!$B$1:$BM$43</definedName>
    <definedName name="_xlnm.Print_Area" localSheetId="33">QIII.9!$B$1:$BM$43</definedName>
    <definedName name="_xlnm.Print_Area" localSheetId="34">QIV.1!$B$1:$BI$24</definedName>
    <definedName name="_xlnm.Print_Area" localSheetId="35">QIV.2!$B$1:$BH$20</definedName>
    <definedName name="_xlnm.Print_Area" localSheetId="36">QIV.3!$B$1:$BL$24</definedName>
    <definedName name="_xlnm.Print_Area" localSheetId="37">QIV.4!$B$1:$BH$30</definedName>
    <definedName name="_xlnm.Print_Area" localSheetId="38">QIV.5!$B$1:$BH$30</definedName>
    <definedName name="_xlnm.Print_Area" localSheetId="39">QV.1!$B$1:$BP$30</definedName>
    <definedName name="_xlnm.Print_Area" localSheetId="40">QV.2!$B$1:$BL$24</definedName>
    <definedName name="_xlnm.Print_Area" localSheetId="41">QVI.1!$B$1:$BP$23</definedName>
    <definedName name="_xlnm.Print_Area" localSheetId="42">QVI.2!$B$1:$BL$24</definedName>
    <definedName name="_xlnm.Print_Area" localSheetId="1">'Sinais Convencionais'!$B$1:$D$28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 localSheetId="8">'[1]1.7TrabDeficient'!#REF!</definedName>
    <definedName name="eytytr" localSheetId="10">'[1]1.7TrabDeficient'!#REF!</definedName>
    <definedName name="eytytr" localSheetId="19">'[1]1.7TrabDeficient'!#REF!</definedName>
    <definedName name="eytytr" localSheetId="20">'[1]1.7TrabDeficient'!#REF!</definedName>
    <definedName name="eytytr" localSheetId="21">'[1]1.7TrabDeficient'!#REF!</definedName>
    <definedName name="eytytr" localSheetId="22">'[1]1.7TrabDeficient'!#REF!</definedName>
    <definedName name="eytytr" localSheetId="23">'[1]1.7TrabDeficient'!#REF!</definedName>
    <definedName name="eytytr" localSheetId="24">'[1]1.7TrabDeficient'!#REF!</definedName>
    <definedName name="eytytr" localSheetId="11">'[1]1.7TrabDeficient'!#REF!</definedName>
    <definedName name="eytytr" localSheetId="12">'[1]1.7TrabDeficient'!#REF!</definedName>
    <definedName name="eytytr" localSheetId="13">'[1]1.7TrabDeficient'!#REF!</definedName>
    <definedName name="eytytr" localSheetId="14">'[1]1.7TrabDeficient'!#REF!</definedName>
    <definedName name="eytytr" localSheetId="15">'[1]1.7TrabDeficient'!#REF!</definedName>
    <definedName name="eytytr" localSheetId="16">'[1]1.7TrabDeficient'!#REF!</definedName>
    <definedName name="eytytr" localSheetId="17">'[1]1.7TrabDeficient'!#REF!</definedName>
    <definedName name="eytytr" localSheetId="18">'[1]1.7TrabDeficient'!#REF!</definedName>
    <definedName name="eytytr" localSheetId="31">'[1]1.7TrabDeficient'!#REF!</definedName>
    <definedName name="eytytr" localSheetId="35">'[1]1.7TrabDeficient'!#REF!</definedName>
    <definedName name="eytytr" localSheetId="39">'[1]1.7TrabDeficient'!#REF!</definedName>
    <definedName name="eytytr" localSheetId="40">'[1]1.7TrabDeficient'!#REF!</definedName>
    <definedName name="eytytr" localSheetId="41">'[1]1.7TrabDeficient'!#REF!</definedName>
    <definedName name="eytytr" localSheetId="42">'[1]1.7TrabDeficient'!#REF!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 localSheetId="7">'[1]1.7TrabDeficient'!#REF!</definedName>
    <definedName name="Id" localSheetId="8">'[1]1.7TrabDeficient'!#REF!</definedName>
    <definedName name="Id" localSheetId="10">'[1]1.7TrabDeficient'!#REF!</definedName>
    <definedName name="Id" localSheetId="19">'[1]1.7TrabDeficient'!#REF!</definedName>
    <definedName name="Id" localSheetId="20">'[1]1.7TrabDeficient'!#REF!</definedName>
    <definedName name="Id" localSheetId="21">'[1]1.7TrabDeficient'!#REF!</definedName>
    <definedName name="Id" localSheetId="22">'[1]1.7TrabDeficient'!#REF!</definedName>
    <definedName name="Id" localSheetId="23">'[1]1.7TrabDeficient'!#REF!</definedName>
    <definedName name="Id" localSheetId="24">'[1]1.7TrabDeficient'!#REF!</definedName>
    <definedName name="Id" localSheetId="11">'[1]1.7TrabDeficient'!#REF!</definedName>
    <definedName name="Id" localSheetId="12">'[1]1.7TrabDeficient'!#REF!</definedName>
    <definedName name="Id" localSheetId="13">'[1]1.7TrabDeficient'!#REF!</definedName>
    <definedName name="Id" localSheetId="14">'[1]1.7TrabDeficient'!#REF!</definedName>
    <definedName name="Id" localSheetId="15">'[1]1.7TrabDeficient'!#REF!</definedName>
    <definedName name="Id" localSheetId="16">'[1]1.7TrabDeficient'!#REF!</definedName>
    <definedName name="Id" localSheetId="17">'[1]1.7TrabDeficient'!#REF!</definedName>
    <definedName name="Id" localSheetId="18">'[1]1.7TrabDeficient'!#REF!</definedName>
    <definedName name="Id" localSheetId="31">'[1]1.7TrabDeficient'!#REF!</definedName>
    <definedName name="Id" localSheetId="35">'[1]1.7TrabDeficient'!#REF!</definedName>
    <definedName name="Id" localSheetId="39">'[1]1.7TrabDeficient'!#REF!</definedName>
    <definedName name="Id" localSheetId="40">'[1]1.7TrabDeficient'!#REF!</definedName>
    <definedName name="Id" localSheetId="41">'[1]1.7TrabDeficient'!#REF!</definedName>
    <definedName name="Id" localSheetId="42">'[1]1.7TrabDeficient'!#REF!</definedName>
    <definedName name="Id">'[1]1.7TrabDeficient'!#REF!</definedName>
    <definedName name="id_" localSheetId="7">'[1]1.7TrabDeficient'!#REF!</definedName>
    <definedName name="id_" localSheetId="8">'[1]1.7TrabDeficient'!#REF!</definedName>
    <definedName name="id_" localSheetId="10">'[1]1.7TrabDeficient'!#REF!</definedName>
    <definedName name="id_" localSheetId="19">'[1]1.7TrabDeficient'!#REF!</definedName>
    <definedName name="id_" localSheetId="20">'[1]1.7TrabDeficient'!#REF!</definedName>
    <definedName name="id_" localSheetId="21">'[1]1.7TrabDeficient'!#REF!</definedName>
    <definedName name="id_" localSheetId="22">'[1]1.7TrabDeficient'!#REF!</definedName>
    <definedName name="id_" localSheetId="23">'[1]1.7TrabDeficient'!#REF!</definedName>
    <definedName name="id_" localSheetId="24">'[1]1.7TrabDeficient'!#REF!</definedName>
    <definedName name="id_" localSheetId="11">'[1]1.7TrabDeficient'!#REF!</definedName>
    <definedName name="id_" localSheetId="12">'[1]1.7TrabDeficient'!#REF!</definedName>
    <definedName name="id_" localSheetId="13">'[1]1.7TrabDeficient'!#REF!</definedName>
    <definedName name="id_" localSheetId="14">'[1]1.7TrabDeficient'!#REF!</definedName>
    <definedName name="id_" localSheetId="15">'[1]1.7TrabDeficient'!#REF!</definedName>
    <definedName name="id_" localSheetId="16">'[1]1.7TrabDeficient'!#REF!</definedName>
    <definedName name="id_" localSheetId="17">'[1]1.7TrabDeficient'!#REF!</definedName>
    <definedName name="id_" localSheetId="18">'[1]1.7TrabDeficient'!#REF!</definedName>
    <definedName name="id_" localSheetId="31">'[1]1.7TrabDeficient'!#REF!</definedName>
    <definedName name="id_" localSheetId="35">'[1]1.7TrabDeficient'!#REF!</definedName>
    <definedName name="id_" localSheetId="39">'[1]1.7TrabDeficient'!#REF!</definedName>
    <definedName name="id_" localSheetId="40">'[1]1.7TrabDeficient'!#REF!</definedName>
    <definedName name="id_" localSheetId="41">'[1]1.7TrabDeficient'!#REF!</definedName>
    <definedName name="id_" localSheetId="42">'[1]1.7TrabDeficient'!#REF!</definedName>
    <definedName name="id_">'[1]1.7TrabDeficient'!#REF!</definedName>
    <definedName name="IdRegisto" localSheetId="7">'[1]1.7TrabDeficient'!#REF!</definedName>
    <definedName name="IdRegisto" localSheetId="8">'[1]1.7TrabDeficient'!#REF!</definedName>
    <definedName name="IdRegisto" localSheetId="10">'[1]1.7TrabDeficient'!#REF!</definedName>
    <definedName name="IdRegisto" localSheetId="19">'[1]1.7TrabDeficient'!#REF!</definedName>
    <definedName name="IdRegisto" localSheetId="20">'[1]1.7TrabDeficient'!#REF!</definedName>
    <definedName name="IdRegisto" localSheetId="21">'[1]1.7TrabDeficient'!#REF!</definedName>
    <definedName name="IdRegisto" localSheetId="22">'[1]1.7TrabDeficient'!#REF!</definedName>
    <definedName name="IdRegisto" localSheetId="23">'[1]1.7TrabDeficient'!#REF!</definedName>
    <definedName name="IdRegisto" localSheetId="24">'[1]1.7TrabDeficient'!#REF!</definedName>
    <definedName name="IdRegisto" localSheetId="11">'[1]1.7TrabDeficient'!#REF!</definedName>
    <definedName name="IdRegisto" localSheetId="12">'[1]1.7TrabDeficient'!#REF!</definedName>
    <definedName name="IdRegisto" localSheetId="13">'[1]1.7TrabDeficient'!#REF!</definedName>
    <definedName name="IdRegisto" localSheetId="14">'[1]1.7TrabDeficient'!#REF!</definedName>
    <definedName name="IdRegisto" localSheetId="15">'[1]1.7TrabDeficient'!#REF!</definedName>
    <definedName name="IdRegisto" localSheetId="16">'[1]1.7TrabDeficient'!#REF!</definedName>
    <definedName name="IdRegisto" localSheetId="17">'[1]1.7TrabDeficient'!#REF!</definedName>
    <definedName name="IdRegisto" localSheetId="18">'[1]1.7TrabDeficient'!#REF!</definedName>
    <definedName name="IdRegisto" localSheetId="31">'[1]1.7TrabDeficient'!#REF!</definedName>
    <definedName name="IdRegisto" localSheetId="35">'[1]1.7TrabDeficient'!#REF!</definedName>
    <definedName name="IdRegisto" localSheetId="39">'[1]1.7TrabDeficient'!#REF!</definedName>
    <definedName name="IdRegisto" localSheetId="40">'[1]1.7TrabDeficient'!#REF!</definedName>
    <definedName name="IdRegisto" localSheetId="41">'[1]1.7TrabDeficient'!#REF!</definedName>
    <definedName name="IdRegisto" localSheetId="42">'[1]1.7TrabDeficient'!#REF!</definedName>
    <definedName name="IdRegisto">'[1]1.7TrabDeficient'!#REF!</definedName>
    <definedName name="idregisto_" localSheetId="7">'[1]1.7TrabDeficient'!#REF!</definedName>
    <definedName name="idregisto_" localSheetId="8">'[1]1.7TrabDeficient'!#REF!</definedName>
    <definedName name="idregisto_" localSheetId="10">'[1]1.7TrabDeficient'!#REF!</definedName>
    <definedName name="idregisto_" localSheetId="19">'[1]1.7TrabDeficient'!#REF!</definedName>
    <definedName name="idregisto_" localSheetId="20">'[1]1.7TrabDeficient'!#REF!</definedName>
    <definedName name="idregisto_" localSheetId="21">'[1]1.7TrabDeficient'!#REF!</definedName>
    <definedName name="idregisto_" localSheetId="22">'[1]1.7TrabDeficient'!#REF!</definedName>
    <definedName name="idregisto_" localSheetId="23">'[1]1.7TrabDeficient'!#REF!</definedName>
    <definedName name="idregisto_" localSheetId="24">'[1]1.7TrabDeficient'!#REF!</definedName>
    <definedName name="idregisto_" localSheetId="11">'[1]1.7TrabDeficient'!#REF!</definedName>
    <definedName name="idregisto_" localSheetId="12">'[1]1.7TrabDeficient'!#REF!</definedName>
    <definedName name="idregisto_" localSheetId="13">'[1]1.7TrabDeficient'!#REF!</definedName>
    <definedName name="idregisto_" localSheetId="14">'[1]1.7TrabDeficient'!#REF!</definedName>
    <definedName name="idregisto_" localSheetId="15">'[1]1.7TrabDeficient'!#REF!</definedName>
    <definedName name="idregisto_" localSheetId="16">'[1]1.7TrabDeficient'!#REF!</definedName>
    <definedName name="idregisto_" localSheetId="17">'[1]1.7TrabDeficient'!#REF!</definedName>
    <definedName name="idregisto_" localSheetId="18">'[1]1.7TrabDeficient'!#REF!</definedName>
    <definedName name="idregisto_" localSheetId="31">'[1]1.7TrabDeficient'!#REF!</definedName>
    <definedName name="idregisto_" localSheetId="35">'[1]1.7TrabDeficient'!#REF!</definedName>
    <definedName name="idregisto_" localSheetId="39">'[1]1.7TrabDeficient'!#REF!</definedName>
    <definedName name="idregisto_" localSheetId="40">'[1]1.7TrabDeficient'!#REF!</definedName>
    <definedName name="idregisto_" localSheetId="41">'[1]1.7TrabDeficient'!#REF!</definedName>
    <definedName name="idregisto_" localSheetId="42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 localSheetId="7">'[1]1.7TrabDeficient'!#REF!</definedName>
    <definedName name="Mes" localSheetId="8">'[1]1.7TrabDeficient'!#REF!</definedName>
    <definedName name="Mes" localSheetId="10">'[1]1.7TrabDeficient'!#REF!</definedName>
    <definedName name="Mes" localSheetId="19">'[1]1.7TrabDeficient'!#REF!</definedName>
    <definedName name="Mes" localSheetId="20">'[1]1.7TrabDeficient'!#REF!</definedName>
    <definedName name="Mes" localSheetId="21">'[1]1.7TrabDeficient'!#REF!</definedName>
    <definedName name="Mes" localSheetId="22">'[1]1.7TrabDeficient'!#REF!</definedName>
    <definedName name="Mes" localSheetId="23">'[1]1.7TrabDeficient'!#REF!</definedName>
    <definedName name="Mes" localSheetId="24">'[1]1.7TrabDeficient'!#REF!</definedName>
    <definedName name="Mes" localSheetId="11">'[1]1.7TrabDeficient'!#REF!</definedName>
    <definedName name="Mes" localSheetId="12">'[1]1.7TrabDeficient'!#REF!</definedName>
    <definedName name="Mes" localSheetId="13">'[1]1.7TrabDeficient'!#REF!</definedName>
    <definedName name="Mes" localSheetId="14">'[1]1.7TrabDeficient'!#REF!</definedName>
    <definedName name="Mes" localSheetId="15">'[1]1.7TrabDeficient'!#REF!</definedName>
    <definedName name="Mes" localSheetId="16">'[1]1.7TrabDeficient'!#REF!</definedName>
    <definedName name="Mes" localSheetId="17">'[1]1.7TrabDeficient'!#REF!</definedName>
    <definedName name="Mes" localSheetId="18">'[1]1.7TrabDeficient'!#REF!</definedName>
    <definedName name="Mes" localSheetId="31">'[1]1.7TrabDeficient'!#REF!</definedName>
    <definedName name="Mes" localSheetId="35">'[1]1.7TrabDeficient'!#REF!</definedName>
    <definedName name="Mes" localSheetId="39">'[1]1.7TrabDeficient'!#REF!</definedName>
    <definedName name="Mes" localSheetId="40">'[1]1.7TrabDeficient'!#REF!</definedName>
    <definedName name="Mes" localSheetId="41">'[1]1.7TrabDeficient'!#REF!</definedName>
    <definedName name="Mes" localSheetId="42">'[1]1.7TrabDeficient'!#REF!</definedName>
    <definedName name="Mes">'[1]1.7TrabDeficient'!#REF!</definedName>
    <definedName name="mes_" localSheetId="7">'[1]1.7TrabDeficient'!#REF!</definedName>
    <definedName name="mes_" localSheetId="8">'[1]1.7TrabDeficient'!#REF!</definedName>
    <definedName name="mes_" localSheetId="10">'[1]1.7TrabDeficient'!#REF!</definedName>
    <definedName name="mes_" localSheetId="19">'[1]1.7TrabDeficient'!#REF!</definedName>
    <definedName name="mes_" localSheetId="20">'[1]1.7TrabDeficient'!#REF!</definedName>
    <definedName name="mes_" localSheetId="21">'[1]1.7TrabDeficient'!#REF!</definedName>
    <definedName name="mes_" localSheetId="22">'[1]1.7TrabDeficient'!#REF!</definedName>
    <definedName name="mes_" localSheetId="23">'[1]1.7TrabDeficient'!#REF!</definedName>
    <definedName name="mes_" localSheetId="24">'[1]1.7TrabDeficient'!#REF!</definedName>
    <definedName name="mes_" localSheetId="11">'[1]1.7TrabDeficient'!#REF!</definedName>
    <definedName name="mes_" localSheetId="12">'[1]1.7TrabDeficient'!#REF!</definedName>
    <definedName name="mes_" localSheetId="13">'[1]1.7TrabDeficient'!#REF!</definedName>
    <definedName name="mes_" localSheetId="14">'[1]1.7TrabDeficient'!#REF!</definedName>
    <definedName name="mes_" localSheetId="15">'[1]1.7TrabDeficient'!#REF!</definedName>
    <definedName name="mes_" localSheetId="16">'[1]1.7TrabDeficient'!#REF!</definedName>
    <definedName name="mes_" localSheetId="17">'[1]1.7TrabDeficient'!#REF!</definedName>
    <definedName name="mes_" localSheetId="18">'[1]1.7TrabDeficient'!#REF!</definedName>
    <definedName name="mes_" localSheetId="31">'[1]1.7TrabDeficient'!#REF!</definedName>
    <definedName name="mes_" localSheetId="35">'[1]1.7TrabDeficient'!#REF!</definedName>
    <definedName name="mes_" localSheetId="39">'[1]1.7TrabDeficient'!#REF!</definedName>
    <definedName name="mes_" localSheetId="40">'[1]1.7TrabDeficient'!#REF!</definedName>
    <definedName name="mes_" localSheetId="41">'[1]1.7TrabDeficient'!#REF!</definedName>
    <definedName name="mes_" localSheetId="42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 localSheetId="7">#REF!</definedName>
    <definedName name="publicações_julho" localSheetId="8">#REF!</definedName>
    <definedName name="publicações_julho" localSheetId="10">#REF!</definedName>
    <definedName name="publicações_julho" localSheetId="19">#REF!</definedName>
    <definedName name="publicações_julho" localSheetId="20">#REF!</definedName>
    <definedName name="publicações_julho" localSheetId="21">#REF!</definedName>
    <definedName name="publicações_julho" localSheetId="22">#REF!</definedName>
    <definedName name="publicações_julho" localSheetId="23">#REF!</definedName>
    <definedName name="publicações_julho" localSheetId="24">#REF!</definedName>
    <definedName name="publicações_julho" localSheetId="11">#REF!</definedName>
    <definedName name="publicações_julho" localSheetId="12">#REF!</definedName>
    <definedName name="publicações_julho" localSheetId="13">#REF!</definedName>
    <definedName name="publicações_julho" localSheetId="14">#REF!</definedName>
    <definedName name="publicações_julho" localSheetId="15">#REF!</definedName>
    <definedName name="publicações_julho" localSheetId="16">#REF!</definedName>
    <definedName name="publicações_julho" localSheetId="17">#REF!</definedName>
    <definedName name="publicações_julho" localSheetId="18">#REF!</definedName>
    <definedName name="publicações_julho" localSheetId="31">#REF!</definedName>
    <definedName name="publicações_julho" localSheetId="35">#REF!</definedName>
    <definedName name="publicações_julho" localSheetId="39">#REF!</definedName>
    <definedName name="publicações_julho" localSheetId="40">#REF!</definedName>
    <definedName name="publicações_julho" localSheetId="41">#REF!</definedName>
    <definedName name="publicações_julho" localSheetId="42">#REF!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7">'[1]1.7TrabDeficient'!#REF!</definedName>
    <definedName name="sss" localSheetId="8">'[1]1.7TrabDeficient'!#REF!</definedName>
    <definedName name="sss" localSheetId="10">'[1]1.7TrabDeficient'!#REF!</definedName>
    <definedName name="sss" localSheetId="19">'[1]1.7TrabDeficient'!#REF!</definedName>
    <definedName name="sss" localSheetId="20">'[1]1.7TrabDeficient'!#REF!</definedName>
    <definedName name="sss" localSheetId="21">'[1]1.7TrabDeficient'!#REF!</definedName>
    <definedName name="sss" localSheetId="22">'[1]1.7TrabDeficient'!#REF!</definedName>
    <definedName name="sss" localSheetId="23">'[1]1.7TrabDeficient'!#REF!</definedName>
    <definedName name="sss" localSheetId="24">'[1]1.7TrabDeficient'!#REF!</definedName>
    <definedName name="sss" localSheetId="11">'[1]1.7TrabDeficient'!#REF!</definedName>
    <definedName name="sss" localSheetId="12">'[1]1.7TrabDeficient'!#REF!</definedName>
    <definedName name="sss" localSheetId="13">'[1]1.7TrabDeficient'!#REF!</definedName>
    <definedName name="sss" localSheetId="14">'[1]1.7TrabDeficient'!#REF!</definedName>
    <definedName name="sss" localSheetId="15">'[1]1.7TrabDeficient'!#REF!</definedName>
    <definedName name="sss" localSheetId="16">'[1]1.7TrabDeficient'!#REF!</definedName>
    <definedName name="sss" localSheetId="17">'[1]1.7TrabDeficient'!#REF!</definedName>
    <definedName name="sss" localSheetId="18">'[1]1.7TrabDeficient'!#REF!</definedName>
    <definedName name="sss" localSheetId="31">'[1]1.7TrabDeficient'!#REF!</definedName>
    <definedName name="sss" localSheetId="35">'[1]1.7TrabDeficient'!#REF!</definedName>
    <definedName name="sss" localSheetId="39">'[1]1.7TrabDeficient'!#REF!</definedName>
    <definedName name="sss" localSheetId="40">'[1]1.7TrabDeficient'!#REF!</definedName>
    <definedName name="sss" localSheetId="41">'[1]1.7TrabDeficient'!#REF!</definedName>
    <definedName name="sss" localSheetId="42">'[1]1.7TrabDeficient'!#REF!</definedName>
    <definedName name="sss">'[1]1.7TrabDeficient'!#REF!</definedName>
    <definedName name="sss_" localSheetId="7">'[1]1.7TrabDeficient'!#REF!</definedName>
    <definedName name="sss_" localSheetId="8">'[1]1.7TrabDeficient'!#REF!</definedName>
    <definedName name="sss_" localSheetId="10">'[1]1.7TrabDeficient'!#REF!</definedName>
    <definedName name="sss_" localSheetId="19">'[1]1.7TrabDeficient'!#REF!</definedName>
    <definedName name="sss_" localSheetId="20">'[1]1.7TrabDeficient'!#REF!</definedName>
    <definedName name="sss_" localSheetId="21">'[1]1.7TrabDeficient'!#REF!</definedName>
    <definedName name="sss_" localSheetId="22">'[1]1.7TrabDeficient'!#REF!</definedName>
    <definedName name="sss_" localSheetId="23">'[1]1.7TrabDeficient'!#REF!</definedName>
    <definedName name="sss_" localSheetId="24">'[1]1.7TrabDeficient'!#REF!</definedName>
    <definedName name="sss_" localSheetId="11">'[1]1.7TrabDeficient'!#REF!</definedName>
    <definedName name="sss_" localSheetId="12">'[1]1.7TrabDeficient'!#REF!</definedName>
    <definedName name="sss_" localSheetId="13">'[1]1.7TrabDeficient'!#REF!</definedName>
    <definedName name="sss_" localSheetId="14">'[1]1.7TrabDeficient'!#REF!</definedName>
    <definedName name="sss_" localSheetId="15">'[1]1.7TrabDeficient'!#REF!</definedName>
    <definedName name="sss_" localSheetId="16">'[1]1.7TrabDeficient'!#REF!</definedName>
    <definedName name="sss_" localSheetId="17">'[1]1.7TrabDeficient'!#REF!</definedName>
    <definedName name="sss_" localSheetId="18">'[1]1.7TrabDeficient'!#REF!</definedName>
    <definedName name="sss_" localSheetId="31">'[1]1.7TrabDeficient'!#REF!</definedName>
    <definedName name="sss_" localSheetId="35">'[1]1.7TrabDeficient'!#REF!</definedName>
    <definedName name="sss_" localSheetId="39">'[1]1.7TrabDeficient'!#REF!</definedName>
    <definedName name="sss_" localSheetId="40">'[1]1.7TrabDeficient'!#REF!</definedName>
    <definedName name="sss_" localSheetId="41">'[1]1.7TrabDeficient'!#REF!</definedName>
    <definedName name="sss_" localSheetId="42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2">Notas!$1:$2</definedName>
    <definedName name="_xlnm.Print_Titles" localSheetId="4">QI.1!$B:$B,QI.1!$1:$7</definedName>
    <definedName name="_xlnm.Print_Titles" localSheetId="5">QI.2!$B:$B,QI.2!$1:$7</definedName>
    <definedName name="_xlnm.Print_Titles" localSheetId="6">QI.3!$B:$B,QI.3!$1:$8</definedName>
    <definedName name="_xlnm.Print_Titles" localSheetId="7">QI.4!$B:$B,QI.4!$1:$7</definedName>
    <definedName name="_xlnm.Print_Titles" localSheetId="8">QI.5!$B:$B,QI.5!$1:$6</definedName>
    <definedName name="_xlnm.Print_Titles" localSheetId="9">QI.6!$B:$B,QI.6!$1:$7</definedName>
    <definedName name="_xlnm.Print_Titles" localSheetId="25">QIII.1!$B:$B,QIII.1!$1:$6</definedName>
    <definedName name="_xlnm.Print_Titles" localSheetId="26">QIII.2!$B:$B,QIII.2!$1:$6</definedName>
    <definedName name="_xlnm.Print_Titles" localSheetId="27">QIII.3!$B:$B,QIII.3!$1:$6</definedName>
    <definedName name="_xlnm.Print_Titles" localSheetId="28">QIII.4!$B:$B,QIII.4!$1:$6</definedName>
    <definedName name="_xlnm.Print_Titles" localSheetId="29">QIII.5!$B:$B,QIII.5!$1:$6</definedName>
    <definedName name="_xlnm.Print_Titles" localSheetId="30">QIII.6!$B:$B,QIII.6!$1:$6</definedName>
    <definedName name="_xlnm.Print_Titles" localSheetId="31">QIII.7!$B:$B,QIII.7!$1:$6</definedName>
    <definedName name="_xlnm.Print_Titles" localSheetId="32">QIII.8!$B:$B,QIII.8!$1:$6</definedName>
    <definedName name="_xlnm.Print_Titles" localSheetId="33">QIII.9!$B:$B,QIII.9!$1:$6</definedName>
    <definedName name="_xlnm.Print_Titles" localSheetId="34">QIV.1!$B:$B,QIV.1!$1:$7</definedName>
    <definedName name="_xlnm.Print_Titles" localSheetId="35">QIV.2!$B:$B,QIV.2!$1:$6</definedName>
    <definedName name="_xlnm.Print_Titles" localSheetId="36">QIV.3!$B:$B,QIV.3!$1:$7</definedName>
    <definedName name="_xlnm.Print_Titles" localSheetId="37">QIV.4!$B:$B,QIV.4!$1:$6</definedName>
    <definedName name="_xlnm.Print_Titles" localSheetId="38">QIV.5!$B:$B,QIV.5!$1:$6</definedName>
    <definedName name="_xlnm.Print_Titles" localSheetId="39">QV.1!$B:$B,QV.1!$1:$7</definedName>
    <definedName name="_xlnm.Print_Titles" localSheetId="40">QV.2!$B:$B,QV.2!$1:$6</definedName>
    <definedName name="_xlnm.Print_Titles" localSheetId="41">QVI.1!$B:$B,QVI.1!$1:$8</definedName>
    <definedName name="_xlnm.Print_Titles" localSheetId="42">QVI.2!$B:$B,QVI.2!$1:$7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7">'[1]1.7TrabDeficient'!#REF!</definedName>
    <definedName name="Trimestre" localSheetId="8">'[1]1.7TrabDeficient'!#REF!</definedName>
    <definedName name="Trimestre" localSheetId="10">'[1]1.7TrabDeficient'!#REF!</definedName>
    <definedName name="Trimestre" localSheetId="19">'[1]1.7TrabDeficient'!#REF!</definedName>
    <definedName name="Trimestre" localSheetId="20">'[1]1.7TrabDeficient'!#REF!</definedName>
    <definedName name="Trimestre" localSheetId="21">'[1]1.7TrabDeficient'!#REF!</definedName>
    <definedName name="Trimestre" localSheetId="22">'[1]1.7TrabDeficient'!#REF!</definedName>
    <definedName name="Trimestre" localSheetId="23">'[1]1.7TrabDeficient'!#REF!</definedName>
    <definedName name="Trimestre" localSheetId="24">'[1]1.7TrabDeficient'!#REF!</definedName>
    <definedName name="Trimestre" localSheetId="11">'[1]1.7TrabDeficient'!#REF!</definedName>
    <definedName name="Trimestre" localSheetId="12">'[1]1.7TrabDeficient'!#REF!</definedName>
    <definedName name="Trimestre" localSheetId="13">'[1]1.7TrabDeficient'!#REF!</definedName>
    <definedName name="Trimestre" localSheetId="14">'[1]1.7TrabDeficient'!#REF!</definedName>
    <definedName name="Trimestre" localSheetId="15">'[1]1.7TrabDeficient'!#REF!</definedName>
    <definedName name="Trimestre" localSheetId="16">'[1]1.7TrabDeficient'!#REF!</definedName>
    <definedName name="Trimestre" localSheetId="17">'[1]1.7TrabDeficient'!#REF!</definedName>
    <definedName name="Trimestre" localSheetId="18">'[1]1.7TrabDeficient'!#REF!</definedName>
    <definedName name="Trimestre" localSheetId="31">'[1]1.7TrabDeficient'!#REF!</definedName>
    <definedName name="Trimestre" localSheetId="35">'[1]1.7TrabDeficient'!#REF!</definedName>
    <definedName name="Trimestre" localSheetId="39">'[1]1.7TrabDeficient'!#REF!</definedName>
    <definedName name="Trimestre" localSheetId="40">'[1]1.7TrabDeficient'!#REF!</definedName>
    <definedName name="Trimestre" localSheetId="41">'[1]1.7TrabDeficient'!#REF!</definedName>
    <definedName name="Trimestre" localSheetId="42">'[1]1.7TrabDeficient'!#REF!</definedName>
    <definedName name="Trimestre">'[1]1.7TrabDeficient'!#REF!</definedName>
    <definedName name="trimestre_" localSheetId="7">'[1]1.7TrabDeficient'!#REF!</definedName>
    <definedName name="trimestre_" localSheetId="8">'[1]1.7TrabDeficient'!#REF!</definedName>
    <definedName name="trimestre_" localSheetId="10">'[1]1.7TrabDeficient'!#REF!</definedName>
    <definedName name="trimestre_" localSheetId="19">'[1]1.7TrabDeficient'!#REF!</definedName>
    <definedName name="trimestre_" localSheetId="20">'[1]1.7TrabDeficient'!#REF!</definedName>
    <definedName name="trimestre_" localSheetId="21">'[1]1.7TrabDeficient'!#REF!</definedName>
    <definedName name="trimestre_" localSheetId="22">'[1]1.7TrabDeficient'!#REF!</definedName>
    <definedName name="trimestre_" localSheetId="23">'[1]1.7TrabDeficient'!#REF!</definedName>
    <definedName name="trimestre_" localSheetId="24">'[1]1.7TrabDeficient'!#REF!</definedName>
    <definedName name="trimestre_" localSheetId="11">'[1]1.7TrabDeficient'!#REF!</definedName>
    <definedName name="trimestre_" localSheetId="12">'[1]1.7TrabDeficient'!#REF!</definedName>
    <definedName name="trimestre_" localSheetId="13">'[1]1.7TrabDeficient'!#REF!</definedName>
    <definedName name="trimestre_" localSheetId="14">'[1]1.7TrabDeficient'!#REF!</definedName>
    <definedName name="trimestre_" localSheetId="15">'[1]1.7TrabDeficient'!#REF!</definedName>
    <definedName name="trimestre_" localSheetId="16">'[1]1.7TrabDeficient'!#REF!</definedName>
    <definedName name="trimestre_" localSheetId="17">'[1]1.7TrabDeficient'!#REF!</definedName>
    <definedName name="trimestre_" localSheetId="18">'[1]1.7TrabDeficient'!#REF!</definedName>
    <definedName name="trimestre_" localSheetId="31">'[1]1.7TrabDeficient'!#REF!</definedName>
    <definedName name="trimestre_" localSheetId="35">'[1]1.7TrabDeficient'!#REF!</definedName>
    <definedName name="trimestre_" localSheetId="39">'[1]1.7TrabDeficient'!#REF!</definedName>
    <definedName name="trimestre_" localSheetId="40">'[1]1.7TrabDeficient'!#REF!</definedName>
    <definedName name="trimestre_" localSheetId="41">'[1]1.7TrabDeficient'!#REF!</definedName>
    <definedName name="trimestre_" localSheetId="42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8" i="91" l="1"/>
  <c r="BL9" i="91"/>
  <c r="BM9" i="91"/>
  <c r="BL10" i="91"/>
  <c r="BM10" i="91"/>
  <c r="BL11" i="91"/>
  <c r="BM11" i="91"/>
  <c r="BL12" i="91"/>
  <c r="BM12" i="91"/>
  <c r="BL13" i="91"/>
  <c r="BM13" i="91"/>
  <c r="BL14" i="91"/>
  <c r="BM14" i="91"/>
  <c r="BM8" i="91"/>
  <c r="B32" i="21" l="1"/>
  <c r="B31" i="21" l="1"/>
  <c r="B30" i="21" l="1"/>
  <c r="B52" i="21" l="1"/>
  <c r="B51" i="21"/>
  <c r="B50" i="21"/>
  <c r="B44" i="21"/>
  <c r="B43" i="21"/>
  <c r="B14" i="21"/>
  <c r="B26" i="21" l="1"/>
  <c r="B25" i="21"/>
  <c r="B24" i="21"/>
  <c r="B23" i="21"/>
  <c r="B22" i="21"/>
  <c r="B21" i="21"/>
  <c r="B20" i="21"/>
  <c r="B19" i="21"/>
  <c r="B18" i="21"/>
  <c r="B28" i="21"/>
  <c r="B29" i="21"/>
  <c r="B27" i="21" l="1"/>
  <c r="B49" i="21" l="1"/>
  <c r="B42" i="21" l="1"/>
  <c r="B13" i="21"/>
  <c r="B56" i="21" l="1"/>
  <c r="B57" i="21"/>
  <c r="B62" i="21" l="1"/>
  <c r="B61" i="21"/>
  <c r="B41" i="21"/>
  <c r="B40" i="21"/>
  <c r="B39" i="21"/>
  <c r="B38" i="21"/>
  <c r="B37" i="21"/>
  <c r="B36" i="21"/>
  <c r="B4" i="21"/>
  <c r="B12" i="21"/>
  <c r="B11" i="21"/>
  <c r="B10" i="21"/>
  <c r="B9" i="21"/>
  <c r="B48" i="21"/>
</calcChain>
</file>

<file path=xl/sharedStrings.xml><?xml version="1.0" encoding="utf-8"?>
<sst xmlns="http://schemas.openxmlformats.org/spreadsheetml/2006/main" count="6687" uniqueCount="767">
  <si>
    <t xml:space="preserve"> </t>
  </si>
  <si>
    <t xml:space="preserve">Sinais Convencionais </t>
  </si>
  <si>
    <t>Entidades do setor empresarial reclassificadas em Contas Nacionais</t>
  </si>
  <si>
    <t>I. Emprego na Administração Pública da Região Autónoma da Madeira em Contas Nacionais</t>
  </si>
  <si>
    <t>II. Fluxo de entradas e saídas de trabalhadores na Administração Pública da Região Autónoma da Madeira</t>
  </si>
  <si>
    <t>III. Remunerações de base e Ganhos médios mensais na Administração Pública da Região Autónoma da Madeira</t>
  </si>
  <si>
    <t>IV. Emprego e  Remunerações nas empresas públicas e demais entidades públicas (Exceto empresas e entidades já reclassificadas nas Administrações Públicas)</t>
  </si>
  <si>
    <t xml:space="preserve">V - Câmaras Municipais </t>
  </si>
  <si>
    <t>VI - Juntas de Freguesias</t>
  </si>
  <si>
    <t>Abreviaturas e Sinais Convencionais</t>
  </si>
  <si>
    <t xml:space="preserve">Abreviaturas </t>
  </si>
  <si>
    <t>Voltar ao Índice</t>
  </si>
  <si>
    <t>APR</t>
  </si>
  <si>
    <t>Administração Pública Regional</t>
  </si>
  <si>
    <t>BOEP</t>
  </si>
  <si>
    <t>Boletim de Estatística do Emprego Público </t>
  </si>
  <si>
    <t>C.M.</t>
  </si>
  <si>
    <t>Câmara Municipal</t>
  </si>
  <si>
    <t xml:space="preserve">DEEP </t>
  </si>
  <si>
    <t>Departamento de Estatística do Emprego Público</t>
  </si>
  <si>
    <t xml:space="preserve">DGAEP </t>
  </si>
  <si>
    <t>Direção-Geral da Administração e do Emprego Público</t>
  </si>
  <si>
    <t xml:space="preserve">DL </t>
  </si>
  <si>
    <t>Decreto-Lei</t>
  </si>
  <si>
    <t xml:space="preserve">INE, IP </t>
  </si>
  <si>
    <t>Instituto Nacional de Estatística, I.P.</t>
  </si>
  <si>
    <t>LOE</t>
  </si>
  <si>
    <t>Lei do Orçamento do Estado</t>
  </si>
  <si>
    <t>LTFP</t>
  </si>
  <si>
    <t>Lei Geral do Trabalho em Funções Públicas</t>
  </si>
  <si>
    <t>LVCR</t>
  </si>
  <si>
    <t>Lei de Vínculos, Carreiras e Remunerações</t>
  </si>
  <si>
    <t xml:space="preserve">SEC 2010 </t>
  </si>
  <si>
    <t>Sistema Europeu Contas 2010</t>
  </si>
  <si>
    <t>SIEP</t>
  </si>
  <si>
    <t>Síntese Estatística do Emprego Público</t>
  </si>
  <si>
    <t>SIOE</t>
  </si>
  <si>
    <t>Sistema de Informação da Organização do Estado</t>
  </si>
  <si>
    <t>SITEPR</t>
  </si>
  <si>
    <t>Sistema de Informação e Base de Dados dos Trabalhadores da Entidades Públicas Regionais</t>
  </si>
  <si>
    <t>VP</t>
  </si>
  <si>
    <t>Vice-Presidência do Governo Regional da Madeira</t>
  </si>
  <si>
    <t>Sinais Convencionais</t>
  </si>
  <si>
    <t>//</t>
  </si>
  <si>
    <t>Não aplicável</t>
  </si>
  <si>
    <t>…</t>
  </si>
  <si>
    <t>Valor confidencial</t>
  </si>
  <si>
    <t xml:space="preserve">Po </t>
  </si>
  <si>
    <t>Valor provisório</t>
  </si>
  <si>
    <t>Rc</t>
  </si>
  <si>
    <t>Valor retificado</t>
  </si>
  <si>
    <t>x</t>
  </si>
  <si>
    <t>Valor não disponível</t>
  </si>
  <si>
    <t xml:space="preserve">Ao longo da série, associado ao impacto de medidas de reorganização administrativa em todos os subsectores das administrações públicas e à variação do número de trabalhadores, a remuneração base média mensal e o ganho médio mensal no sector, desde outubro 2011, têm apresentado variações por efeito da aplicação de diferentes medidas de política de reduções remuneratórias, em particular e considerando os meses de referência de recolha de dados no SIOE: </t>
  </si>
  <si>
    <r>
      <t xml:space="preserve">i) De </t>
    </r>
    <r>
      <rPr>
        <b/>
        <u/>
        <sz val="10"/>
        <rFont val="Arial"/>
        <family val="2"/>
      </rPr>
      <t>outubro de 2011 a outubro 2013</t>
    </r>
    <r>
      <rPr>
        <sz val="10"/>
        <rFont val="Arial"/>
        <family val="2"/>
      </rPr>
      <t xml:space="preserve">, as remunerações ilíquidas mensais acima de 1 500€ sofreram uma redução entre 3,5% e 10%, dependendo do valor total da remuneração mensal do trabalhador; </t>
    </r>
  </si>
  <si>
    <r>
      <t>ii) Em</t>
    </r>
    <r>
      <rPr>
        <b/>
        <u/>
        <sz val="10"/>
        <rFont val="Arial"/>
        <family val="2"/>
      </rPr>
      <t xml:space="preserve"> janeiro e abril de 2014</t>
    </r>
    <r>
      <rPr>
        <sz val="10"/>
        <rFont val="Arial"/>
        <family val="2"/>
      </rPr>
      <t xml:space="preserve">, as remunerações respetivas incluem a redução remuneratória prevista no art.º 33.º da Lei n.º 83-C/2013, de 31 de dezembro (LOE 2014): uma redução entre 2,5% e 12% para as remunerações acima de 675€; </t>
    </r>
  </si>
  <si>
    <r>
      <t xml:space="preserve">iii) Em </t>
    </r>
    <r>
      <rPr>
        <b/>
        <u/>
        <sz val="10"/>
        <rFont val="Arial"/>
        <family val="2"/>
      </rPr>
      <t>julho 2014</t>
    </r>
    <r>
      <rPr>
        <sz val="10"/>
        <rFont val="Arial"/>
        <family val="2"/>
      </rPr>
      <t xml:space="preserve">, o valor das remunerações corresponde à remuneração ilíquida mensal sem quaisquer reduções pela aplicação do Acórdão n.º 413/2014, de 30 de maio, do Tribunal Constitucional (declaração de inconstitucionalidade das normas constantes no art.º 33.º da LOE 2014); </t>
    </r>
  </si>
  <si>
    <r>
      <t xml:space="preserve">iv) Em </t>
    </r>
    <r>
      <rPr>
        <b/>
        <u/>
        <sz val="10"/>
        <rFont val="Arial"/>
        <family val="2"/>
      </rPr>
      <t>outubro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2014</t>
    </r>
    <r>
      <rPr>
        <sz val="10"/>
        <rFont val="Arial"/>
        <family val="2"/>
      </rPr>
      <t xml:space="preserve"> encontravam-se repostas as reduções salariais referidas entre 2011 e 2013, na aplicação da Lei n.º 75/2014, de 12 de setembro. Por outro lado, os trabalhadores abrangidos pela Retribuição Mínima Mensal Garantida (RMMG) tiveram uma atualização de 20€ na remuneração de base, que passa de 485€ para 505€ (DL n.º 144/2014, de 30/09), valor que irá vigorar entre 1 de outubro de 2014 e 31 de dezembro de 2015;</t>
    </r>
  </si>
  <si>
    <r>
      <t xml:space="preserve">v) Durante todo o </t>
    </r>
    <r>
      <rPr>
        <b/>
        <u/>
        <sz val="10"/>
        <rFont val="Arial"/>
        <family val="2"/>
      </rPr>
      <t>ano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2015</t>
    </r>
    <r>
      <rPr>
        <sz val="10"/>
        <rFont val="Arial"/>
        <family val="2"/>
      </rPr>
      <t>, na aplicação da mesma Lei n.º 75/2014, o valor das remunerações acima de 1 500€ inclui a reversão da redução remuneratória em 20%;</t>
    </r>
  </si>
  <si>
    <r>
      <t xml:space="preserve">vi) Em </t>
    </r>
    <r>
      <rPr>
        <b/>
        <u/>
        <sz val="10"/>
        <rFont val="Arial"/>
        <family val="2"/>
      </rPr>
      <t>2016</t>
    </r>
    <r>
      <rPr>
        <sz val="10"/>
        <rFont val="Arial"/>
        <family val="2"/>
      </rPr>
      <t>, nos termos da Lei n.º 159-A/2015 de 30 de dezembro, a redução remuneratória prevista na Lei n.º 75/2014 será progressivamente eliminada ao longo do ano de 2016, com reversões trimestrais. No 1.º trimestre de 2016 é aplicada uma reversão de 40% da redução remuneratória nas remunerações pagas a partir de 1 de janeiro de 2016 até 31 de março e no 2.º trimestre de 2016 uma reversão de 60% da redução remuneratória a partir de 1 de abril até 30 de junho e no 3.º trimestre do ano, a partir de 1 de julho, uma reversão da redução remuneratória de 80% e no 4.º trimestre, a partir de 1 de outubro, a eliminação completa da redução remuneratória. Por outro lado, o Decreto-Lei n.º 254-A/2015, de 31/12, atualizou o valor da Retribuição Mínima Mensal Garantida (RMMG), a qual passou de 505€ para 530€, a partir do primeiro dia do ano de 2016 e na Região Autónoma dos Açores o valor fixou-se em 556,5€, ao abrigo do Decreto Legislativo Regional n.º 8/2015/A de 30 de março.</t>
    </r>
  </si>
  <si>
    <r>
      <t xml:space="preserve">vii) A partir de </t>
    </r>
    <r>
      <rPr>
        <b/>
        <u/>
        <sz val="10"/>
        <rFont val="Arial"/>
        <family val="2"/>
      </rPr>
      <t>1 de janeiro de 2017</t>
    </r>
    <r>
      <rPr>
        <sz val="10"/>
        <rFont val="Arial"/>
        <family val="2"/>
      </rPr>
      <t>, o valor da retribuição mínima mensal garantida foi atualizado para 557€, ao abrigo do Decreto-Lei n.º 86-B/2016, de 30 de dezembro. Na Região Autónoma da Madeira foi fixado em 568,14€, através da Resolução n.º 13/2017, de 16 de janeiro de 2017 e na Região Autónoma dos Açores o valor fixou-se em 584,85€, de acordo com o Decreto Legislativo Regional n.º 8/2015/A de 30 de março.
O subsídio de refeição foi atualizado para 4,52€ a partir de 1 de janeiro de 2017, nos termos do artigo 20.º da Lei n.º 42/2016 de 28 de dezembro.</t>
    </r>
  </si>
  <si>
    <r>
      <t xml:space="preserve">viii) A partir de </t>
    </r>
    <r>
      <rPr>
        <b/>
        <u/>
        <sz val="10"/>
        <rFont val="Arial"/>
        <family val="2"/>
      </rPr>
      <t>1 de janeiro de 2018</t>
    </r>
    <r>
      <rPr>
        <sz val="10"/>
        <rFont val="Arial"/>
        <family val="2"/>
      </rPr>
      <t xml:space="preserve">, o valor da retribuição mínima mensal garantida (RMMG) foi atualizado para 580€, ao abrigo do Decreto-Lei n.º 156/2017, de 28 de dezembro. Na Região Autónoma da Madeira foi fixado em 590,00€, através do Decreto Legislativo Regional n.º 5/2018/M, de 28 de fevereiro e na Região Autónoma dos Açores o valor fixou-se em 609,00€, de acordo com o Decreto Legislativo Regional n.º 8/2015/A de 30 de março.
Também a 1 de janeiro de 2018, foi iniciado o processo gradual de descongelamento de todas as carreiras da Administração Pública consagrado no artigo 18.º da Lei do Orçamento do Estado para 2018 (LOE2018), o qual veio repor as alterações obrigatórias de posicionamento remuneratório, progressões e mudanças de nível ou escalão. O pagamento dos acréscimos remuneratórios decorrentes dos direitos adquiridos está sujeito ao seguinte faseamento em 2018: 25% de janeiro a agosto e 50% de setembro a dezembro.
</t>
    </r>
  </si>
  <si>
    <r>
      <t xml:space="preserve">ix) </t>
    </r>
    <r>
      <rPr>
        <b/>
        <u/>
        <sz val="10"/>
        <color theme="1"/>
        <rFont val="Arial"/>
        <family val="2"/>
      </rPr>
      <t>Em 2019</t>
    </r>
    <r>
      <rPr>
        <sz val="10"/>
        <rFont val="Arial"/>
        <family val="2"/>
      </rPr>
      <t xml:space="preserve">, o pagamento dos acréscimos remuneratórios, devidos por via de situações ocorridas em 2018 ou que ocorram em 2019, é processado de acordo com o faseamento previsto para 2019 na LOE 2018, designadamente 50% dos acréscimos de janeiro a abril de 2019, 75% dos acréscimos de 1 de maio a 30 de novembro de 2019 e 100% a partir de 1 de dezembro de 2019 (artigo 16.º, n.ºs 2 e 3). O Decreto-Lei n.º 117/2018, de 27 de dezembro, estabelece a atualização do valor da retribuição mínima mensal garantida (RMMG) para 600€; na Região Autónoma da Madeira foi fixado em 615,00€ através do Decreto Legislativo Regional n.º 1/2019/M, de 15 de fevereiro e na Região Autónoma dos Açores em 630,00€, de acordo com o Decreto Legislativo Regional n.º 8/2015/A de 30 de março. 
O Decreto-Lei n.º 29/2019, de 20 de fevereiro, estabelece a atualização do valor da remuneração base praticada em toda a Administração Pública, que será igual ou superior a 635,07€ (correspondente ao montante pecuniário do 4.º nível remuneratório da Tabela Remuneratória Única), com efeitos a 1 de janeiro de 2019.
</t>
    </r>
  </si>
  <si>
    <t xml:space="preserve"> Administração Regional da Madeira: Entidades Reclassificadas</t>
  </si>
  <si>
    <t>APRAM - Administração dos Portos da Região Autónoma da Madeira, S.A.</t>
  </si>
  <si>
    <t>ARDITI - Agência Regional para o Desenvolvimento da Investigação, Tecnologia e Inovação - Associação</t>
  </si>
  <si>
    <t>CARAM – Centro de Abate da Região Autónoma da Madeira, E.P.E. - R.A.M.</t>
  </si>
  <si>
    <t>IHM - Investimentos Habitacionais da Madeira, E.P.E. - R.A.M.</t>
  </si>
  <si>
    <t>PATRIRAM - Titularidade e Gestão de Património Público Regional, S.A.</t>
  </si>
  <si>
    <t>Polo Científico e Tecnológico da Madeira, Madeira Tecnopolo, S.A.</t>
  </si>
  <si>
    <t>Ponta do Oeste - Sociedade de Promoção e Desenvolvimento da Zona Oeste da Madeira, S.A.</t>
  </si>
  <si>
    <t>SDNM - Sociedade de Desenvolvimento do Norte da Madeira, S.A.</t>
  </si>
  <si>
    <t>SDPS - Sociedade de Desenvolvimento do Porto Santo, S.A.</t>
  </si>
  <si>
    <t>SESARAM - Serviço de Saúde da Região Autónoma da Madeira, E.P.E.</t>
  </si>
  <si>
    <t>SMD - Sociedade Metropolitana de Desenvolvimento, S.A.</t>
  </si>
  <si>
    <t xml:space="preserve"> Administração Regional da Madeira: Setor Empresarial Regional (SERAM) - Sociedades Não Financeiras do Setor Público detidas pela administração regional</t>
  </si>
  <si>
    <t xml:space="preserve">ARM - Águas e Resíduos da Madeira, S.A. </t>
  </si>
  <si>
    <t xml:space="preserve">StartUp Madeira - More Than Ideas, Lda. </t>
  </si>
  <si>
    <t xml:space="preserve">TiiM -Transportes Integrados e Intermodais da Madeira, S.A. </t>
  </si>
  <si>
    <t>EEM - Empresa de Electricidade da Madeira, S.A.</t>
  </si>
  <si>
    <t xml:space="preserve">EMACOM, Telecomunicações da Madeira, Unipessoal, Lda. </t>
  </si>
  <si>
    <t xml:space="preserve">ENEREEM, Energias Renováveis, Lda. </t>
  </si>
  <si>
    <t xml:space="preserve">GESBA - Empresa de Gestão do Sector da Banana, Lda. </t>
  </si>
  <si>
    <t xml:space="preserve">Horários do Funchal - Transportes Públicos, S.A. </t>
  </si>
  <si>
    <t xml:space="preserve">MPE - Madeira Parques Empresariais, Sociedade Gestora, S.A. </t>
  </si>
  <si>
    <t xml:space="preserve">SDM - Sociedade de Desenvolvimento da Madeira, S.A. </t>
  </si>
  <si>
    <t>Valor Ambiente - Gestão e Administração de Resíduos da Madeira, S.A</t>
  </si>
  <si>
    <t>I.1 - Emprego na Administração Pública da Região Autónoma da Madeira, no final do trimestre</t>
  </si>
  <si>
    <t>Unidade: postos de trabalho</t>
  </si>
  <si>
    <t>Subsector/Organismos</t>
  </si>
  <si>
    <t xml:space="preserve">31 dez 2011 </t>
  </si>
  <si>
    <t xml:space="preserve">31 mar 2012 </t>
  </si>
  <si>
    <t xml:space="preserve">30 jun 2012 </t>
  </si>
  <si>
    <t xml:space="preserve">30 set 2012 </t>
  </si>
  <si>
    <t xml:space="preserve">31 dez 2012 </t>
  </si>
  <si>
    <t xml:space="preserve">31 mar 2013 </t>
  </si>
  <si>
    <t xml:space="preserve">30 jun 2013 </t>
  </si>
  <si>
    <t xml:space="preserve">30 set 2013 </t>
  </si>
  <si>
    <t xml:space="preserve">31 dez 2013 </t>
  </si>
  <si>
    <t xml:space="preserve">31 mar 2014 </t>
  </si>
  <si>
    <t xml:space="preserve">30 jun 2014 </t>
  </si>
  <si>
    <t xml:space="preserve">30 set 2014 </t>
  </si>
  <si>
    <t xml:space="preserve">31 dez 2014 </t>
  </si>
  <si>
    <t xml:space="preserve">31 mar 2015 </t>
  </si>
  <si>
    <t xml:space="preserve">30 jun 2015 </t>
  </si>
  <si>
    <t xml:space="preserve">30 set 2015 </t>
  </si>
  <si>
    <t>31 dez 2015</t>
  </si>
  <si>
    <t xml:space="preserve">31 mar 2016 </t>
  </si>
  <si>
    <t xml:space="preserve">30 jun 2016 </t>
  </si>
  <si>
    <t>30 set 2016</t>
  </si>
  <si>
    <t xml:space="preserve">31 dez 2016 </t>
  </si>
  <si>
    <t xml:space="preserve">31 mar 2017 </t>
  </si>
  <si>
    <t xml:space="preserve">30 jun 2017 </t>
  </si>
  <si>
    <t xml:space="preserve">30 set 2017 </t>
  </si>
  <si>
    <t xml:space="preserve">31 dez 2017 </t>
  </si>
  <si>
    <t xml:space="preserve">31 mar 2018 </t>
  </si>
  <si>
    <t>30 jun 2018</t>
  </si>
  <si>
    <t>30 set 2018</t>
  </si>
  <si>
    <t>31 dez 2018</t>
  </si>
  <si>
    <t xml:space="preserve">31 mar 2019 </t>
  </si>
  <si>
    <t>30 jun 2019</t>
  </si>
  <si>
    <t>30 set 2019</t>
  </si>
  <si>
    <t xml:space="preserve">31 dez 2019 </t>
  </si>
  <si>
    <t xml:space="preserve">31 mar 2020 </t>
  </si>
  <si>
    <t xml:space="preserve">30 jun 2020 </t>
  </si>
  <si>
    <t xml:space="preserve">30 set 2020 </t>
  </si>
  <si>
    <t xml:space="preserve">31 dez 2020 </t>
  </si>
  <si>
    <t>31 mar 2021</t>
  </si>
  <si>
    <t xml:space="preserve">30 jun 2021 </t>
  </si>
  <si>
    <t xml:space="preserve">30 set 2021 </t>
  </si>
  <si>
    <t xml:space="preserve">31 dez 2021 </t>
  </si>
  <si>
    <t xml:space="preserve">31 mar 2022 </t>
  </si>
  <si>
    <t xml:space="preserve">30 jun 2022 </t>
  </si>
  <si>
    <t xml:space="preserve">30 set 2022 </t>
  </si>
  <si>
    <t>31 dez 2022</t>
  </si>
  <si>
    <t>31 mar 2023</t>
  </si>
  <si>
    <t>30 jun 2023</t>
  </si>
  <si>
    <t>30 set 2023</t>
  </si>
  <si>
    <t>31 dez 2023</t>
  </si>
  <si>
    <t xml:space="preserve">31 mar 2024 </t>
  </si>
  <si>
    <t>Variação homóloga</t>
  </si>
  <si>
    <t xml:space="preserve">Variação trimestral </t>
  </si>
  <si>
    <t>Variação</t>
  </si>
  <si>
    <t>N.º</t>
  </si>
  <si>
    <t>(%)</t>
  </si>
  <si>
    <t>ADMINISTRAÇÃO REGIONAL DA MADEIRA</t>
  </si>
  <si>
    <t>Órgãos do Governo Regional da Madeira</t>
  </si>
  <si>
    <t>Serviços e Fundos Autónomos da Adm. Regional da Madeira</t>
  </si>
  <si>
    <t>Órgãos de Soberania e Entidades Independentes</t>
  </si>
  <si>
    <t>Presidência do Governo Regional da Madeira</t>
  </si>
  <si>
    <t>Secretaria Regional de Educação, Ciência e Tecnologia</t>
  </si>
  <si>
    <t>Secretaria Regional das Finanças</t>
  </si>
  <si>
    <t>Secretaria Regional de Saúde e Proteção Civil</t>
  </si>
  <si>
    <t>Secretaria Regional de Equipamentos e Infraestruturas</t>
  </si>
  <si>
    <r>
      <t xml:space="preserve">Empresas Públicas classificadas no perímetro da APR </t>
    </r>
    <r>
      <rPr>
        <vertAlign val="superscript"/>
        <sz val="8"/>
        <rFont val="Arial"/>
        <family val="2"/>
      </rPr>
      <t>(i)</t>
    </r>
  </si>
  <si>
    <t>FUNDOS DE SEGURANÇA SOCIAL DA ADM. REGIONAL DA MADEIRA</t>
  </si>
  <si>
    <r>
      <t>Fontes:</t>
    </r>
    <r>
      <rPr>
        <sz val="7"/>
        <rFont val="Arial"/>
        <family val="2"/>
      </rPr>
      <t xml:space="preserve"> </t>
    </r>
  </si>
  <si>
    <t>SRF - SITEPR</t>
  </si>
  <si>
    <t>I.2 - Emprego na Administração Regional da Madeira, por tipo de entidade, no final do trimestre</t>
  </si>
  <si>
    <t>Tipo de entidade</t>
  </si>
  <si>
    <t>31 mar 2016</t>
  </si>
  <si>
    <t>31 mar 2017</t>
  </si>
  <si>
    <t>31 mar 2018</t>
  </si>
  <si>
    <t>31 mar 2019</t>
  </si>
  <si>
    <t xml:space="preserve">30 jun 2019 </t>
  </si>
  <si>
    <t>31 mar 2020</t>
  </si>
  <si>
    <t>30 jun 2021</t>
  </si>
  <si>
    <t xml:space="preserve">30 set 2023   </t>
  </si>
  <si>
    <t>31 mar 2024</t>
  </si>
  <si>
    <t>Entidade Pública Empresarial Regional</t>
  </si>
  <si>
    <t>Estabelec. de Educação e Ensino Básico e Secundário</t>
  </si>
  <si>
    <t>Gabinete de Membros do Governo Regional</t>
  </si>
  <si>
    <t>Inspeção Regional</t>
  </si>
  <si>
    <t>Órgão Independente</t>
  </si>
  <si>
    <t>Sociedade Anónima e Sociedade por Quotas</t>
  </si>
  <si>
    <t>I.3 - Emprego na Administração Pública da Região Autónoma da Madeira, segundo a modalidade de vinculação no final do trimestre</t>
  </si>
  <si>
    <t>31 dez 2012</t>
  </si>
  <si>
    <t>31 mar 2013</t>
  </si>
  <si>
    <t>30 jun 2013</t>
  </si>
  <si>
    <t>30 set 2013</t>
  </si>
  <si>
    <t>31 dez 2013</t>
  </si>
  <si>
    <t>31 mar 2014</t>
  </si>
  <si>
    <t>30 jun 2014</t>
  </si>
  <si>
    <t>30 set 2014</t>
  </si>
  <si>
    <t>30 jun 2016</t>
  </si>
  <si>
    <t xml:space="preserve">30 set 2016 </t>
  </si>
  <si>
    <t>30 jun 2017</t>
  </si>
  <si>
    <t>30 set 2017</t>
  </si>
  <si>
    <t xml:space="preserve">30 set 2018 </t>
  </si>
  <si>
    <t xml:space="preserve">30 set 2020  </t>
  </si>
  <si>
    <t xml:space="preserve">31 dez 2020  </t>
  </si>
  <si>
    <t xml:space="preserve">31 mar 2021  </t>
  </si>
  <si>
    <t xml:space="preserve">30 jun 2021  </t>
  </si>
  <si>
    <t xml:space="preserve">31 dez 2021  </t>
  </si>
  <si>
    <t xml:space="preserve">31 mar 2022  </t>
  </si>
  <si>
    <t>Variação homóloga (%)</t>
  </si>
  <si>
    <t>Variação trimestral (%)</t>
  </si>
  <si>
    <t>Comissão Serviço, 
Cargo Político / Mandato</t>
  </si>
  <si>
    <t>Nomeação</t>
  </si>
  <si>
    <t>Contrato por tempo indeter-minado</t>
  </si>
  <si>
    <t>Contrato a termo</t>
  </si>
  <si>
    <t>Total</t>
  </si>
  <si>
    <t>Contrato por tempo indeterminado</t>
  </si>
  <si>
    <t>(a)</t>
  </si>
  <si>
    <t>(b)</t>
  </si>
  <si>
    <t>(c)</t>
  </si>
  <si>
    <t>(d)</t>
  </si>
  <si>
    <t>Notas:</t>
  </si>
  <si>
    <t>(i) Inclui todas as empresas públicas classificadas no subsector da Administração Regional da Madeira em contas nacionais (SEC 2010).</t>
  </si>
  <si>
    <t>(a) Inclui Comissão de Serviço no âmbito da LVCR (até ao 2º. trimestre 2014) e LTFP e do Código de Trabalho, Cargo Político e Mandato;</t>
  </si>
  <si>
    <t>(b) Inclui Nomeação definitiva e transitória por tempo determinado e por tempo determinável.</t>
  </si>
  <si>
    <t>(c) Inclui Contrato de Trabalho em Funções Públicas e Contrato de Trabalho no âmbito do Código de Trabalho, por tempo indeterminado.</t>
  </si>
  <si>
    <t>(d) Inclui Contrato de Trabalho em Funções Públicas e no âmbito do Código de Trabalho, a termo resolutivo certo e incerto.</t>
  </si>
  <si>
    <t>I.4 - Emprego na Administração Regional da Madeira, por cargo, carreira e grupo, no final do trimestre</t>
  </si>
  <si>
    <t xml:space="preserve"> Cargo / Carreira / Grupo</t>
  </si>
  <si>
    <t>31 mar 2012</t>
  </si>
  <si>
    <t>30 jun 2012</t>
  </si>
  <si>
    <t>30 set 2012</t>
  </si>
  <si>
    <t>31 dez 2014</t>
  </si>
  <si>
    <t>31 mar 2015</t>
  </si>
  <si>
    <t>30 jun 2015</t>
  </si>
  <si>
    <t>30 set 2015</t>
  </si>
  <si>
    <t>31 dez 2019</t>
  </si>
  <si>
    <t xml:space="preserve">31 mar 2021 </t>
  </si>
  <si>
    <t xml:space="preserve">Variação homóloga                              </t>
  </si>
  <si>
    <t xml:space="preserve">Taxa de feminização (%)                    </t>
  </si>
  <si>
    <t>Homens</t>
  </si>
  <si>
    <t>Mulheres</t>
  </si>
  <si>
    <t>Dirigente superior:</t>
  </si>
  <si>
    <t>Dirigente Superior de 1.º grau</t>
  </si>
  <si>
    <t>Dirigente Superior de 2.º grau</t>
  </si>
  <si>
    <t>Dirigente intermédio:</t>
  </si>
  <si>
    <t>Dirigente Intermédio de 1.º grau</t>
  </si>
  <si>
    <t>Dirigente Intermédio de 2.º grau</t>
  </si>
  <si>
    <t>Dirigente Intermédio de 3.º e mais graus</t>
  </si>
  <si>
    <t>Técnico Superior</t>
  </si>
  <si>
    <t>Assistente técnico/administrativo</t>
  </si>
  <si>
    <t>Assist. operacional/operário/auxiliar</t>
  </si>
  <si>
    <t>Informático</t>
  </si>
  <si>
    <t>Pessoal de Investigação Científica</t>
  </si>
  <si>
    <t>Educ.Infância e Doc. Ens. Básico/Secund.</t>
  </si>
  <si>
    <t>Pessoal de Inspecção</t>
  </si>
  <si>
    <t>Médico</t>
  </si>
  <si>
    <t>Enfermeiro</t>
  </si>
  <si>
    <t>Téc. Diagnóstico e Terapêutica</t>
  </si>
  <si>
    <t>Técnico Superior de Saúde</t>
  </si>
  <si>
    <t>Administração Tributária e Aduaneira</t>
  </si>
  <si>
    <t>Conservador e Notário</t>
  </si>
  <si>
    <t>Oficial dos Registos e do Notariado</t>
  </si>
  <si>
    <t>Polícia de Segurança Pública</t>
  </si>
  <si>
    <t>Outro Pessoal de Segurança</t>
  </si>
  <si>
    <t>Taxa de feminização = N.º de trabalhadores do sexo feminino / Total de trabalhadores X 100.</t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</si>
  <si>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</t>
    </r>
  </si>
  <si>
    <t>31 dez 2011</t>
  </si>
  <si>
    <t>REGIÃO AUTÓNOMA DA MADEIRA</t>
  </si>
  <si>
    <t>30 jun 
2012</t>
  </si>
  <si>
    <t>31 dez 
2012</t>
  </si>
  <si>
    <t>30 jun 
2013</t>
  </si>
  <si>
    <t>31 dez 
2013</t>
  </si>
  <si>
    <t>30 jun 
2014</t>
  </si>
  <si>
    <t>31 dez 
2014</t>
  </si>
  <si>
    <t>30 jun 
2015</t>
  </si>
  <si>
    <t>31 dez 
2015</t>
  </si>
  <si>
    <t>30 jun 
2016</t>
  </si>
  <si>
    <t>31 dez 
2016</t>
  </si>
  <si>
    <t>30 jun 
2017</t>
  </si>
  <si>
    <t>31 dez 
2017</t>
  </si>
  <si>
    <t>31 dez 
2019</t>
  </si>
  <si>
    <t>30 jun 
2020</t>
  </si>
  <si>
    <t>(1)</t>
  </si>
  <si>
    <t>(2)</t>
  </si>
  <si>
    <t>(4)</t>
  </si>
  <si>
    <t>(6)</t>
  </si>
  <si>
    <t>(7)</t>
  </si>
  <si>
    <t>(9)</t>
  </si>
  <si>
    <t>(10)</t>
  </si>
  <si>
    <t>(11)</t>
  </si>
  <si>
    <t>(3)</t>
  </si>
  <si>
    <t>31 dez 2016</t>
  </si>
  <si>
    <t>31 dez 2017</t>
  </si>
  <si>
    <t>Variação trimestral</t>
  </si>
  <si>
    <t>30 set 2020</t>
  </si>
  <si>
    <t>Assist. técnico, técnico nível interm., administrativo</t>
  </si>
  <si>
    <t xml:space="preserve">Assist. operac., operário, auxiliar; aprend. e pratic. </t>
  </si>
  <si>
    <t>Magistrado</t>
  </si>
  <si>
    <t>Diplomata</t>
  </si>
  <si>
    <t>Docente Ensino Universitário</t>
  </si>
  <si>
    <t>Docente Ensino Superior Politécnico</t>
  </si>
  <si>
    <t>Chefia Tributária</t>
  </si>
  <si>
    <t>Pessoal de Administração Tributária</t>
  </si>
  <si>
    <t>Pessoal aduaneiro</t>
  </si>
  <si>
    <t>Oficial de Justiça</t>
  </si>
  <si>
    <t>Forças Armadas - Oficial</t>
  </si>
  <si>
    <t>Forças Armadas - Sargento</t>
  </si>
  <si>
    <t>Forças Armadas - Praça</t>
  </si>
  <si>
    <t>Polícia Judiciária</t>
  </si>
  <si>
    <t>Polícia de Segurança Pública - Oficial</t>
  </si>
  <si>
    <t>Polícia de Segurança Pública - Chefe de Polícia</t>
  </si>
  <si>
    <t>Polícia de Segurança Pública - Agente</t>
  </si>
  <si>
    <t>Guarda Nacional Republicana - Oficial</t>
  </si>
  <si>
    <t>Guarda Nacional Republicana - Sargento</t>
  </si>
  <si>
    <t>Guarda Nacional Republicana - Guarda</t>
  </si>
  <si>
    <t>Serviço Estrangeiros Fronteiras</t>
  </si>
  <si>
    <t>Guarda prisional</t>
  </si>
  <si>
    <t>Bombeiro</t>
  </si>
  <si>
    <t xml:space="preserve">Polícia municipal </t>
  </si>
  <si>
    <t>A distribuição geográfica do emprego por NUTS I é aproximada no que diz respeito à repartição entre continente e regiões autónomas, uma vez que os dados recolhidos pelo SIOE são, nalguns casos, agregados na sede da entidade.</t>
  </si>
  <si>
    <t>Secção</t>
  </si>
  <si>
    <t>Cod. CAE</t>
  </si>
  <si>
    <t>H</t>
  </si>
  <si>
    <t>Transportes e armazenagem</t>
  </si>
  <si>
    <t>Comércio por grosso e a retalho; Alojamento, restauração e similares; Atividades imobiliárias; Atividades administrativas e dos serviços de apoio</t>
  </si>
  <si>
    <t>O</t>
  </si>
  <si>
    <t>das quais:</t>
  </si>
  <si>
    <t>(841)</t>
  </si>
  <si>
    <t>(842)</t>
  </si>
  <si>
    <t>P</t>
  </si>
  <si>
    <t>Educação</t>
  </si>
  <si>
    <t>Educação pré-escolar, Ensino básico e secundário</t>
  </si>
  <si>
    <t>(851+852+853)</t>
  </si>
  <si>
    <t>Outras atividades educativas</t>
  </si>
  <si>
    <t>(855)</t>
  </si>
  <si>
    <t>Q</t>
  </si>
  <si>
    <t>Atividades de saúde humana e apoio social</t>
  </si>
  <si>
    <t>Atividades de saúde humana</t>
  </si>
  <si>
    <t>(86)</t>
  </si>
  <si>
    <t>R</t>
  </si>
  <si>
    <t>(91)</t>
  </si>
  <si>
    <t>S</t>
  </si>
  <si>
    <t>Outras atividades de serviços</t>
  </si>
  <si>
    <t>(94)</t>
  </si>
  <si>
    <t>II.1 - Fluxo de entradas e saídas de trabalhadores na Administração Pública da Região Autónoma da Madeira (ano de 2012)</t>
  </si>
  <si>
    <t>Ano 2012 (Fluxos de entradas - saídas trimestrais acumulados)</t>
  </si>
  <si>
    <t>Entradas (E)</t>
  </si>
  <si>
    <t>Saídas (S)</t>
  </si>
  <si>
    <t>Saldo E - S</t>
  </si>
  <si>
    <t>Novo recrutamento</t>
  </si>
  <si>
    <t>Mobilidade e outras situações</t>
  </si>
  <si>
    <t>Total de Entradas</t>
  </si>
  <si>
    <t>Saídas definitivas</t>
  </si>
  <si>
    <t>das quais: Reforma / aposentação</t>
  </si>
  <si>
    <t>Total de Saídas</t>
  </si>
  <si>
    <t>Novas Entradas menos Saídas definitivas</t>
  </si>
  <si>
    <t>Saldo mobilidade e outras situações</t>
  </si>
  <si>
    <t>Saldo Global E - S</t>
  </si>
  <si>
    <t>(3) = (1) + (2)</t>
  </si>
  <si>
    <t>(5)</t>
  </si>
  <si>
    <t>(6) = (4) + (5)</t>
  </si>
  <si>
    <t>(7) = (1) - (4)</t>
  </si>
  <si>
    <t>(8) = (2) - (5)</t>
  </si>
  <si>
    <t>(9) = (3) - (6)</t>
  </si>
  <si>
    <r>
      <rPr>
        <sz val="7"/>
        <color theme="1"/>
        <rFont val="Arial"/>
        <family val="2"/>
      </rPr>
      <t>Entradas</t>
    </r>
    <r>
      <rPr>
        <sz val="7"/>
        <rFont val="Arial"/>
        <family val="2"/>
      </rPr>
      <t>:  Novas entradas corresponde a novo recrutamento; Mobilidade e outras situações: inclui recrutamento interno, mobilidade, cedência, regresso de licença sem vencimento ou de período experimental, comissão de serviço (início ou regresso), outras situações.</t>
    </r>
  </si>
  <si>
    <r>
      <rPr>
        <sz val="7"/>
        <color theme="1"/>
        <rFont val="Arial"/>
        <family val="2"/>
      </rPr>
      <t>Saídas</t>
    </r>
    <r>
      <rPr>
        <sz val="7"/>
        <rFont val="Arial"/>
        <family val="2"/>
      </rPr>
      <t xml:space="preserve">: Definitivas incluem aposentação/reforma, caducidade (termo) de contrato, extinção da relação de emprego por causa imputável ao trabalhador ou à entidade empregadora, morte; Mobilidade e outras situações: inclui mobilidade, cedência, início de licença sem vencimento, conclusão sem sucesso de período experimental,  passagem à situação de requalificação (anterior SME), comissão de serviço (fim ou início noutra entidade), outras situações. </t>
    </r>
  </si>
  <si>
    <t>II.2 - Fluxo de entradas e saídas de trabalhadores na Administração Pública da Região Autónoma da Madeira (ano de 2013)</t>
  </si>
  <si>
    <t>Ano 2013 (Fluxos de entradas - saídas trimestrais acumulados)</t>
  </si>
  <si>
    <t>II.3 - Fluxo de entradas e saídas de trabalhadores na Administração Pública da Região Autónoma da Madeira (ano de 2014)</t>
  </si>
  <si>
    <t>Ano 2014 (Fluxos de entradas - saídas trimestrais acumulados)</t>
  </si>
  <si>
    <t>II.4 - Fluxo de entradas e saídas de trabalhadores na Administração Pública da Região Autónoma da Madeira (ano de 2015)</t>
  </si>
  <si>
    <t>Ano 2015 (Fluxos de entradas - saídas trimestrais acumulados)</t>
  </si>
  <si>
    <t>II.5 - Fluxo de entradas e saídas de trabalhadores na Administração Pública da Região Autónoma da Madeira (ano de 2016)</t>
  </si>
  <si>
    <t>Ano 2016 (Fluxos de entradas - saídas trimestrais acumulados)</t>
  </si>
  <si>
    <t>II.6 - Fluxo de entradas e saídas de trabalhadores na Administração Pública da Região Autónoma da Madeira (ano de 2017)</t>
  </si>
  <si>
    <t>Ano 2017 (Fluxos de entradas - saídas trimestrais acumulados)</t>
  </si>
  <si>
    <t>II.7 - Fluxo de entradas e saídas de trabalhadores na Administração Pública da Região Autónoma da Madeira (ano de 2018)</t>
  </si>
  <si>
    <t>Ano 2018 (Fluxos de entradas - saídas trimestrais acumulados)</t>
  </si>
  <si>
    <t>II.8 - Fluxo de entradas e saídas de trabalhadores na Administração Pública da Região Autónoma da Madeira (ano de 2019)</t>
  </si>
  <si>
    <t>Ano de 2019 (Fluxos de entradas - saídas trimestrais acumulados)</t>
  </si>
  <si>
    <t>II.9 - Fluxo de entradas e saídas de trabalhadores na Administração Pública da Região Autónoma da Madeira (ano de 2020)</t>
  </si>
  <si>
    <t>Ano de 2020 (Fluxos de entradas - saídas trimestrais acumulados)</t>
  </si>
  <si>
    <t>II.10 - Fluxo de entradas e saídas de trabalhadores na Administração Pública da Região Autónoma da Madeira (ano de 2021)</t>
  </si>
  <si>
    <t>Ano de 2021 (Fluxos de entradas - saídas trimestrais acumulados)</t>
  </si>
  <si>
    <t>II.11 - Fluxo de entradas e saídas de trabalhadores na Administração Pública da Região Autónoma da Madeira (ano de 2022)</t>
  </si>
  <si>
    <t>Ano de 2022 (Fluxos de entradas - saídas trimestrais acumulados)</t>
  </si>
  <si>
    <t>II.12 - Fluxo de entradas e saídas de trabalhadores na Administração Pública da Região Autónoma da Madeira (ano de 2023)</t>
  </si>
  <si>
    <t>Ano de 2023 (Fluxos de entradas - saídas trimestrais acumulados)</t>
  </si>
  <si>
    <t>Unidade: euros</t>
  </si>
  <si>
    <t xml:space="preserve">Remuneração base média mensal </t>
  </si>
  <si>
    <t>outubro 
 2011</t>
  </si>
  <si>
    <t>janeiro
 2012</t>
  </si>
  <si>
    <t>abril
 2012</t>
  </si>
  <si>
    <t>julho 
 2012</t>
  </si>
  <si>
    <t>outubro 
 2012</t>
  </si>
  <si>
    <t>janeiro
 2013</t>
  </si>
  <si>
    <t>abril
 2013</t>
  </si>
  <si>
    <t>julho 
 2013</t>
  </si>
  <si>
    <t>outubro 
 2013</t>
  </si>
  <si>
    <t>janeiro
 2014</t>
  </si>
  <si>
    <t>abril
 2014</t>
  </si>
  <si>
    <t>julho 
 2014</t>
  </si>
  <si>
    <t xml:space="preserve">outubro 
 2014 </t>
  </si>
  <si>
    <t xml:space="preserve">janeiro 
 2015 </t>
  </si>
  <si>
    <t xml:space="preserve">abril
 2015 </t>
  </si>
  <si>
    <t xml:space="preserve">julho 
 2015 </t>
  </si>
  <si>
    <t>outubro 
 2015</t>
  </si>
  <si>
    <t xml:space="preserve">janeiro 
 2016 </t>
  </si>
  <si>
    <t xml:space="preserve">abril
 2016 </t>
  </si>
  <si>
    <t xml:space="preserve">julho
 2016 </t>
  </si>
  <si>
    <t xml:space="preserve">outubro
 2016 </t>
  </si>
  <si>
    <t xml:space="preserve">janeiro
 2017 </t>
  </si>
  <si>
    <t>abril
 2017</t>
  </si>
  <si>
    <t xml:space="preserve">julho
 2017 </t>
  </si>
  <si>
    <t xml:space="preserve">outubro
 2017 </t>
  </si>
  <si>
    <t xml:space="preserve">janeiro
 2018 </t>
  </si>
  <si>
    <t>abril
 2018</t>
  </si>
  <si>
    <t>julho
 2018</t>
  </si>
  <si>
    <t xml:space="preserve">outubro
 2018 </t>
  </si>
  <si>
    <t xml:space="preserve">janeiro
 2019 </t>
  </si>
  <si>
    <t>abril
 2019</t>
  </si>
  <si>
    <t>julho
 2019</t>
  </si>
  <si>
    <t xml:space="preserve">outubro
 2019 </t>
  </si>
  <si>
    <t xml:space="preserve">janeiro
 2020 </t>
  </si>
  <si>
    <t xml:space="preserve">abril
 2020 </t>
  </si>
  <si>
    <t xml:space="preserve">julho
 2020  </t>
  </si>
  <si>
    <t xml:space="preserve">outubro
 2020  </t>
  </si>
  <si>
    <t xml:space="preserve">janeiro
 2021 </t>
  </si>
  <si>
    <t xml:space="preserve">abril
 2021 </t>
  </si>
  <si>
    <t>julho
 2021</t>
  </si>
  <si>
    <t xml:space="preserve">outubro
 2021 </t>
  </si>
  <si>
    <t>janeiro
 2022</t>
  </si>
  <si>
    <t xml:space="preserve">abril
 2022  </t>
  </si>
  <si>
    <t xml:space="preserve">julho
 2022  </t>
  </si>
  <si>
    <t>outubro
 2022</t>
  </si>
  <si>
    <t>janeiro
 2023</t>
  </si>
  <si>
    <t>abril
 2023</t>
  </si>
  <si>
    <t>julho
 2023</t>
  </si>
  <si>
    <t xml:space="preserve">outubro
 2023     </t>
  </si>
  <si>
    <t>janeiro
 2024</t>
  </si>
  <si>
    <t>Trabalhador a tempo completo: trabalhador cujo período normal de trabalho tem uma duração igual ou superior à duração normal de trabalho em vigor na entidade/empresa para a respetiva carreira ou na respetiva profissão.</t>
  </si>
  <si>
    <t>Remuneração base (mensal): montante ilíquido (antes da dedução de quaisquer descontos) em dinheiro e/ou géneros pago com caráter regular e garantido aos trabalhadores no período de referência e correspondente ao período normal de trabalho.</t>
  </si>
  <si>
    <t xml:space="preserve">Ganho médio mensal </t>
  </si>
  <si>
    <t>janeiro
 2017</t>
  </si>
  <si>
    <t>outubro
 2017</t>
  </si>
  <si>
    <t>janeiro
 2018</t>
  </si>
  <si>
    <t xml:space="preserve">abril
 2018 </t>
  </si>
  <si>
    <t>janeiro
 2019</t>
  </si>
  <si>
    <t xml:space="preserve">abril
 2019 </t>
  </si>
  <si>
    <t xml:space="preserve">janeiro 
 2020 </t>
  </si>
  <si>
    <t xml:space="preserve">abril
2020 </t>
  </si>
  <si>
    <t>julho
 2020</t>
  </si>
  <si>
    <t xml:space="preserve">outubro
 2020 </t>
  </si>
  <si>
    <t xml:space="preserve">abril
 2021  </t>
  </si>
  <si>
    <t>outubro
 2023</t>
  </si>
  <si>
    <t>Ganho (mensal): montante ilíquido (antes da dedução de quaisquer descontos) em dinheiro e/ou géneros pago mensalmente com carácter regular pelas horas de trabalho efetuadas, assim como o pagamento das horas remuneradas mas não efetuadas. Inclui para além da remuneração de base todos os prémios e subsídios ou suplementos regulares, bem como o pagamento por horas suplementares ou extraordinárias.</t>
  </si>
  <si>
    <t>outubro 
 2014</t>
  </si>
  <si>
    <t xml:space="preserve">janeiro
 2015 </t>
  </si>
  <si>
    <t xml:space="preserve">julho
 2018 </t>
  </si>
  <si>
    <t>abril
 2020</t>
  </si>
  <si>
    <t xml:space="preserve">julho
 2020 </t>
  </si>
  <si>
    <t>janeiro
 2015</t>
  </si>
  <si>
    <t>julho
 2017</t>
  </si>
  <si>
    <t xml:space="preserve">julho
 2019 </t>
  </si>
  <si>
    <t xml:space="preserve">Inspeção Regional </t>
  </si>
  <si>
    <t>Ganho (mensal): montante ilíquido (antes da dedução de quaisquer descontos) em dinheiro e/ou géneros pago mensalmente com carácter regular pelas horas de trabalho efetuadas, assim como o pagamento das horas remuneradas mas não efetuadas. Inclui para além da remuneração de base todos os prémios e subsídios ou suplementos regulares, bem como o pagamento por horas suplementares ou
extraordinárias.</t>
  </si>
  <si>
    <t>julho
 2016</t>
  </si>
  <si>
    <t xml:space="preserve">janeiro
 2023 </t>
  </si>
  <si>
    <t>Em julho 2015, a remuneração do único trabalhador pertencente à carreira "Pessoal de Investigação Científica" está incluída nas remunerações dos técnicos superiores, por razões de confidencialidade.</t>
  </si>
  <si>
    <t>outubro
 2018</t>
  </si>
  <si>
    <t>janeiro
 2020</t>
  </si>
  <si>
    <t>janeiro
 2021</t>
  </si>
  <si>
    <t xml:space="preserve">julho
 2021 </t>
  </si>
  <si>
    <t xml:space="preserve">janeiro
 2022 </t>
  </si>
  <si>
    <t xml:space="preserve">abril
 2022 </t>
  </si>
  <si>
    <t xml:space="preserve">julho
 2022 </t>
  </si>
  <si>
    <t xml:space="preserve"> 2023 (Po)</t>
  </si>
  <si>
    <t>RBMM</t>
  </si>
  <si>
    <t>GMM</t>
  </si>
  <si>
    <t>RBMM - Remuneração base média mensal</t>
  </si>
  <si>
    <t>GMM - Ganho médio mensal</t>
  </si>
  <si>
    <t>outubro
 2019</t>
  </si>
  <si>
    <t>outubro
 2020</t>
  </si>
  <si>
    <t>abril
 2021</t>
  </si>
  <si>
    <t>outubro
 2021</t>
  </si>
  <si>
    <t>abril
 2022</t>
  </si>
  <si>
    <t>Remuneração mensal base: montante ilíquido (antes da dedução de quaisquer descontos) em dinheiro e/ou géneros pago com caráter regular e garantido aos trabalhadores no período de referência e correspondente ao período normal de trabalho.</t>
  </si>
  <si>
    <t>Remuneração ganho médio mensal: remuneração base, prémios, subsídios ou suplementos regulares e remuneração por trabalho suplementar.</t>
  </si>
  <si>
    <t>Entidades do sector das administrações públicas na atividade de saúde humana</t>
  </si>
  <si>
    <t xml:space="preserve">outubo
 2016 </t>
  </si>
  <si>
    <t xml:space="preserve">julho
 2023  </t>
  </si>
  <si>
    <t>IV.1 - Emprego em empresas públicas e demais entidades públicas por cargo, carreira e grupo detidas pela Administração Pública da Região Autónoma da Madeira (exceto empresas e entidades classificadas no perímetro da APR), no final do trimestre</t>
  </si>
  <si>
    <t>31 mar 
2013</t>
  </si>
  <si>
    <t>30 set 
2013</t>
  </si>
  <si>
    <t>31 mar 
2014</t>
  </si>
  <si>
    <t>30 set 
2014</t>
  </si>
  <si>
    <t>31 mar 
2015</t>
  </si>
  <si>
    <t>30 set 
2015</t>
  </si>
  <si>
    <t xml:space="preserve">31 mar 
2016 </t>
  </si>
  <si>
    <t>31 dez 2020</t>
  </si>
  <si>
    <t>30 set 2021</t>
  </si>
  <si>
    <t>EMPRESAS PÚBLICAS E DEMAIS ENTIDADES PÚBLICAS</t>
  </si>
  <si>
    <t>julho
 2013</t>
  </si>
  <si>
    <t>julho
 2014</t>
  </si>
  <si>
    <t>julho
 2015</t>
  </si>
  <si>
    <t>janeiro
 2016</t>
  </si>
  <si>
    <t>julho
 2022</t>
  </si>
  <si>
    <t xml:space="preserve">abril
 2023 </t>
  </si>
  <si>
    <t xml:space="preserve">31 dez 2023 </t>
  </si>
  <si>
    <t>A</t>
  </si>
  <si>
    <t>D+E</t>
  </si>
  <si>
    <t>G</t>
  </si>
  <si>
    <t>Atividades de consultoria, científicas, técnicas e similares</t>
  </si>
  <si>
    <t>N</t>
  </si>
  <si>
    <t>Atividades administrativas e dos serviços de apoio</t>
  </si>
  <si>
    <t xml:space="preserve">julho
 2023 </t>
  </si>
  <si>
    <t xml:space="preserve">outubro
 2023 </t>
  </si>
  <si>
    <t>V.1 - Emprego nas Câmaras Municipais da Região Autónoma da Madeira, no final do trimestre</t>
  </si>
  <si>
    <t>Cargo / Carreira / Grupo</t>
  </si>
  <si>
    <t xml:space="preserve">31 dez 2018 </t>
  </si>
  <si>
    <t xml:space="preserve">30 set 2019 </t>
  </si>
  <si>
    <t>31 dez 2021</t>
  </si>
  <si>
    <t>30 set 2022</t>
  </si>
  <si>
    <t>Câmaras Municipais (N.º)</t>
  </si>
  <si>
    <r>
      <t>Total Emprego</t>
    </r>
    <r>
      <rPr>
        <sz val="8"/>
        <rFont val="Arial"/>
        <family val="2"/>
      </rPr>
      <t xml:space="preserve"> (postos de trabalho)</t>
    </r>
  </si>
  <si>
    <t>(2) = (3)+…+(11)</t>
  </si>
  <si>
    <t>Representante do poder legislativo e orgãos executivos</t>
  </si>
  <si>
    <t>Assistente Técnico</t>
  </si>
  <si>
    <t>Assistente Operacional</t>
  </si>
  <si>
    <t>Outro Pessoal</t>
  </si>
  <si>
    <t>Dimensão média C.M.</t>
  </si>
  <si>
    <t>(12)=(2)/(1)</t>
  </si>
  <si>
    <t>(13)</t>
  </si>
  <si>
    <r>
      <rPr>
        <b/>
        <sz val="7"/>
        <rFont val="Arial"/>
        <family val="2"/>
      </rPr>
      <t>Fontes</t>
    </r>
    <r>
      <rPr>
        <sz val="7"/>
        <rFont val="Arial"/>
        <family val="2"/>
      </rPr>
      <t xml:space="preserve">: </t>
    </r>
  </si>
  <si>
    <t>A partir de 31 de março de 2023, a carreira "outro pessoal" refere-se a Educadores de Infância e Docentes do Ensino Básico e Secundário.</t>
  </si>
  <si>
    <t xml:space="preserve">Câmaras Municipais </t>
  </si>
  <si>
    <t>janeiro 2012</t>
  </si>
  <si>
    <t>julho 2012</t>
  </si>
  <si>
    <t>janeiro 2013</t>
  </si>
  <si>
    <t>julho 2013</t>
  </si>
  <si>
    <t>janeiro 2014</t>
  </si>
  <si>
    <t>julho 2014</t>
  </si>
  <si>
    <t>janeiro 2015</t>
  </si>
  <si>
    <t>julho 2015</t>
  </si>
  <si>
    <t>janeiro 2016</t>
  </si>
  <si>
    <t>julho 2016</t>
  </si>
  <si>
    <t>janeiro 2017</t>
  </si>
  <si>
    <t>julho 2017</t>
  </si>
  <si>
    <t>janeiro 2018</t>
  </si>
  <si>
    <t>julho 2018</t>
  </si>
  <si>
    <t>abril
2023</t>
  </si>
  <si>
    <t>julho
2023</t>
  </si>
  <si>
    <t>outubro
2023</t>
  </si>
  <si>
    <t>janeiro
2024</t>
  </si>
  <si>
    <t>VI.1 - Emprego nas Juntas de Freguesias da Região Autónoma da Madeira, no final do trimestre</t>
  </si>
  <si>
    <t>31 dez                    2011</t>
  </si>
  <si>
    <t>31 mar 
2012</t>
  </si>
  <si>
    <t>30 set
2012</t>
  </si>
  <si>
    <t>30 set
2013</t>
  </si>
  <si>
    <t>30 set
2014</t>
  </si>
  <si>
    <t>30 set
2015</t>
  </si>
  <si>
    <t>31 mar 
2016</t>
  </si>
  <si>
    <t>30 set
2016</t>
  </si>
  <si>
    <t>31 mar 
2017</t>
  </si>
  <si>
    <t>30 set
2017</t>
  </si>
  <si>
    <t>31 mar 
2018</t>
  </si>
  <si>
    <t xml:space="preserve">30 jun 
2018 </t>
  </si>
  <si>
    <t xml:space="preserve">30 set 
2018 </t>
  </si>
  <si>
    <t xml:space="preserve">31 dez 
2018 </t>
  </si>
  <si>
    <t xml:space="preserve">31 mar 
2019 </t>
  </si>
  <si>
    <t xml:space="preserve">30 jun 
2019 </t>
  </si>
  <si>
    <t xml:space="preserve">30 set 
2019 </t>
  </si>
  <si>
    <t xml:space="preserve">31 mar 
2020 </t>
  </si>
  <si>
    <t xml:space="preserve">30 set 
2020  </t>
  </si>
  <si>
    <t xml:space="preserve">31 dez 
2020  </t>
  </si>
  <si>
    <t xml:space="preserve">31 mar
2021  </t>
  </si>
  <si>
    <t>30 jun
2021</t>
  </si>
  <si>
    <t>30 set
2021</t>
  </si>
  <si>
    <t xml:space="preserve">31 dez
2021 </t>
  </si>
  <si>
    <t xml:space="preserve">31 mar
2022 </t>
  </si>
  <si>
    <t xml:space="preserve">30 jun
2022 </t>
  </si>
  <si>
    <t>30 set
2022</t>
  </si>
  <si>
    <t>31 dez
2022</t>
  </si>
  <si>
    <t>31 mar
2023</t>
  </si>
  <si>
    <t>30 jun
2023</t>
  </si>
  <si>
    <t>30 set
2023</t>
  </si>
  <si>
    <t>31 dez
2023</t>
  </si>
  <si>
    <t>2023 (Po)</t>
  </si>
  <si>
    <t>Juntas de Freguesias (N.º)</t>
  </si>
  <si>
    <t>(2) = (3)+…+(6)</t>
  </si>
  <si>
    <t>Dirigente Intermédio 2ª</t>
  </si>
  <si>
    <t>Dimensão média Juntas de Freguesias</t>
  </si>
  <si>
    <t>(8)=(2)/(1)</t>
  </si>
  <si>
    <t>Emprego nas Juntas de Freguesias por mil residentes</t>
  </si>
  <si>
    <t>Juntas de Freguesias</t>
  </si>
  <si>
    <t>julho
 2012</t>
  </si>
  <si>
    <t>janeiro 
 2016</t>
  </si>
  <si>
    <t xml:space="preserve">julho
2023 </t>
  </si>
  <si>
    <t xml:space="preserve"> janeiro
2024</t>
  </si>
  <si>
    <t>30 jun 2024</t>
  </si>
  <si>
    <t xml:space="preserve">abril
 2024      </t>
  </si>
  <si>
    <t>abril
 2024</t>
  </si>
  <si>
    <t>abril
2024</t>
  </si>
  <si>
    <t>Secretaria Regional de Inclusão, Trabalho e Juventude</t>
  </si>
  <si>
    <t>30 set 2024</t>
  </si>
  <si>
    <t>Ano de 2024 (Fluxos de entradas - saídas trimestrais acumulados)</t>
  </si>
  <si>
    <t>julho
 2024</t>
  </si>
  <si>
    <t>julho 2024</t>
  </si>
  <si>
    <t>II.13 - Fluxo de entradas e saídas de trabalhadores na Administração Pública da Região Autónoma da Madeira (ano de 2024)</t>
  </si>
  <si>
    <t>31 dez 2024</t>
  </si>
  <si>
    <t xml:space="preserve">outubro
2024 </t>
  </si>
  <si>
    <t>31 mar
2024</t>
  </si>
  <si>
    <t>outubro
2024</t>
  </si>
  <si>
    <t>outubro
 2024</t>
  </si>
  <si>
    <t>31  dez 2024</t>
  </si>
  <si>
    <t xml:space="preserve">outubro
 2024  </t>
  </si>
  <si>
    <t>(49+52)</t>
  </si>
  <si>
    <t>G+I+M+O</t>
  </si>
  <si>
    <t>(46+68+82)</t>
  </si>
  <si>
    <t>J+K</t>
  </si>
  <si>
    <t>Ativ. de edição, difusão e prod. e distrib. de conteúdos; Telecomunicações, programação informática, consultoria, infraestruturas de computação e outras ativ. dos serviços de informação</t>
  </si>
  <si>
    <t>(58+63)</t>
  </si>
  <si>
    <t>(69+70+72)</t>
  </si>
  <si>
    <t>Administração pública e defesa; segurança social obrigatória</t>
  </si>
  <si>
    <t>Administração pública geral, económica, social e do ambiente</t>
  </si>
  <si>
    <t>Prestação de serviços à comunidade em geral - negócios estrangeiros, defesa, justiça, segurança, ordem pública e proteção civil</t>
  </si>
  <si>
    <t>Educação pré-escolar, Ensino básico e secundário e pós-secundário não superior</t>
  </si>
  <si>
    <t>Outras atividades educativas; Ativ. de apoio ao ensino</t>
  </si>
  <si>
    <t>T</t>
  </si>
  <si>
    <t>Atividades de bibliotecas, arquivos, museus e outras atividades culturais</t>
  </si>
  <si>
    <t>Lotarias e outros jogos de apostas; Atividades desportivas, de diversão e recreativas</t>
  </si>
  <si>
    <t>Atividades artísticas, desportivas e recreativas</t>
  </si>
  <si>
    <t>(93)</t>
  </si>
  <si>
    <t>Atividades de saúde humana e ação social</t>
  </si>
  <si>
    <t>Atividade económica resultante da atribuição da CAE Rev. 4 à atividade principal em termos de emprego da entidade pública e dependente do nível de desagregação dos dados recolhidos e disponibilizados pelo SIOE.</t>
  </si>
  <si>
    <t>Agricultura, floresta e pesca</t>
  </si>
  <si>
    <t>Prod. e distrib. de eletricidade, gás, vapor e ar condicionado; Captação, tratam. e distrib. de água; saneam., gestão de resíduos e despoluição</t>
  </si>
  <si>
    <t>Comércio por grosso e a retalho</t>
  </si>
  <si>
    <t>J+K+M</t>
  </si>
  <si>
    <t>Ativ. de edição, difusão e prod. e distrib. de conteúdos; Telecomunicações, programação informática, consultoria, infraestruturas de computação e outras ativ. dos serviços de informação; Atividades imobiliárias</t>
  </si>
  <si>
    <t>CAE Rev.4 - Designação</t>
  </si>
  <si>
    <t>31 mar 2025</t>
  </si>
  <si>
    <t>janeiro
 2025</t>
  </si>
  <si>
    <t xml:space="preserve"> 31 mar 2025</t>
  </si>
  <si>
    <t>janeiro
2025</t>
  </si>
  <si>
    <t xml:space="preserve"> janeiro
2025 </t>
  </si>
  <si>
    <t>Comércio por grosso e a retalho; Ativ. de alojamento e restauração; Ativ. imobiliárias; Ativ. administrativas e dos serviços de apoio</t>
  </si>
  <si>
    <t>Emprego C.M. por mil residentes</t>
  </si>
  <si>
    <t>30 jun 2025</t>
  </si>
  <si>
    <t>abril
 2025</t>
  </si>
  <si>
    <t xml:space="preserve">abril
 2025  </t>
  </si>
  <si>
    <t xml:space="preserve">abril
 2025 </t>
  </si>
  <si>
    <t>abril
2025</t>
  </si>
  <si>
    <t>Dirigente</t>
  </si>
  <si>
    <t>Polícia Municipal</t>
  </si>
  <si>
    <t>Secretaria Regional de Turismo, Cultura e Ambiente</t>
  </si>
  <si>
    <t>Secretaria Regional de Economia</t>
  </si>
  <si>
    <t xml:space="preserve">Secretaria Regional de Agricultura, Pescas </t>
  </si>
  <si>
    <t>30 set 2025</t>
  </si>
  <si>
    <t xml:space="preserve">30 set 2025 </t>
  </si>
  <si>
    <t>Ano de 2025 (Fluxos de entradas - saídas)</t>
  </si>
  <si>
    <t>II.14 - Fluxo de entradas e saídas de trabalhadores na Administração Pública da Região Autónoma da Madeira (ano de 2025)</t>
  </si>
  <si>
    <t>julho
 2025</t>
  </si>
  <si>
    <t>julho 2025</t>
  </si>
  <si>
    <t>31 dez 2025</t>
  </si>
  <si>
    <t>outubro
 2025</t>
  </si>
  <si>
    <t xml:space="preserve">outubro
 2025     </t>
  </si>
  <si>
    <t xml:space="preserve">outubro
 2025    </t>
  </si>
  <si>
    <t xml:space="preserve">outubro
 2025      </t>
  </si>
  <si>
    <t xml:space="preserve">outubro
 2025  </t>
  </si>
  <si>
    <t xml:space="preserve">outubro
2025 </t>
  </si>
  <si>
    <r>
      <t xml:space="preserve">xvi) A partir de </t>
    </r>
    <r>
      <rPr>
        <b/>
        <u/>
        <sz val="10"/>
        <color theme="1" tint="0.249977111117893"/>
        <rFont val="Arial"/>
        <family val="2"/>
      </rPr>
      <t>1 de janeiro de 2026</t>
    </r>
    <r>
      <rPr>
        <sz val="10"/>
        <color theme="1" tint="0.249977111117893"/>
        <rFont val="Arial"/>
        <family val="2"/>
      </rPr>
      <t>, o valor da RMMG foi fixado em 920,00€ pelo DL n.º 139/2025, de 29 de dezembro, e o valor da BRAP foi atualizado para 934,99€, pelo DL n.º 29-A/2026, de 30 de janeiro, diploma que atualizou também o valor dos níveis remuneratórios da TRU. O valor da RMMG para vigorar nas regiões autónomas foi atualizado para 980,00€ na Madeira, pelo  DLR n.º 1/2026/M, de 3 de fevereiro, e para 966,00€ nos Açores, de acordo com o DLR n.º 37/2023/A, de 20 de outubro. O montante do subsídio de refeição foi atualizado para 6,15€ pela Portaria n.º 51-B/2026/1, de 30 de janeiro, também com efeitos a 1 de janeiro.</t>
    </r>
  </si>
  <si>
    <t>I.5 - Emprego dos trabalhadores da Administração Pública que exercem funções na Região Autónoma da Madeira, no final do trimestre</t>
  </si>
  <si>
    <t>I.6 - Emprego na Administração Pública da Região Autónoma da Madeira por atividade económica (CAE), no final do trimestre</t>
  </si>
  <si>
    <t>IV.3 - Emprego em empresas públicas e demais entidades públicas detidas pela Administração Pública da Região Autónoma da Madeira (exceto empresas e entidades classificadas no perímetro da APR) por atividade económica (CAE), no final do trimestre</t>
  </si>
  <si>
    <r>
      <t xml:space="preserve">Direção Regional </t>
    </r>
    <r>
      <rPr>
        <vertAlign val="superscript"/>
        <sz val="8"/>
        <rFont val="Arial"/>
        <family val="2"/>
      </rPr>
      <t>(i)</t>
    </r>
  </si>
  <si>
    <r>
      <t xml:space="preserve">Estrutura Atípica e Associação </t>
    </r>
    <r>
      <rPr>
        <vertAlign val="superscript"/>
        <sz val="8"/>
        <rFont val="Arial"/>
        <family val="2"/>
      </rPr>
      <t>(i)</t>
    </r>
  </si>
  <si>
    <r>
      <t xml:space="preserve">Instituto Público </t>
    </r>
    <r>
      <rPr>
        <vertAlign val="superscript"/>
        <sz val="8"/>
        <rFont val="Arial"/>
        <family val="2"/>
      </rPr>
      <t>(i)</t>
    </r>
  </si>
  <si>
    <r>
      <t xml:space="preserve">Representantes do poder legislativo </t>
    </r>
    <r>
      <rPr>
        <vertAlign val="superscript"/>
        <sz val="8"/>
        <rFont val="Arial"/>
        <family val="2"/>
      </rPr>
      <t>(i)</t>
    </r>
  </si>
  <si>
    <t xml:space="preserve">(i) inclui representantes do poder legislativo e de órgãos executivos. </t>
  </si>
  <si>
    <t xml:space="preserve">(i) inclui representantes do poder legislativo e de órgãos executivos; </t>
  </si>
  <si>
    <t>(i) A variação significativa do 1.º para o 2.º trimestre de 2016, deve-se ao efeito da criação do Instituto das Florestas e Conservação da Natureza, IP-RAM (instituto público), resultante da fusão do Parque Natural da Madeira (anterior estrutura atípica) e da Direção Regional de Florestas e Conservação da Natureza, ambos extintos (Dec. Legislativo Regional n.º 21/2016/M).</t>
  </si>
  <si>
    <r>
      <t xml:space="preserve">Conservador e Notário </t>
    </r>
    <r>
      <rPr>
        <vertAlign val="superscript"/>
        <sz val="8"/>
        <rFont val="Arial"/>
        <family val="2"/>
      </rPr>
      <t>(ii)</t>
    </r>
  </si>
  <si>
    <r>
      <t xml:space="preserve">Oficial dos Registos e do Notariado </t>
    </r>
    <r>
      <rPr>
        <vertAlign val="superscript"/>
        <sz val="8"/>
        <rFont val="Arial"/>
        <family val="2"/>
      </rPr>
      <t>(ii)</t>
    </r>
  </si>
  <si>
    <t xml:space="preserve">(ii) O aumento do valor de outubro de 2019 para janeiro de 2020 justifica-se pelo facto de até ao final de 2019 esta carreira profissional receber um suplemento "Participação Emolumentar Fixa" que era registada como "Suplementos Regulares", que a partir de janeiro de 2020 foi integrada na Remuneração Base, nos termos do Decreto Lei n.º 145/2019, de 23 de setembro,  que estabelece o regime remuneratório das carreiras especiais de conservador de registos e de oficial de registos. </t>
  </si>
  <si>
    <t>Atividade económica resultante da atribuição da CAE rev. 4 à atividade principal em termos de emprego da entidade pública e dependente do nível de desagregação dos dados recolhidos e disponibilizados pelo SIOE.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</si>
  <si>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</si>
  <si>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 xml:space="preserve">Notas: </t>
  </si>
  <si>
    <r>
      <t xml:space="preserve">xi) A partir de </t>
    </r>
    <r>
      <rPr>
        <b/>
        <u/>
        <sz val="10"/>
        <color theme="1"/>
        <rFont val="Arial"/>
        <family val="2"/>
      </rPr>
      <t>1 de janeiro de 2021</t>
    </r>
    <r>
      <rPr>
        <sz val="10"/>
        <rFont val="Arial"/>
        <family val="2"/>
      </rPr>
      <t>, o valor da RMMG foi fixado em 665,00€, ao abrigo do DL n.º 109-A/2020, de 31 de dezembro. Na RAM o valor da RMMG foi atualizado para 682,00€, através do Decreto Legislativo Regional n.º 6/2021/M, de 15 de março e na RAA o valor fixou-se em 698,25€, de acordo com o Decreto Legislativo Regional n.º 8/2015/A, de 30 de março. O DL n.º 10/2021, de 1 de fevereiro estabeleceu a atualização da base remuneratória da AP e o valor do montante pecuniário correspondente aos níveis 5, 6 e 7 da TRU. A base remuneratória da AP foi atualizada para o valor da RMMG. Os trabalhadores cujo valor da remuneração base mensal se situava até ao valor do montante pecuniário dos níveis 5, 6 e 7 da TRU tiveram, em 2021, uma atualização salarial de 10,00€ face ao ano anterior, o mesmo sucedeu aos trabalhadores cuja remuneração se situava entre 645,07€ e 791,91€, desde que não resultasse dessa atualização um valor inferior à RMMG, bem como aos trabalhadores que auferiam uma remuneração entre 791,92€ e 801,90€, cuja remuneração foi atualizada para 801,91€.</t>
    </r>
  </si>
  <si>
    <r>
      <t xml:space="preserve">xii) A partir de </t>
    </r>
    <r>
      <rPr>
        <b/>
        <u/>
        <sz val="10"/>
        <color theme="1"/>
        <rFont val="Arial"/>
        <family val="2"/>
      </rPr>
      <t>1 de janeiro de 2022</t>
    </r>
    <r>
      <rPr>
        <sz val="10"/>
        <rFont val="Arial"/>
        <family val="2"/>
      </rPr>
      <t>, o valor da RMMG foi fixado em 705,00€, ao abrigo do DL n.º 109-B/2021, de 7 de dezembro. O valor da remuneração base praticada na AP foi atualizado para o valor da RMMG, nos termos do DL n.º 109-A/2021, de 7 de dezembro. Na RAM o valor da RMMG foi atualizado para 723,00€, através do Decreto Legislativo Regional n.º 5/2022/M, de 17 de março, e na RAA o valor fixou-se em 740,25€, de acordo com o Decreto Legislativo Regional n.º 8/2015/A, de 30 de março.</t>
    </r>
  </si>
  <si>
    <r>
      <t xml:space="preserve">x) A partir de </t>
    </r>
    <r>
      <rPr>
        <b/>
        <u/>
        <sz val="10"/>
        <rFont val="Arial"/>
        <family val="2"/>
      </rPr>
      <t>1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janeiro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2020</t>
    </r>
    <r>
      <rPr>
        <sz val="10"/>
        <rFont val="Arial"/>
        <family val="2"/>
      </rPr>
      <t>, o valor da RMMG foi atualizado para 635,00€, ao abrigo do Decreto-Lei n.º 137/2019, de 21 de novembro. Na Região Autónoma da Madeira foi fixado em 650,88€, através do Decreto Legislativo Regional n.º 2/2020/M, de 3 de março e na Região Autónoma dos Açores o valor fixou-se em 666,75€, de acordo com o Decreto Legislativo Regional n.º 8/2015/A de 30 de março.
O Decreto-Lei n.º 10-B/2020, de 20 de março estabeleceu a atualização da base remuneratória e o valor das remunerações base mensais da Administração Pública. A remuneração base mensal dos trabalhadores que auferem uma remuneração entre 635,07€ e 683,13€ foi atualizada em 10,00€. A remuneração base mensal dos trabalhadores que auferem uma remuneração entre 683,14€ e 691,06€ foi atualizada para 693,13€. As remunerações base mensais superiores a 691,06€ existentes na Administração Pública foram atualizadas em 0,3%, com efeitos a 1 de janeiro de 2020.</t>
    </r>
  </si>
  <si>
    <r>
      <t xml:space="preserve">xiii) A partir de </t>
    </r>
    <r>
      <rPr>
        <b/>
        <u/>
        <sz val="10"/>
        <rFont val="Arial"/>
        <family val="2"/>
      </rPr>
      <t>1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janeiro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2023</t>
    </r>
    <r>
      <rPr>
        <sz val="10"/>
        <rFont val="Arial"/>
        <family val="2"/>
      </rPr>
      <t xml:space="preserve">, o valor da RMMG foi fixado em 760,00€ pelo DL n.º 85-A/2022, de 22 de dezembro, e o valor da BRAP foi atualizado para 761,58€, pelo DL n.º 84-F/2022, de 16 de dezembro, diploma que aprovou medidas de valorização remuneratória dos trabalhadores da AP (nomeadamente, revendo os montantes pecuniários dos níveis remuneratórios da TRU, alterando a estrutura remuneratória das carreiras gerais e de outras carreiras e atualizando suplementos remuneratórios em 2%). Na RAM, o valor da RMMG foi fixado em 785,00€ pelo DLR n.º 11/2023/M, de 14 de fevereiro, e na RAA o valor foi atualizado para 798,00€, de acordo com o DLR n.º 8/2015/A, de 30 de março. </t>
    </r>
  </si>
  <si>
    <r>
      <t xml:space="preserve">xiv) A partir de </t>
    </r>
    <r>
      <rPr>
        <b/>
        <u/>
        <sz val="10"/>
        <rFont val="Arial"/>
        <family val="2"/>
      </rPr>
      <t>1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janeiro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2024</t>
    </r>
    <r>
      <rPr>
        <sz val="10"/>
        <rFont val="Arial"/>
        <family val="2"/>
      </rPr>
      <t>, o valor da RMMG foi fixado em 820,00€ pelo DL n.º 107/2023, de 17 de novembro, e o valor da BRAP foi atualizado para 821,83€, pelo DL n.º 108/2023, de 22 de novembro, diploma que aprovou medidas de valorização remuneratória dos trabalhadores da AP (nomeadamente, revendo os montantes pecuniários dos níveis remuneratórios da TRU. Na RAM, o valor da RMMG foi fixado em 850,00€ pelo DLR n.º 3/2024/M, de 8 de fevereiro, e na RAA o valor foi atualizado para 861,00€, de acordo com o DLR n.º 8/2015/A, de 30 de março.
No final de 2023 e início de 2024 foram aprovadas várias medidas legislativas e regulamentares destinadas à valorização dos trabalhadores, com impacto remuneratório em diversas carreiras, nomeadamente carreiras gerais, carreiras de regime especial de técnico superior especialista em orçamento e finanças públicas e de técnico superior especialista em estatística do INE,I.P., carreiras médica e de técnico auxiliar de saúde, carreiras da Polícia Judiciária, militares das Forças Armadas, carreira de auditor do Tribunal de Contas e carreira de polícia municipal.</t>
    </r>
  </si>
  <si>
    <r>
      <t xml:space="preserve">xv) A partir de </t>
    </r>
    <r>
      <rPr>
        <b/>
        <u/>
        <sz val="10"/>
        <rFont val="Arial"/>
        <family val="2"/>
      </rPr>
      <t>1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janeiro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2025</t>
    </r>
    <r>
      <rPr>
        <sz val="10"/>
        <rFont val="Arial"/>
        <family val="2"/>
      </rPr>
      <t>, o valor da RMMG foi fixado em 870,00€ pelo DL n.º 112/2024, de 19 de dezembro, e o valor da BRAP foi atualizado para 878,41€, pelo DL n.º 1/2025, de 16 de janeiro, diploma que atualizou também o valor dos níveis remuneratórios da TRU. O valor da RMMG para vigorar nas regiões autónomas foi atualizado para 915,00€ na Madeira, pelo  DLR n.º 20/2024/M, de 23 de dezembro, e para 913,50€ nos Açores, de acordo com o DLR n.º 8/2015/A, de 30 de março.
Durante o ano de 2025 foram aprovadas várias medidas legislativas e regulamentares destinadas à valorização dos trabalhadores, com impacto remuneratório em diversas carreiras, nomeadamente nas carreiras médica, de enfermagem, farmacêutica e de técnico de emergência pré-hospitalar; nas carreiras especiais da Autoridade Tributária e Aduaneira; nas carreiras de diplomata, magistrado judicial, magistrado do Ministério Público, oficial de justiça, bombeiro sapador e de investigação científica; e nas carreiras especiais de técnico superior especialista em coordenação transversal de administração e políticas públicas, em orçamento e finanças do Ministério das Finanças, e em estatística do INE,I.P.
A partir deste ano foi ainda aplicada a Nomenclatura das Unidades Territoriais para fins Estatísticos versão de 2024.</t>
    </r>
  </si>
  <si>
    <t xml:space="preserve">Associado ao impacto de medidas de reorganização administrativa em todos os subsectores das administrações públicas e à variação do número de trabalhadores, a remuneração base média mensal e o ganho médio mensal, desde outubro 2011, têm apresentado variações por efeito também da aplicação de diferentes medidas de política de reduções remuneratórias.
</t>
  </si>
  <si>
    <t xml:space="preserve">Em janeiro 2016, o valor das remunerações acima de 1500€, inclui a reversão da redução remuneratória em 40%, em abril 2016 inclui a reversão da redução remuneratória em 60%, em julho inclui a reversão da redução remuneratória em 80% e em outubro a eliminação completa da redução remuneratória. </t>
  </si>
  <si>
    <t xml:space="preserve">Em janeiro 2018 foi iniciado o processo gradual de descongelamento de todas as carreiras da Administração Pública consagrado no artigo 18.º da Lei do Orçamento do Estado para 2018 (LOE2018), o qual veio repor as alterações obrigatórias de posicionamento remuneratório, progressões e mudanças de nível ou escalão. </t>
  </si>
  <si>
    <t>A partir de 1 de janeiro de 2026, o valor da RMMG foi fixado em 920,00€ pelo DL n.º 139/2025, de 29 de dezembro, e o valor da BRAP foi atualizado para 934,99€, pelo DL n.º 29-A/2026, de 30 de janeiro, diploma que atualizou também o valor dos níveis remuneratórios da TRU. O valor da RMMG para vigorar nas regiões autónomas foi atualizado para 980,00€ na Madeira, pelo  DLR n.º 1/2026/M, de 3 de fevereiro, e para 966,00€ nos Açores, de acordo com o DLR n.º 37/2023/A, de 20 de outubro.– para maior detalhe ver :</t>
  </si>
  <si>
    <t>SÍNTESE DO EMPREGO PÚBLICO REGIONAL E LOCAL - 4.ºT 2011 a 2.ºT 2026</t>
  </si>
  <si>
    <t>30 junho 2026    (Po)</t>
  </si>
  <si>
    <t>31 mar 2026</t>
  </si>
  <si>
    <t>30 jun 2026  (Po) / 31 mar 2026</t>
  </si>
  <si>
    <t>30 jun 2026    (Po)</t>
  </si>
  <si>
    <t>30 jun 2026 (Po)</t>
  </si>
  <si>
    <t>30 jun 2026  (Po)</t>
  </si>
  <si>
    <t>30 jun 2026  (Po) /
30 jun 2025</t>
  </si>
  <si>
    <t>30 jun 2026  (Po) /                       31 mar 2026</t>
  </si>
  <si>
    <t>30 jun 2026  (Po) / 
31 mar 2026</t>
  </si>
  <si>
    <t>30 jun 2026 (Po) /  
30 jun 2025</t>
  </si>
  <si>
    <t>30 jun 2026 (Po) /     
31 dez 2011</t>
  </si>
  <si>
    <t>30 jun 2026 (Po) / 
31 mar 2026</t>
  </si>
  <si>
    <t>janeiro
 2026</t>
  </si>
  <si>
    <t xml:space="preserve">abril
 2026 (Po) </t>
  </si>
  <si>
    <t xml:space="preserve">janeiro
 2026 </t>
  </si>
  <si>
    <t>III.1 - Remunerações de base na Administração Pública da Região Autónoma da Madeira - trabalhadores a tempo completo, outubro 2011 a abril 2026</t>
  </si>
  <si>
    <t>III.2 - Ganhos médios mensais na Administração Pública da Região Autónoma da Madeira - trabalhadores a tempo completo, outubro 2011 a abril 2026</t>
  </si>
  <si>
    <t>III.3 - Remunerações de base na Administração Regional da Madeira, por tipo de entidade - trabalhadores a tempo completo, outubro 2011 a abril 2026</t>
  </si>
  <si>
    <t xml:space="preserve">janeiro
 2026  </t>
  </si>
  <si>
    <t>III.4 - Ganhos médios mensais na Administração Regional da Madeira, por tipo de entidade - trabalhadores a tempo completo, outubro 2011 a abril 2026</t>
  </si>
  <si>
    <t>III.5 - Remunerações de base na Administração Regional da Madeira, por cargo, carreira e grupo - trabalhadores a tempo completo, outubro 2011 a abril 2026</t>
  </si>
  <si>
    <t xml:space="preserve">janeiro
 2026   </t>
  </si>
  <si>
    <t>abril 2026  (Po)   /  abril 2025</t>
  </si>
  <si>
    <t>abril 2026  (Po)  / janeiro 2026</t>
  </si>
  <si>
    <t>III.6 - Ganhos médios mensais na Administração Regional da Madeira, por cargo, carreira e grupo - trabalhadores a tempo completo, outubro 2011 a abril 2026</t>
  </si>
  <si>
    <t>III.7 - Remunerações de base e ganhos médios mensais dos trabalhadores da Administração Pública que exercem funções na Região Autónoma da Madeira – trabalhadores a tempo completo, outubro 2011 a abril 2026</t>
  </si>
  <si>
    <t>III.8 - Remunerações de base na Administração Pública da Região Autónoma da Madeira por atividade económica (CAE) - trabalhadores a tempo completo, outubro 2011 a abril 2026</t>
  </si>
  <si>
    <t>III.9 - Ganhos médios mensais na Administração Pública da Região Autónoma da Madeira por atividade económica (CAE) - trabalhadores a tempo completo, outubro 2011 a abril 2026</t>
  </si>
  <si>
    <t>IV.2 - Remunerações e ganhos em empresas públicas e demais entidades públicas detidas pela Administração Pública da Região Autónoma da Madeira (exceto empresas e entidades classificadas no perímetro da APR), outubro 2012 a abril 2026</t>
  </si>
  <si>
    <t>V.2 - Remunerações e ganhos nas Câmaras Municipais da Região Autónoma da Madeira - trabalhadores a tempo completo, outubro 2011 a abril 2026</t>
  </si>
  <si>
    <t>VI.2 - Remunerações e ganhos nas Juntas de Freguesias da Região Autónoma da Madeira - trabalhadores a tempo completo, outubro 2011 a abril 2026</t>
  </si>
  <si>
    <t>janeiro 2026</t>
  </si>
  <si>
    <t>abril 2026 (Po)</t>
  </si>
  <si>
    <t xml:space="preserve">31 mar 2026 </t>
  </si>
  <si>
    <t>30 jun 2026  (Po) /
31 dez 2012</t>
  </si>
  <si>
    <t xml:space="preserve"> 31 mar 2026</t>
  </si>
  <si>
    <t>IV.4 - Remunerações de base em empresas públicas e demais entidades públicas detidas pela Administração Pública da Região Autónoma da Madeira (exceto empresas e entidades classificadas no perímetro da APR) por atividade económica (CAE) - trabalhadores a tempo completo, outubro 2011 a abril 2026</t>
  </si>
  <si>
    <t>abril
 2026  (Po)</t>
  </si>
  <si>
    <t>IV.5 - Ganhos médios mensais em empresas públicas e demais entidades públicas detidas pela Administração Pública da Região Autónoma da Madeira (exceto empresas e entidades classificadas no perímetro da APR) por atividade económica (CAE) - trabalhadores a tempo completo, outubro 2011 a abril 2026</t>
  </si>
  <si>
    <t>janeiro
2026</t>
  </si>
  <si>
    <t xml:space="preserve">janeiro
2026 </t>
  </si>
  <si>
    <t>julho 
2024</t>
  </si>
  <si>
    <t>julho 
2025</t>
  </si>
  <si>
    <t>Notas</t>
  </si>
  <si>
    <t>30 jun 2026  (Po) /   30 jun 2025</t>
  </si>
  <si>
    <t>30 jun 2026  (Po)  /      31 dez 2011</t>
  </si>
  <si>
    <t xml:space="preserve"> Estrutura (%) das modalidades de vinculo no subsector /       secretaria regional 30 jun 2026  (Po)</t>
  </si>
  <si>
    <t>30 jun 2026  (Po) /  30 jun 2025</t>
  </si>
  <si>
    <t>30 jun 2026  (Po) / 30 jun 2025</t>
  </si>
  <si>
    <t xml:space="preserve">abril
 2026  (Po) </t>
  </si>
  <si>
    <t>abril 2026  (Po) / 
abril 2025</t>
  </si>
  <si>
    <t>abril 2026  (Po) / janeiro 2026</t>
  </si>
  <si>
    <t>abril  2026  (Po) /
abril  2025</t>
  </si>
  <si>
    <t>abril  2026  (Po)  / 
janeiro 2026</t>
  </si>
  <si>
    <t>abril 2026  (Po) /
abril 2025</t>
  </si>
  <si>
    <t>30 jun 2026  (Po) /    31 mar 2026</t>
  </si>
  <si>
    <t>30 jun 2026  (Po) /               31 dez 2012</t>
  </si>
  <si>
    <t>abril 2026  (Po) / 
janeiro 2026</t>
  </si>
  <si>
    <t>abril 2026  (Po) /
outubro 2012</t>
  </si>
  <si>
    <t xml:space="preserve"> 30 jun 2026  (Po) /   
   30 jun 2025</t>
  </si>
  <si>
    <t xml:space="preserve">abril
2026  (Po) </t>
  </si>
  <si>
    <t xml:space="preserve">abril 2026  (Po) / 
abril 2025 </t>
  </si>
  <si>
    <t xml:space="preserve">abril 2026  (Po) / janeiro 2026 </t>
  </si>
  <si>
    <t>abril 2026  (Po) / outubro 2011</t>
  </si>
  <si>
    <t xml:space="preserve"> 30 jun 2026  (Po)</t>
  </si>
  <si>
    <t>30 jun 2026  (Po) /               31 dez 2011</t>
  </si>
  <si>
    <t>abril 2026  (Po)  / 
janeiro 2026</t>
  </si>
  <si>
    <t xml:space="preserve">abril 2026  (Po) /      
 abril 2025 </t>
  </si>
  <si>
    <t>abril 2026  (Po) / 
outubro 2011</t>
  </si>
  <si>
    <t>...</t>
  </si>
  <si>
    <t>DGAEP - SIOE (dados disponíveis em 20-07-2026)</t>
  </si>
  <si>
    <t>DGAEP - SIOE (dados disponíveis em 20-07-2026); DGAEP/DIOEP</t>
  </si>
  <si>
    <t>- 1.º e 2.º trimestre de 2026 Po (Fluxos de entradas - saídas)</t>
  </si>
  <si>
    <t>II.15 - Fluxo de entradas e saídas de trabalhadores na Administração Pública da Região Autónoma da Madeira 1.º e 2.º trimestres de 2026</t>
  </si>
  <si>
    <t>(ii) Para as carreiras das Forças Armadas, Polícia de Segurança Pública e Guarda Nacional Republicana não está, de momento, disponível informação desagregada relativa ao número de efetivos colocados em missões no estrangeiro (fora do território).</t>
  </si>
  <si>
    <r>
      <t xml:space="preserve">Forças Armadas: </t>
    </r>
    <r>
      <rPr>
        <vertAlign val="superscript"/>
        <sz val="8"/>
        <rFont val="Arial"/>
        <family val="2"/>
      </rPr>
      <t>(ii)</t>
    </r>
  </si>
  <si>
    <r>
      <t xml:space="preserve">Polícia de Segurança Pública: </t>
    </r>
    <r>
      <rPr>
        <vertAlign val="superscript"/>
        <sz val="8"/>
        <rFont val="Arial"/>
        <family val="2"/>
      </rPr>
      <t>(ii)</t>
    </r>
  </si>
  <si>
    <r>
      <t xml:space="preserve">Guarda Nacional Republicana: </t>
    </r>
    <r>
      <rPr>
        <vertAlign val="superscript"/>
        <sz val="8"/>
        <rFont val="Arial"/>
        <family val="2"/>
      </rPr>
      <t>(ii)</t>
    </r>
  </si>
  <si>
    <r>
      <t>Forças Armadas:</t>
    </r>
    <r>
      <rPr>
        <vertAlign val="superscript"/>
        <sz val="8"/>
        <rFont val="Arial"/>
        <family val="2"/>
      </rPr>
      <t xml:space="preserve"> (ii)</t>
    </r>
  </si>
  <si>
    <t>Variação 
(%)</t>
  </si>
  <si>
    <t>DGAEP - SIOE (dados disponíveis em 20-07-2026); INE – Inquérito ao Emprego 2.º T 2026; DGAEP/DIOEP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</si>
</sst>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\ ###\ ##0"/>
    <numFmt numFmtId="167" formatCode="0.0%"/>
    <numFmt numFmtId="168" formatCode="0.000%"/>
    <numFmt numFmtId="169" formatCode="###\ ###.0"/>
    <numFmt numFmtId="170" formatCode="#\ ###"/>
    <numFmt numFmtId="171" formatCode="0_)"/>
    <numFmt numFmtId="172" formatCode="[$-816]d/mmm/yyyy;@"/>
    <numFmt numFmtId="173" formatCode="###\ ##0.0"/>
    <numFmt numFmtId="174" formatCode="0.0000"/>
    <numFmt numFmtId="175" formatCode="#,##0.0"/>
    <numFmt numFmtId="176" formatCode="0.000"/>
    <numFmt numFmtId="177" formatCode="0.00000"/>
    <numFmt numFmtId="178" formatCode="0.000000"/>
    <numFmt numFmtId="179" formatCode="#.0\ ###\ ##0"/>
    <numFmt numFmtId="180" formatCode="#\ ##0"/>
    <numFmt numFmtId="181" formatCode="#,###,##0"/>
    <numFmt numFmtId="182" formatCode="#,###,##0.0"/>
  </numFmts>
  <fonts count="9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sz val="9"/>
      <name val="UniversCondLight"/>
    </font>
    <font>
      <b/>
      <sz val="8"/>
      <color rgb="FF012B5B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color rgb="FF9E1B32"/>
      <name val="Arial"/>
      <family val="2"/>
    </font>
    <font>
      <sz val="6"/>
      <name val="Arial"/>
      <family val="2"/>
    </font>
    <font>
      <sz val="7"/>
      <color theme="1"/>
      <name val="Arial"/>
      <family val="2"/>
    </font>
    <font>
      <sz val="6"/>
      <color rgb="FF0070C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name val="Aa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u/>
      <sz val="7"/>
      <color indexed="12"/>
      <name val="Arial"/>
      <family val="2"/>
    </font>
    <font>
      <sz val="12"/>
      <name val="Arial"/>
      <family val="2"/>
    </font>
    <font>
      <sz val="9"/>
      <color theme="1"/>
      <name val="Calibri"/>
      <family val="2"/>
      <scheme val="minor"/>
    </font>
    <font>
      <b/>
      <u/>
      <sz val="10"/>
      <name val="Arial"/>
      <family val="2"/>
    </font>
    <font>
      <u/>
      <sz val="9"/>
      <color indexed="12"/>
      <name val="Arial"/>
      <family val="2"/>
    </font>
    <font>
      <b/>
      <sz val="8"/>
      <color theme="0" tint="-4.9989318521683403E-2"/>
      <name val="Arial"/>
      <family val="2"/>
    </font>
    <font>
      <vertAlign val="superscript"/>
      <sz val="8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10"/>
      <color theme="0" tint="-4.9989318521683403E-2"/>
      <name val="Arial"/>
      <family val="2"/>
    </font>
    <font>
      <b/>
      <sz val="8"/>
      <color theme="0" tint="-4.9989318521683403E-2"/>
      <name val="Aa"/>
    </font>
    <font>
      <sz val="9"/>
      <name val="Trebuchet MS"/>
      <family val="2"/>
    </font>
    <font>
      <b/>
      <i/>
      <sz val="9"/>
      <color theme="1"/>
      <name val="Trebuchet MS"/>
      <family val="2"/>
    </font>
    <font>
      <b/>
      <sz val="8"/>
      <color theme="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u/>
      <sz val="8"/>
      <color indexed="12"/>
      <name val="Arial"/>
      <family val="2"/>
    </font>
    <font>
      <sz val="8"/>
      <name val="Arial"/>
      <family val="2"/>
    </font>
    <font>
      <b/>
      <sz val="9"/>
      <color theme="0" tint="-4.9989318521683403E-2"/>
      <name val="Arial"/>
      <family val="2"/>
    </font>
    <font>
      <i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9"/>
      <color rgb="FFA50021"/>
      <name val="Trebuchet MS"/>
      <family val="2"/>
    </font>
    <font>
      <b/>
      <u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mediumGray"/>
    </fill>
    <fill>
      <patternFill patternType="solid">
        <fgColor rgb="FF012B5B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12B5B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78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4" applyNumberFormat="0" applyAlignment="0" applyProtection="0"/>
    <xf numFmtId="0" fontId="19" fillId="21" borderId="6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7" borderId="4" applyNumberFormat="0" applyAlignment="0" applyProtection="0"/>
    <xf numFmtId="0" fontId="27" fillId="0" borderId="5" applyNumberFormat="0" applyFill="0" applyAlignment="0" applyProtection="0"/>
    <xf numFmtId="0" fontId="28" fillId="22" borderId="0" applyNumberFormat="0" applyBorder="0" applyAlignment="0" applyProtection="0"/>
    <xf numFmtId="0" fontId="29" fillId="0" borderId="0"/>
    <xf numFmtId="0" fontId="14" fillId="23" borderId="7" applyNumberFormat="0" applyFont="0" applyAlignment="0" applyProtection="0"/>
    <xf numFmtId="0" fontId="29" fillId="23" borderId="7" applyNumberFormat="0" applyFont="0" applyAlignment="0" applyProtection="0"/>
    <xf numFmtId="0" fontId="34" fillId="23" borderId="7" applyNumberFormat="0" applyFont="0" applyAlignment="0" applyProtection="0"/>
    <xf numFmtId="0" fontId="30" fillId="20" borderId="8" applyNumberFormat="0" applyAlignment="0" applyProtection="0"/>
    <xf numFmtId="9" fontId="1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32" fillId="0" borderId="9" applyNumberFormat="0" applyFill="0" applyAlignment="0" applyProtection="0"/>
    <xf numFmtId="0" fontId="35" fillId="0" borderId="12" applyNumberFormat="0" applyBorder="0" applyProtection="0">
      <alignment horizontal="center"/>
    </xf>
    <xf numFmtId="0" fontId="36" fillId="0" borderId="0" applyFill="0" applyBorder="0" applyProtection="0"/>
    <xf numFmtId="0" fontId="13" fillId="0" borderId="0">
      <alignment vertical="top" wrapText="1"/>
      <protection locked="0"/>
    </xf>
    <xf numFmtId="44" fontId="1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13" fillId="0" borderId="0"/>
    <xf numFmtId="0" fontId="39" fillId="23" borderId="7" applyNumberFormat="0" applyFont="0" applyAlignment="0" applyProtection="0"/>
    <xf numFmtId="0" fontId="35" fillId="26" borderId="13" applyNumberFormat="0" applyBorder="0" applyProtection="0">
      <alignment horizontal="center"/>
    </xf>
    <xf numFmtId="9" fontId="15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0" fillId="0" borderId="0" applyNumberFormat="0" applyFill="0" applyProtection="0"/>
    <xf numFmtId="171" fontId="41" fillId="0" borderId="0"/>
    <xf numFmtId="0" fontId="35" fillId="0" borderId="0" applyNumberFormat="0" applyFill="0" applyBorder="0" applyProtection="0">
      <alignment horizontal="left"/>
    </xf>
    <xf numFmtId="164" fontId="14" fillId="0" borderId="0" applyFont="0" applyFill="0" applyBorder="0" applyAlignment="0" applyProtection="0"/>
    <xf numFmtId="0" fontId="14" fillId="0" borderId="0"/>
    <xf numFmtId="0" fontId="12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9" fillId="0" borderId="0"/>
    <xf numFmtId="0" fontId="14" fillId="0" borderId="0"/>
    <xf numFmtId="0" fontId="14" fillId="0" borderId="0"/>
    <xf numFmtId="0" fontId="38" fillId="0" borderId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4" fillId="0" borderId="0"/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33" applyNumberFormat="0" applyBorder="0" applyProtection="0">
      <alignment horizontal="center"/>
    </xf>
    <xf numFmtId="0" fontId="35" fillId="26" borderId="34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2" fillId="0" borderId="9" applyNumberFormat="0" applyFill="0" applyAlignment="0" applyProtection="0"/>
    <xf numFmtId="0" fontId="35" fillId="0" borderId="12" applyNumberFormat="0" applyBorder="0" applyProtection="0">
      <alignment horizontal="center"/>
    </xf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26" borderId="13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12" applyNumberFormat="0" applyBorder="0" applyProtection="0">
      <alignment horizontal="center"/>
    </xf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26" borderId="13" applyNumberFormat="0" applyBorder="0" applyProtection="0">
      <alignment horizontal="center"/>
    </xf>
    <xf numFmtId="0" fontId="18" fillId="20" borderId="37" applyNumberFormat="0" applyAlignment="0" applyProtection="0"/>
    <xf numFmtId="0" fontId="7" fillId="0" borderId="0">
      <alignment vertical="top" wrapText="1"/>
      <protection locked="0"/>
    </xf>
    <xf numFmtId="0" fontId="26" fillId="7" borderId="37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23" borderId="38" applyNumberFormat="0" applyFont="0" applyAlignment="0" applyProtection="0"/>
    <xf numFmtId="0" fontId="30" fillId="20" borderId="39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40" applyNumberFormat="0" applyBorder="0" applyProtection="0">
      <alignment horizontal="center"/>
    </xf>
    <xf numFmtId="0" fontId="35" fillId="26" borderId="41" applyNumberFormat="0" applyBorder="0" applyProtection="0">
      <alignment horizontal="center"/>
    </xf>
    <xf numFmtId="0" fontId="79" fillId="0" borderId="0"/>
    <xf numFmtId="0" fontId="14" fillId="23" borderId="38" applyNumberFormat="0" applyFont="0" applyAlignment="0" applyProtection="0"/>
    <xf numFmtId="0" fontId="14" fillId="23" borderId="38" applyNumberFormat="0" applyFont="0" applyAlignment="0" applyProtection="0"/>
    <xf numFmtId="0" fontId="14" fillId="23" borderId="38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2" fillId="0" borderId="42" applyNumberFormat="0" applyFill="0" applyAlignment="0" applyProtection="0"/>
    <xf numFmtId="0" fontId="32" fillId="0" borderId="42" applyNumberFormat="0" applyFill="0" applyAlignment="0" applyProtection="0"/>
    <xf numFmtId="0" fontId="35" fillId="0" borderId="43" applyNumberFormat="0" applyBorder="0" applyProtection="0">
      <alignment horizontal="center"/>
    </xf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23" borderId="38" applyNumberFormat="0" applyFont="0" applyAlignment="0" applyProtection="0"/>
    <xf numFmtId="0" fontId="35" fillId="26" borderId="44" applyNumberFormat="0" applyBorder="0" applyProtection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43" applyNumberFormat="0" applyBorder="0" applyProtection="0">
      <alignment horizontal="center"/>
    </xf>
    <xf numFmtId="0" fontId="35" fillId="26" borderId="41" applyNumberFormat="0" applyBorder="0" applyProtection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23" borderId="38" applyNumberFormat="0" applyFont="0" applyAlignment="0" applyProtection="0"/>
    <xf numFmtId="0" fontId="14" fillId="23" borderId="38" applyNumberFormat="0" applyFont="0" applyAlignment="0" applyProtection="0"/>
    <xf numFmtId="0" fontId="14" fillId="23" borderId="38" applyNumberFormat="0" applyFont="0" applyAlignment="0" applyProtection="0"/>
    <xf numFmtId="0" fontId="32" fillId="0" borderId="42" applyNumberFormat="0" applyFill="0" applyAlignment="0" applyProtection="0"/>
    <xf numFmtId="0" fontId="35" fillId="0" borderId="43" applyNumberFormat="0" applyBorder="0" applyProtection="0">
      <alignment horizontal="center"/>
    </xf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26" borderId="44" applyNumberFormat="0" applyBorder="0" applyProtection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43" applyNumberFormat="0" applyBorder="0" applyProtection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26" borderId="44" applyNumberFormat="0" applyBorder="0" applyProtection="0">
      <alignment horizontal="center"/>
    </xf>
    <xf numFmtId="0" fontId="30" fillId="20" borderId="8" applyNumberFormat="0" applyAlignment="0" applyProtection="0"/>
    <xf numFmtId="0" fontId="79" fillId="0" borderId="0"/>
    <xf numFmtId="0" fontId="35" fillId="0" borderId="43" applyNumberFormat="0" applyBorder="0" applyProtection="0">
      <alignment horizontal="center"/>
    </xf>
    <xf numFmtId="0" fontId="35" fillId="26" borderId="44" applyNumberFormat="0" applyBorder="0" applyProtection="0">
      <alignment horizontal="center"/>
    </xf>
    <xf numFmtId="0" fontId="35" fillId="0" borderId="40" applyNumberFormat="0" applyBorder="0" applyProtection="0">
      <alignment horizontal="center"/>
    </xf>
    <xf numFmtId="0" fontId="30" fillId="20" borderId="39" applyNumberFormat="0" applyAlignment="0" applyProtection="0"/>
    <xf numFmtId="0" fontId="6" fillId="0" borderId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45" applyNumberFormat="0" applyBorder="0" applyProtection="0">
      <alignment horizontal="center"/>
    </xf>
    <xf numFmtId="0" fontId="35" fillId="26" borderId="46" applyNumberFormat="0" applyBorder="0" applyProtection="0">
      <alignment horizont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26" borderId="46" applyNumberFormat="0" applyBorder="0" applyProtection="0">
      <alignment horizont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45" applyNumberFormat="0" applyBorder="0" applyProtection="0">
      <alignment horizontal="center"/>
    </xf>
    <xf numFmtId="0" fontId="35" fillId="26" borderId="46" applyNumberFormat="0" applyBorder="0" applyProtection="0">
      <alignment horizontal="center"/>
    </xf>
    <xf numFmtId="0" fontId="35" fillId="0" borderId="45" applyNumberFormat="0" applyBorder="0" applyProtection="0">
      <alignment horizontal="center"/>
    </xf>
    <xf numFmtId="0" fontId="6" fillId="0" borderId="0"/>
    <xf numFmtId="0" fontId="6" fillId="0" borderId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26" borderId="46" applyNumberFormat="0" applyBorder="0" applyProtection="0">
      <alignment horizont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 wrapText="1"/>
      <protection locked="0"/>
    </xf>
    <xf numFmtId="0" fontId="15" fillId="0" borderId="0"/>
    <xf numFmtId="0" fontId="14" fillId="0" borderId="0"/>
    <xf numFmtId="0" fontId="5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" fillId="0" borderId="0"/>
    <xf numFmtId="0" fontId="85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8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20" borderId="66" applyNumberFormat="0" applyAlignment="0" applyProtection="0"/>
    <xf numFmtId="0" fontId="3" fillId="0" borderId="0">
      <alignment vertical="top" wrapText="1"/>
      <protection locked="0"/>
    </xf>
    <xf numFmtId="44" fontId="14" fillId="0" borderId="0" applyFont="0" applyFill="0" applyBorder="0" applyAlignment="0" applyProtection="0"/>
    <xf numFmtId="0" fontId="26" fillId="7" borderId="6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23" borderId="67" applyNumberFormat="0" applyFont="0" applyAlignment="0" applyProtection="0"/>
    <xf numFmtId="0" fontId="30" fillId="20" borderId="6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69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3" borderId="71" applyNumberFormat="0" applyFont="0" applyAlignment="0" applyProtection="0"/>
    <xf numFmtId="0" fontId="2" fillId="0" borderId="0">
      <alignment vertical="top" wrapText="1"/>
      <protection locked="0"/>
    </xf>
    <xf numFmtId="44" fontId="14" fillId="0" borderId="0" applyFont="0" applyFill="0" applyBorder="0" applyAlignment="0" applyProtection="0"/>
    <xf numFmtId="0" fontId="2" fillId="0" borderId="0"/>
    <xf numFmtId="0" fontId="14" fillId="23" borderId="7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7" borderId="7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3" borderId="7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87" fillId="0" borderId="0" applyNumberFormat="0" applyFill="0" applyBorder="0" applyAlignment="0" applyProtection="0"/>
    <xf numFmtId="0" fontId="14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0" fillId="20" borderId="72" applyNumberFormat="0" applyAlignment="0" applyProtection="0"/>
    <xf numFmtId="0" fontId="2" fillId="0" borderId="0"/>
    <xf numFmtId="0" fontId="2" fillId="0" borderId="0"/>
    <xf numFmtId="0" fontId="32" fillId="0" borderId="73" applyNumberFormat="0" applyFill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2" fillId="0" borderId="73" applyNumberFormat="0" applyFill="0" applyAlignment="0" applyProtection="0"/>
    <xf numFmtId="0" fontId="2" fillId="0" borderId="0"/>
    <xf numFmtId="0" fontId="35" fillId="26" borderId="75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35" fillId="26" borderId="75" applyNumberFormat="0" applyBorder="0" applyProtection="0">
      <alignment horizontal="center"/>
    </xf>
    <xf numFmtId="0" fontId="2" fillId="0" borderId="0"/>
    <xf numFmtId="0" fontId="18" fillId="20" borderId="70" applyNumberFormat="0" applyAlignment="0" applyProtection="0"/>
    <xf numFmtId="0" fontId="39" fillId="23" borderId="7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3" borderId="71" applyNumberFormat="0" applyFont="0" applyAlignment="0" applyProtection="0"/>
    <xf numFmtId="0" fontId="14" fillId="23" borderId="71" applyNumberFormat="0" applyFont="0" applyAlignment="0" applyProtection="0"/>
    <xf numFmtId="0" fontId="14" fillId="23" borderId="71" applyNumberFormat="0" applyFont="0" applyAlignment="0" applyProtection="0"/>
    <xf numFmtId="0" fontId="32" fillId="0" borderId="73" applyNumberFormat="0" applyFill="0" applyAlignment="0" applyProtection="0"/>
    <xf numFmtId="0" fontId="35" fillId="0" borderId="74" applyNumberFormat="0" applyBorder="0" applyProtection="0">
      <alignment horizontal="center"/>
    </xf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26" borderId="75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26" borderId="75" applyNumberFormat="0" applyBorder="0" applyProtection="0">
      <alignment horizontal="center"/>
    </xf>
    <xf numFmtId="0" fontId="18" fillId="20" borderId="70" applyNumberFormat="0" applyAlignment="0" applyProtection="0"/>
    <xf numFmtId="0" fontId="2" fillId="0" borderId="0">
      <alignment vertical="top" wrapText="1"/>
      <protection locked="0"/>
    </xf>
    <xf numFmtId="0" fontId="26" fillId="7" borderId="7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3" borderId="71" applyNumberFormat="0" applyFont="0" applyAlignment="0" applyProtection="0"/>
    <xf numFmtId="0" fontId="30" fillId="20" borderId="7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14" fillId="23" borderId="71" applyNumberFormat="0" applyFont="0" applyAlignment="0" applyProtection="0"/>
    <xf numFmtId="0" fontId="14" fillId="23" borderId="71" applyNumberFormat="0" applyFont="0" applyAlignment="0" applyProtection="0"/>
    <xf numFmtId="0" fontId="14" fillId="23" borderId="71" applyNumberFormat="0" applyFont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5" fillId="0" borderId="74" applyNumberFormat="0" applyBorder="0" applyProtection="0">
      <alignment horizontal="center"/>
    </xf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3" borderId="71" applyNumberFormat="0" applyFont="0" applyAlignment="0" applyProtection="0"/>
    <xf numFmtId="0" fontId="35" fillId="26" borderId="75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3" borderId="71" applyNumberFormat="0" applyFont="0" applyAlignment="0" applyProtection="0"/>
    <xf numFmtId="0" fontId="14" fillId="23" borderId="71" applyNumberFormat="0" applyFont="0" applyAlignment="0" applyProtection="0"/>
    <xf numFmtId="0" fontId="14" fillId="23" borderId="71" applyNumberFormat="0" applyFont="0" applyAlignment="0" applyProtection="0"/>
    <xf numFmtId="0" fontId="32" fillId="0" borderId="73" applyNumberFormat="0" applyFill="0" applyAlignment="0" applyProtection="0"/>
    <xf numFmtId="0" fontId="35" fillId="0" borderId="74" applyNumberFormat="0" applyBorder="0" applyProtection="0">
      <alignment horizontal="center"/>
    </xf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26" borderId="75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26" borderId="75" applyNumberFormat="0" applyBorder="0" applyProtection="0">
      <alignment horizontal="center"/>
    </xf>
    <xf numFmtId="0" fontId="30" fillId="20" borderId="72" applyNumberFormat="0" applyAlignment="0" applyProtection="0"/>
    <xf numFmtId="0" fontId="35" fillId="0" borderId="74" applyNumberFormat="0" applyBorder="0" applyProtection="0">
      <alignment horizontal="center"/>
    </xf>
    <xf numFmtId="0" fontId="35" fillId="26" borderId="75" applyNumberFormat="0" applyBorder="0" applyProtection="0">
      <alignment horizontal="center"/>
    </xf>
    <xf numFmtId="0" fontId="35" fillId="0" borderId="74" applyNumberFormat="0" applyBorder="0" applyProtection="0">
      <alignment horizontal="center"/>
    </xf>
    <xf numFmtId="0" fontId="30" fillId="20" borderId="72" applyNumberFormat="0" applyAlignment="0" applyProtection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35" fillId="26" borderId="75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26" borderId="75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35" fillId="26" borderId="75" applyNumberFormat="0" applyBorder="0" applyProtection="0">
      <alignment horizontal="center"/>
    </xf>
    <xf numFmtId="0" fontId="35" fillId="0" borderId="74" applyNumberFormat="0" applyBorder="0" applyProtection="0">
      <alignment horizontal="center"/>
    </xf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26" borderId="75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18" fillId="20" borderId="70" applyNumberFormat="0" applyAlignment="0" applyProtection="0"/>
    <xf numFmtId="0" fontId="2" fillId="0" borderId="0">
      <alignment vertical="top" wrapText="1"/>
      <protection locked="0"/>
    </xf>
    <xf numFmtId="44" fontId="14" fillId="0" borderId="0" applyFont="0" applyFill="0" applyBorder="0" applyAlignment="0" applyProtection="0"/>
    <xf numFmtId="0" fontId="26" fillId="7" borderId="7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3" borderId="71" applyNumberFormat="0" applyFont="0" applyAlignment="0" applyProtection="0"/>
    <xf numFmtId="0" fontId="30" fillId="20" borderId="7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74" applyNumberFormat="0" applyBorder="0" applyProtection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8" fillId="0" borderId="0"/>
    <xf numFmtId="0" fontId="38" fillId="0" borderId="0"/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35" fillId="26" borderId="76" applyNumberFormat="0" applyBorder="0" applyProtection="0">
      <alignment horizontal="center"/>
    </xf>
    <xf numFmtId="0" fontId="1" fillId="0" borderId="0"/>
    <xf numFmtId="0" fontId="1" fillId="0" borderId="0"/>
    <xf numFmtId="0" fontId="14" fillId="23" borderId="79" applyNumberFormat="0" applyFont="0" applyAlignment="0" applyProtection="0"/>
    <xf numFmtId="0" fontId="1" fillId="0" borderId="0">
      <alignment vertical="top" wrapText="1"/>
      <protection locked="0"/>
    </xf>
    <xf numFmtId="4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81" applyNumberFormat="0" applyFill="0" applyAlignment="0" applyProtection="0"/>
    <xf numFmtId="0" fontId="1" fillId="0" borderId="0"/>
    <xf numFmtId="0" fontId="32" fillId="0" borderId="81" applyNumberFormat="0" applyFill="0" applyAlignment="0" applyProtection="0"/>
    <xf numFmtId="0" fontId="1" fillId="0" borderId="0"/>
    <xf numFmtId="0" fontId="18" fillId="20" borderId="78" applyNumberFormat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23" borderId="7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0" borderId="80" applyNumberForma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23" borderId="79" applyNumberFormat="0" applyFont="0" applyAlignment="0" applyProtection="0"/>
    <xf numFmtId="0" fontId="26" fillId="7" borderId="78" applyNumberForma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23" borderId="79" applyNumberFormat="0" applyFon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4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23" borderId="79" applyNumberFormat="0" applyFont="0" applyAlignment="0" applyProtection="0"/>
    <xf numFmtId="0" fontId="14" fillId="23" borderId="79" applyNumberFormat="0" applyFont="0" applyAlignment="0" applyProtection="0"/>
    <xf numFmtId="0" fontId="14" fillId="23" borderId="79" applyNumberFormat="0" applyFont="0" applyAlignment="0" applyProtection="0"/>
    <xf numFmtId="0" fontId="32" fillId="0" borderId="81" applyNumberFormat="0" applyFill="0" applyAlignment="0" applyProtection="0"/>
    <xf numFmtId="0" fontId="18" fillId="20" borderId="78" applyNumberFormat="0" applyAlignment="0" applyProtection="0"/>
    <xf numFmtId="0" fontId="26" fillId="7" borderId="78" applyNumberFormat="0" applyAlignment="0" applyProtection="0"/>
    <xf numFmtId="0" fontId="39" fillId="23" borderId="79" applyNumberFormat="0" applyFont="0" applyAlignment="0" applyProtection="0"/>
    <xf numFmtId="0" fontId="30" fillId="20" borderId="80" applyNumberFormat="0" applyAlignment="0" applyProtection="0"/>
    <xf numFmtId="0" fontId="35" fillId="26" borderId="77" applyNumberFormat="0" applyBorder="0" applyProtection="0">
      <alignment horizontal="center"/>
    </xf>
    <xf numFmtId="0" fontId="14" fillId="23" borderId="79" applyNumberFormat="0" applyFont="0" applyAlignment="0" applyProtection="0"/>
    <xf numFmtId="0" fontId="14" fillId="23" borderId="79" applyNumberFormat="0" applyFont="0" applyAlignment="0" applyProtection="0"/>
    <xf numFmtId="0" fontId="14" fillId="23" borderId="79" applyNumberFormat="0" applyFont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9" fillId="23" borderId="79" applyNumberFormat="0" applyFont="0" applyAlignment="0" applyProtection="0"/>
    <xf numFmtId="0" fontId="35" fillId="26" borderId="77" applyNumberFormat="0" applyBorder="0" applyProtection="0">
      <alignment horizontal="center"/>
    </xf>
    <xf numFmtId="0" fontId="14" fillId="23" borderId="79" applyNumberFormat="0" applyFont="0" applyAlignment="0" applyProtection="0"/>
    <xf numFmtId="0" fontId="14" fillId="23" borderId="79" applyNumberFormat="0" applyFont="0" applyAlignment="0" applyProtection="0"/>
    <xf numFmtId="0" fontId="14" fillId="23" borderId="79" applyNumberFormat="0" applyFont="0" applyAlignment="0" applyProtection="0"/>
    <xf numFmtId="0" fontId="32" fillId="0" borderId="81" applyNumberFormat="0" applyFill="0" applyAlignment="0" applyProtection="0"/>
    <xf numFmtId="0" fontId="30" fillId="20" borderId="80" applyNumberFormat="0" applyAlignment="0" applyProtection="0"/>
    <xf numFmtId="0" fontId="30" fillId="20" borderId="80" applyNumberFormat="0" applyAlignment="0" applyProtection="0"/>
    <xf numFmtId="0" fontId="18" fillId="20" borderId="78" applyNumberFormat="0" applyAlignment="0" applyProtection="0"/>
    <xf numFmtId="0" fontId="26" fillId="7" borderId="78" applyNumberFormat="0" applyAlignment="0" applyProtection="0"/>
    <xf numFmtId="0" fontId="39" fillId="23" borderId="79" applyNumberFormat="0" applyFont="0" applyAlignment="0" applyProtection="0"/>
    <xf numFmtId="0" fontId="30" fillId="20" borderId="80" applyNumberFormat="0" applyAlignment="0" applyProtection="0"/>
  </cellStyleXfs>
  <cellXfs count="656">
    <xf numFmtId="0" fontId="0" fillId="0" borderId="0" xfId="0"/>
    <xf numFmtId="0" fontId="43" fillId="0" borderId="0" xfId="0" applyFont="1"/>
    <xf numFmtId="0" fontId="44" fillId="24" borderId="0" xfId="0" applyFont="1" applyFill="1" applyAlignment="1">
      <alignment horizontal="center"/>
    </xf>
    <xf numFmtId="166" fontId="44" fillId="24" borderId="0" xfId="0" applyNumberFormat="1" applyFont="1" applyFill="1" applyAlignment="1">
      <alignment horizontal="center"/>
    </xf>
    <xf numFmtId="166" fontId="45" fillId="24" borderId="0" xfId="0" applyNumberFormat="1" applyFont="1" applyFill="1" applyAlignment="1">
      <alignment vertical="center"/>
    </xf>
    <xf numFmtId="166" fontId="43" fillId="0" borderId="0" xfId="0" applyNumberFormat="1" applyFont="1"/>
    <xf numFmtId="0" fontId="46" fillId="24" borderId="0" xfId="0" applyFont="1" applyFill="1"/>
    <xf numFmtId="0" fontId="46" fillId="0" borderId="0" xfId="0" applyFont="1"/>
    <xf numFmtId="15" fontId="47" fillId="0" borderId="0" xfId="0" quotePrefix="1" applyNumberFormat="1" applyFont="1" applyAlignment="1">
      <alignment horizontal="center" vertical="center" wrapText="1"/>
    </xf>
    <xf numFmtId="0" fontId="46" fillId="25" borderId="0" xfId="0" applyFont="1" applyFill="1"/>
    <xf numFmtId="0" fontId="46" fillId="25" borderId="0" xfId="0" applyFont="1" applyFill="1" applyAlignment="1">
      <alignment horizontal="left" vertical="center" wrapText="1" indent="2"/>
    </xf>
    <xf numFmtId="0" fontId="14" fillId="0" borderId="0" xfId="0" applyFont="1"/>
    <xf numFmtId="166" fontId="46" fillId="25" borderId="0" xfId="0" applyNumberFormat="1" applyFont="1" applyFill="1" applyAlignment="1">
      <alignment vertical="center"/>
    </xf>
    <xf numFmtId="167" fontId="46" fillId="0" borderId="0" xfId="43" applyNumberFormat="1" applyFont="1"/>
    <xf numFmtId="3" fontId="46" fillId="24" borderId="0" xfId="0" applyNumberFormat="1" applyFont="1" applyFill="1"/>
    <xf numFmtId="0" fontId="48" fillId="24" borderId="0" xfId="0" applyFont="1" applyFill="1"/>
    <xf numFmtId="166" fontId="46" fillId="0" borderId="0" xfId="0" applyNumberFormat="1" applyFont="1"/>
    <xf numFmtId="0" fontId="48" fillId="0" borderId="0" xfId="0" applyFont="1"/>
    <xf numFmtId="0" fontId="14" fillId="24" borderId="0" xfId="0" applyFont="1" applyFill="1"/>
    <xf numFmtId="0" fontId="14" fillId="24" borderId="0" xfId="0" applyFont="1" applyFill="1" applyAlignment="1">
      <alignment vertical="center"/>
    </xf>
    <xf numFmtId="0" fontId="46" fillId="24" borderId="0" xfId="0" applyFont="1" applyFill="1" applyAlignment="1">
      <alignment vertical="center"/>
    </xf>
    <xf numFmtId="166" fontId="46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6" fontId="48" fillId="24" borderId="0" xfId="0" applyNumberFormat="1" applyFont="1" applyFill="1"/>
    <xf numFmtId="165" fontId="46" fillId="0" borderId="0" xfId="44" applyNumberFormat="1" applyFont="1"/>
    <xf numFmtId="168" fontId="46" fillId="0" borderId="0" xfId="43" applyNumberFormat="1" applyFont="1"/>
    <xf numFmtId="167" fontId="45" fillId="0" borderId="0" xfId="43" applyNumberFormat="1" applyFont="1" applyAlignment="1">
      <alignment vertical="center"/>
    </xf>
    <xf numFmtId="0" fontId="43" fillId="0" borderId="0" xfId="49" applyFont="1"/>
    <xf numFmtId="0" fontId="46" fillId="0" borderId="0" xfId="50" applyFont="1" applyAlignment="1">
      <alignment horizontal="left" vertical="center" indent="3"/>
    </xf>
    <xf numFmtId="165" fontId="14" fillId="0" borderId="0" xfId="0" applyNumberFormat="1" applyFont="1"/>
    <xf numFmtId="0" fontId="46" fillId="24" borderId="0" xfId="0" applyFont="1" applyFill="1" applyAlignment="1">
      <alignment horizontal="right" vertical="center"/>
    </xf>
    <xf numFmtId="0" fontId="14" fillId="24" borderId="0" xfId="0" applyFont="1" applyFill="1" applyAlignment="1">
      <alignment horizontal="left" vertical="center" indent="3"/>
    </xf>
    <xf numFmtId="0" fontId="14" fillId="0" borderId="0" xfId="0" applyFont="1" applyAlignment="1">
      <alignment horizontal="left" vertical="center" indent="3"/>
    </xf>
    <xf numFmtId="0" fontId="42" fillId="24" borderId="0" xfId="49" applyFont="1" applyFill="1" applyAlignment="1">
      <alignment horizontal="left" vertical="center"/>
    </xf>
    <xf numFmtId="165" fontId="42" fillId="24" borderId="0" xfId="49" applyNumberFormat="1" applyFont="1" applyFill="1" applyAlignment="1">
      <alignment horizontal="left" vertical="center"/>
    </xf>
    <xf numFmtId="0" fontId="44" fillId="24" borderId="0" xfId="49" applyFont="1" applyFill="1" applyAlignment="1">
      <alignment horizontal="center" vertical="center"/>
    </xf>
    <xf numFmtId="0" fontId="42" fillId="24" borderId="0" xfId="49" applyFont="1" applyFill="1" applyAlignment="1">
      <alignment vertical="center"/>
    </xf>
    <xf numFmtId="0" fontId="44" fillId="24" borderId="0" xfId="49" applyFont="1" applyFill="1" applyAlignment="1">
      <alignment horizontal="center"/>
    </xf>
    <xf numFmtId="165" fontId="46" fillId="24" borderId="0" xfId="0" applyNumberFormat="1" applyFont="1" applyFill="1" applyAlignment="1">
      <alignment horizontal="right"/>
    </xf>
    <xf numFmtId="0" fontId="46" fillId="0" borderId="0" xfId="49" applyFont="1"/>
    <xf numFmtId="0" fontId="46" fillId="24" borderId="0" xfId="49" applyFont="1" applyFill="1"/>
    <xf numFmtId="3" fontId="46" fillId="24" borderId="0" xfId="49" applyNumberFormat="1" applyFont="1" applyFill="1"/>
    <xf numFmtId="0" fontId="14" fillId="24" borderId="0" xfId="49" applyFill="1"/>
    <xf numFmtId="0" fontId="14" fillId="0" borderId="0" xfId="49"/>
    <xf numFmtId="0" fontId="46" fillId="0" borderId="0" xfId="0" applyFont="1" applyAlignment="1">
      <alignment vertical="center" wrapText="1"/>
    </xf>
    <xf numFmtId="165" fontId="43" fillId="0" borderId="0" xfId="49" applyNumberFormat="1" applyFont="1"/>
    <xf numFmtId="0" fontId="42" fillId="24" borderId="0" xfId="49" applyFont="1" applyFill="1" applyAlignment="1">
      <alignment horizontal="center" vertical="center"/>
    </xf>
    <xf numFmtId="165" fontId="48" fillId="0" borderId="0" xfId="0" applyNumberFormat="1" applyFont="1"/>
    <xf numFmtId="165" fontId="42" fillId="24" borderId="0" xfId="49" applyNumberFormat="1" applyFont="1" applyFill="1" applyAlignment="1">
      <alignment horizontal="center" vertical="center"/>
    </xf>
    <xf numFmtId="0" fontId="50" fillId="0" borderId="0" xfId="0" applyFont="1"/>
    <xf numFmtId="0" fontId="42" fillId="24" borderId="0" xfId="0" applyFont="1" applyFill="1" applyAlignment="1">
      <alignment vertical="center"/>
    </xf>
    <xf numFmtId="165" fontId="42" fillId="24" borderId="0" xfId="0" applyNumberFormat="1" applyFont="1" applyFill="1" applyAlignment="1">
      <alignment vertical="center"/>
    </xf>
    <xf numFmtId="3" fontId="46" fillId="24" borderId="0" xfId="0" applyNumberFormat="1" applyFont="1" applyFill="1" applyAlignment="1">
      <alignment vertical="center"/>
    </xf>
    <xf numFmtId="0" fontId="46" fillId="0" borderId="0" xfId="0" applyFont="1" applyAlignment="1">
      <alignment horizontal="right"/>
    </xf>
    <xf numFmtId="0" fontId="48" fillId="0" borderId="0" xfId="0" applyFont="1" applyAlignment="1">
      <alignment vertical="center"/>
    </xf>
    <xf numFmtId="165" fontId="43" fillId="0" borderId="0" xfId="0" applyNumberFormat="1" applyFont="1"/>
    <xf numFmtId="165" fontId="43" fillId="0" borderId="0" xfId="0" applyNumberFormat="1" applyFont="1" applyAlignment="1">
      <alignment vertical="center"/>
    </xf>
    <xf numFmtId="0" fontId="42" fillId="0" borderId="0" xfId="49" applyFont="1" applyAlignment="1">
      <alignment vertical="center"/>
    </xf>
    <xf numFmtId="0" fontId="44" fillId="0" borderId="0" xfId="49" applyFont="1" applyAlignment="1">
      <alignment horizontal="center"/>
    </xf>
    <xf numFmtId="0" fontId="51" fillId="0" borderId="0" xfId="140" applyFont="1" applyAlignment="1">
      <alignment horizontal="left"/>
    </xf>
    <xf numFmtId="0" fontId="14" fillId="0" borderId="0" xfId="140" applyFont="1" applyAlignment="1">
      <alignment horizontal="center" vertical="center"/>
    </xf>
    <xf numFmtId="0" fontId="14" fillId="0" borderId="0" xfId="140" quotePrefix="1" applyFont="1" applyAlignment="1">
      <alignment horizontal="center" vertical="center"/>
    </xf>
    <xf numFmtId="0" fontId="39" fillId="0" borderId="0" xfId="140" applyFont="1" applyAlignment="1">
      <alignment vertical="center"/>
    </xf>
    <xf numFmtId="0" fontId="52" fillId="0" borderId="0" xfId="54" applyFont="1" applyAlignment="1">
      <alignment vertical="center"/>
    </xf>
    <xf numFmtId="0" fontId="46" fillId="0" borderId="0" xfId="54" applyFont="1" applyAlignment="1">
      <alignment vertical="center"/>
    </xf>
    <xf numFmtId="0" fontId="14" fillId="0" borderId="0" xfId="54" applyAlignment="1">
      <alignment vertical="center"/>
    </xf>
    <xf numFmtId="0" fontId="54" fillId="0" borderId="0" xfId="140" applyFont="1" applyAlignment="1">
      <alignment horizontal="left"/>
    </xf>
    <xf numFmtId="0" fontId="0" fillId="0" borderId="0" xfId="0" applyAlignment="1">
      <alignment horizontal="left"/>
    </xf>
    <xf numFmtId="3" fontId="14" fillId="0" borderId="0" xfId="0" applyNumberFormat="1" applyFont="1"/>
    <xf numFmtId="0" fontId="42" fillId="25" borderId="0" xfId="49" applyFont="1" applyFill="1" applyAlignment="1">
      <alignment vertical="center"/>
    </xf>
    <xf numFmtId="0" fontId="44" fillId="25" borderId="0" xfId="49" applyFont="1" applyFill="1" applyAlignment="1">
      <alignment horizontal="center"/>
    </xf>
    <xf numFmtId="0" fontId="43" fillId="25" borderId="0" xfId="49" applyFont="1" applyFill="1"/>
    <xf numFmtId="0" fontId="43" fillId="25" borderId="0" xfId="0" applyFont="1" applyFill="1"/>
    <xf numFmtId="0" fontId="48" fillId="25" borderId="0" xfId="0" applyFont="1" applyFill="1"/>
    <xf numFmtId="0" fontId="14" fillId="25" borderId="0" xfId="0" applyFont="1" applyFill="1"/>
    <xf numFmtId="0" fontId="14" fillId="25" borderId="0" xfId="0" applyFont="1" applyFill="1" applyAlignment="1">
      <alignment vertical="center"/>
    </xf>
    <xf numFmtId="0" fontId="46" fillId="25" borderId="0" xfId="0" applyFont="1" applyFill="1" applyAlignment="1">
      <alignment horizontal="right" vertical="center" indent="3"/>
    </xf>
    <xf numFmtId="0" fontId="14" fillId="25" borderId="0" xfId="0" applyFont="1" applyFill="1" applyAlignment="1">
      <alignment horizontal="left" vertical="center" indent="3"/>
    </xf>
    <xf numFmtId="0" fontId="14" fillId="25" borderId="0" xfId="49" applyFill="1"/>
    <xf numFmtId="166" fontId="14" fillId="0" borderId="0" xfId="0" applyNumberFormat="1" applyFont="1"/>
    <xf numFmtId="166" fontId="48" fillId="0" borderId="0" xfId="0" applyNumberFormat="1" applyFont="1"/>
    <xf numFmtId="0" fontId="46" fillId="25" borderId="0" xfId="0" applyFont="1" applyFill="1" applyAlignment="1">
      <alignment horizontal="left" vertical="center" wrapText="1" indent="3"/>
    </xf>
    <xf numFmtId="166" fontId="43" fillId="24" borderId="0" xfId="0" applyNumberFormat="1" applyFont="1" applyFill="1" applyAlignment="1">
      <alignment vertical="center"/>
    </xf>
    <xf numFmtId="0" fontId="52" fillId="0" borderId="0" xfId="0" applyFont="1"/>
    <xf numFmtId="0" fontId="43" fillId="25" borderId="0" xfId="0" applyFont="1" applyFill="1" applyAlignment="1">
      <alignment horizontal="center" vertical="center"/>
    </xf>
    <xf numFmtId="0" fontId="52" fillId="25" borderId="0" xfId="0" applyFont="1" applyFill="1"/>
    <xf numFmtId="0" fontId="58" fillId="0" borderId="0" xfId="54" applyFont="1" applyAlignment="1">
      <alignment vertical="center"/>
    </xf>
    <xf numFmtId="0" fontId="43" fillId="25" borderId="0" xfId="0" applyFont="1" applyFill="1" applyAlignment="1">
      <alignment horizontal="left" vertical="center" wrapText="1"/>
    </xf>
    <xf numFmtId="0" fontId="43" fillId="25" borderId="0" xfId="0" applyFont="1" applyFill="1" applyAlignment="1">
      <alignment horizontal="left" vertical="center" wrapText="1" indent="1"/>
    </xf>
    <xf numFmtId="166" fontId="52" fillId="24" borderId="0" xfId="0" applyNumberFormat="1" applyFont="1" applyFill="1" applyAlignment="1">
      <alignment vertical="center"/>
    </xf>
    <xf numFmtId="165" fontId="52" fillId="0" borderId="0" xfId="0" applyNumberFormat="1" applyFont="1" applyAlignment="1">
      <alignment horizontal="right" vertical="center"/>
    </xf>
    <xf numFmtId="0" fontId="52" fillId="25" borderId="0" xfId="0" applyFont="1" applyFill="1" applyAlignment="1">
      <alignment horizontal="left" vertical="center" wrapText="1" indent="2"/>
    </xf>
    <xf numFmtId="166" fontId="52" fillId="25" borderId="0" xfId="0" applyNumberFormat="1" applyFont="1" applyFill="1" applyAlignment="1">
      <alignment vertical="center"/>
    </xf>
    <xf numFmtId="0" fontId="52" fillId="25" borderId="0" xfId="0" applyFont="1" applyFill="1" applyAlignment="1">
      <alignment horizontal="right"/>
    </xf>
    <xf numFmtId="0" fontId="52" fillId="0" borderId="0" xfId="49" applyFont="1"/>
    <xf numFmtId="0" fontId="43" fillId="25" borderId="0" xfId="49" applyFont="1" applyFill="1" applyAlignment="1">
      <alignment horizontal="center" vertical="center"/>
    </xf>
    <xf numFmtId="0" fontId="43" fillId="25" borderId="0" xfId="49" applyFont="1" applyFill="1" applyAlignment="1">
      <alignment horizontal="left" vertical="center" wrapText="1"/>
    </xf>
    <xf numFmtId="165" fontId="43" fillId="0" borderId="0" xfId="49" applyNumberFormat="1" applyFont="1" applyAlignment="1">
      <alignment vertical="center"/>
    </xf>
    <xf numFmtId="0" fontId="43" fillId="0" borderId="0" xfId="49" applyFont="1" applyAlignment="1">
      <alignment vertical="center"/>
    </xf>
    <xf numFmtId="0" fontId="52" fillId="25" borderId="0" xfId="49" applyFont="1" applyFill="1" applyAlignment="1">
      <alignment horizontal="left" vertical="center" wrapText="1" indent="1"/>
    </xf>
    <xf numFmtId="165" fontId="52" fillId="0" borderId="0" xfId="49" applyNumberFormat="1" applyFont="1" applyAlignment="1">
      <alignment vertical="center"/>
    </xf>
    <xf numFmtId="0" fontId="52" fillId="0" borderId="0" xfId="49" applyFont="1" applyAlignment="1">
      <alignment vertical="center"/>
    </xf>
    <xf numFmtId="0" fontId="43" fillId="0" borderId="0" xfId="0" applyFont="1" applyAlignment="1">
      <alignment horizontal="center" vertical="center"/>
    </xf>
    <xf numFmtId="165" fontId="59" fillId="0" borderId="0" xfId="0" applyNumberFormat="1" applyFont="1"/>
    <xf numFmtId="165" fontId="52" fillId="0" borderId="0" xfId="0" applyNumberFormat="1" applyFont="1"/>
    <xf numFmtId="166" fontId="43" fillId="25" borderId="0" xfId="0" applyNumberFormat="1" applyFont="1" applyFill="1" applyAlignment="1">
      <alignment vertical="center"/>
    </xf>
    <xf numFmtId="0" fontId="52" fillId="25" borderId="0" xfId="0" applyFont="1" applyFill="1" applyAlignment="1">
      <alignment horizontal="left" vertical="center" wrapText="1" indent="1"/>
    </xf>
    <xf numFmtId="165" fontId="52" fillId="0" borderId="0" xfId="0" applyNumberFormat="1" applyFont="1" applyAlignment="1">
      <alignment vertical="center"/>
    </xf>
    <xf numFmtId="0" fontId="52" fillId="25" borderId="15" xfId="0" applyFont="1" applyFill="1" applyBorder="1" applyAlignment="1">
      <alignment horizontal="left" vertical="center" wrapText="1" indent="1"/>
    </xf>
    <xf numFmtId="0" fontId="52" fillId="25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25" borderId="0" xfId="0" applyFont="1" applyFill="1" applyAlignment="1">
      <alignment vertical="center"/>
    </xf>
    <xf numFmtId="0" fontId="52" fillId="25" borderId="0" xfId="49" applyFont="1" applyFill="1"/>
    <xf numFmtId="169" fontId="43" fillId="24" borderId="0" xfId="49" applyNumberFormat="1" applyFont="1" applyFill="1" applyAlignment="1">
      <alignment vertical="center"/>
    </xf>
    <xf numFmtId="169" fontId="43" fillId="0" borderId="0" xfId="49" applyNumberFormat="1" applyFont="1" applyAlignment="1">
      <alignment vertical="center"/>
    </xf>
    <xf numFmtId="169" fontId="52" fillId="24" borderId="0" xfId="49" applyNumberFormat="1" applyFont="1" applyFill="1" applyAlignment="1">
      <alignment vertical="center"/>
    </xf>
    <xf numFmtId="169" fontId="52" fillId="0" borderId="0" xfId="49" applyNumberFormat="1" applyFont="1" applyAlignment="1">
      <alignment vertical="center"/>
    </xf>
    <xf numFmtId="165" fontId="52" fillId="25" borderId="0" xfId="49" applyNumberFormat="1" applyFont="1" applyFill="1" applyAlignment="1">
      <alignment vertical="center"/>
    </xf>
    <xf numFmtId="165" fontId="52" fillId="25" borderId="0" xfId="0" applyNumberFormat="1" applyFont="1" applyFill="1" applyAlignment="1">
      <alignment vertical="center"/>
    </xf>
    <xf numFmtId="0" fontId="52" fillId="0" borderId="0" xfId="0" applyFont="1" applyAlignment="1">
      <alignment horizontal="left" vertical="center" wrapText="1" indent="1"/>
    </xf>
    <xf numFmtId="0" fontId="52" fillId="0" borderId="0" xfId="0" applyFont="1" applyAlignment="1">
      <alignment horizontal="left" vertical="center" wrapText="1" indent="2"/>
    </xf>
    <xf numFmtId="169" fontId="52" fillId="24" borderId="0" xfId="49" applyNumberFormat="1" applyFont="1" applyFill="1" applyAlignment="1">
      <alignment horizontal="right" vertical="center"/>
    </xf>
    <xf numFmtId="165" fontId="62" fillId="25" borderId="0" xfId="52" applyNumberFormat="1" applyFont="1" applyFill="1" applyAlignment="1">
      <alignment horizontal="right" vertical="center"/>
    </xf>
    <xf numFmtId="169" fontId="52" fillId="25" borderId="0" xfId="49" applyNumberFormat="1" applyFont="1" applyFill="1" applyAlignment="1">
      <alignment vertical="center"/>
    </xf>
    <xf numFmtId="0" fontId="52" fillId="25" borderId="0" xfId="54" applyFont="1" applyFill="1" applyAlignment="1">
      <alignment vertical="center"/>
    </xf>
    <xf numFmtId="0" fontId="52" fillId="0" borderId="11" xfId="0" applyFont="1" applyBorder="1"/>
    <xf numFmtId="166" fontId="52" fillId="0" borderId="0" xfId="0" applyNumberFormat="1" applyFont="1"/>
    <xf numFmtId="0" fontId="44" fillId="24" borderId="0" xfId="54" applyFont="1" applyFill="1" applyAlignment="1">
      <alignment horizontal="center"/>
    </xf>
    <xf numFmtId="0" fontId="46" fillId="24" borderId="0" xfId="54" applyFont="1" applyFill="1"/>
    <xf numFmtId="0" fontId="46" fillId="0" borderId="0" xfId="54" applyFont="1"/>
    <xf numFmtId="0" fontId="46" fillId="24" borderId="0" xfId="54" applyFont="1" applyFill="1" applyAlignment="1">
      <alignment horizontal="right" vertical="center"/>
    </xf>
    <xf numFmtId="0" fontId="43" fillId="25" borderId="0" xfId="54" applyFont="1" applyFill="1" applyAlignment="1">
      <alignment horizontal="center" vertical="center"/>
    </xf>
    <xf numFmtId="0" fontId="43" fillId="25" borderId="0" xfId="54" applyFont="1" applyFill="1" applyAlignment="1">
      <alignment horizontal="left" vertical="center" wrapText="1"/>
    </xf>
    <xf numFmtId="166" fontId="43" fillId="25" borderId="0" xfId="54" applyNumberFormat="1" applyFont="1" applyFill="1" applyAlignment="1">
      <alignment vertical="center"/>
    </xf>
    <xf numFmtId="0" fontId="43" fillId="0" borderId="0" xfId="54" applyFont="1" applyAlignment="1">
      <alignment vertical="center"/>
    </xf>
    <xf numFmtId="0" fontId="43" fillId="25" borderId="0" xfId="54" applyFont="1" applyFill="1" applyAlignment="1">
      <alignment horizontal="left" vertical="center" wrapText="1" indent="1"/>
    </xf>
    <xf numFmtId="3" fontId="46" fillId="24" borderId="0" xfId="54" applyNumberFormat="1" applyFont="1" applyFill="1"/>
    <xf numFmtId="165" fontId="43" fillId="25" borderId="0" xfId="0" applyNumberFormat="1" applyFont="1" applyFill="1" applyAlignment="1">
      <alignment horizontal="right" vertical="center"/>
    </xf>
    <xf numFmtId="1" fontId="43" fillId="25" borderId="0" xfId="0" applyNumberFormat="1" applyFont="1" applyFill="1" applyAlignment="1">
      <alignment vertical="center"/>
    </xf>
    <xf numFmtId="1" fontId="52" fillId="25" borderId="0" xfId="0" applyNumberFormat="1" applyFont="1" applyFill="1" applyAlignment="1">
      <alignment vertical="center"/>
    </xf>
    <xf numFmtId="165" fontId="14" fillId="0" borderId="0" xfId="0" applyNumberFormat="1" applyFont="1" applyAlignment="1">
      <alignment vertical="center"/>
    </xf>
    <xf numFmtId="0" fontId="63" fillId="0" borderId="0" xfId="73" applyFont="1"/>
    <xf numFmtId="167" fontId="48" fillId="0" borderId="0" xfId="43" applyNumberFormat="1" applyFont="1"/>
    <xf numFmtId="0" fontId="47" fillId="0" borderId="10" xfId="0" quotePrefix="1" applyFont="1" applyBorder="1" applyAlignment="1">
      <alignment horizontal="center" vertical="center" wrapText="1"/>
    </xf>
    <xf numFmtId="0" fontId="46" fillId="24" borderId="0" xfId="0" applyFont="1" applyFill="1" applyAlignment="1">
      <alignment horizontal="left" indent="3"/>
    </xf>
    <xf numFmtId="166" fontId="52" fillId="25" borderId="15" xfId="0" applyNumberFormat="1" applyFont="1" applyFill="1" applyBorder="1" applyAlignment="1">
      <alignment vertical="center"/>
    </xf>
    <xf numFmtId="169" fontId="52" fillId="0" borderId="0" xfId="49" applyNumberFormat="1" applyFont="1" applyAlignment="1">
      <alignment horizontal="right" vertical="center"/>
    </xf>
    <xf numFmtId="176" fontId="52" fillId="0" borderId="0" xfId="0" applyNumberFormat="1" applyFont="1"/>
    <xf numFmtId="174" fontId="52" fillId="0" borderId="0" xfId="49" applyNumberFormat="1" applyFont="1" applyAlignment="1">
      <alignment vertical="center"/>
    </xf>
    <xf numFmtId="170" fontId="43" fillId="25" borderId="0" xfId="0" applyNumberFormat="1" applyFont="1" applyFill="1" applyAlignment="1">
      <alignment vertical="center"/>
    </xf>
    <xf numFmtId="170" fontId="14" fillId="0" borderId="0" xfId="0" applyNumberFormat="1" applyFont="1"/>
    <xf numFmtId="9" fontId="65" fillId="0" borderId="0" xfId="43" applyFont="1"/>
    <xf numFmtId="165" fontId="43" fillId="25" borderId="0" xfId="43" applyNumberFormat="1" applyFont="1" applyFill="1" applyAlignment="1">
      <alignment horizontal="right" vertical="center"/>
    </xf>
    <xf numFmtId="166" fontId="52" fillId="25" borderId="0" xfId="54" applyNumberFormat="1" applyFont="1" applyFill="1" applyAlignment="1">
      <alignment vertical="center"/>
    </xf>
    <xf numFmtId="0" fontId="43" fillId="25" borderId="0" xfId="54" applyFont="1" applyFill="1" applyAlignment="1">
      <alignment vertical="center"/>
    </xf>
    <xf numFmtId="166" fontId="52" fillId="25" borderId="15" xfId="54" applyNumberFormat="1" applyFont="1" applyFill="1" applyBorder="1" applyAlignment="1">
      <alignment vertical="center"/>
    </xf>
    <xf numFmtId="166" fontId="43" fillId="25" borderId="15" xfId="54" applyNumberFormat="1" applyFont="1" applyFill="1" applyBorder="1" applyAlignment="1">
      <alignment vertical="center"/>
    </xf>
    <xf numFmtId="0" fontId="43" fillId="25" borderId="0" xfId="0" applyFont="1" applyFill="1" applyAlignment="1">
      <alignment vertical="center" wrapText="1"/>
    </xf>
    <xf numFmtId="0" fontId="52" fillId="25" borderId="0" xfId="0" applyFont="1" applyFill="1" applyAlignment="1">
      <alignment vertical="center" wrapText="1"/>
    </xf>
    <xf numFmtId="0" fontId="66" fillId="0" borderId="0" xfId="0" applyFont="1" applyAlignment="1">
      <alignment horizontal="left"/>
    </xf>
    <xf numFmtId="0" fontId="55" fillId="25" borderId="0" xfId="0" applyFont="1" applyFill="1" applyAlignment="1">
      <alignment vertical="center"/>
    </xf>
    <xf numFmtId="0" fontId="25" fillId="25" borderId="0" xfId="34" applyFill="1" applyAlignment="1" applyProtection="1"/>
    <xf numFmtId="0" fontId="56" fillId="25" borderId="0" xfId="0" applyFont="1" applyFill="1"/>
    <xf numFmtId="0" fontId="56" fillId="25" borderId="0" xfId="0" applyFont="1" applyFill="1" applyAlignment="1">
      <alignment vertical="center"/>
    </xf>
    <xf numFmtId="0" fontId="57" fillId="25" borderId="0" xfId="34" applyFont="1" applyFill="1" applyAlignment="1" applyProtection="1"/>
    <xf numFmtId="0" fontId="25" fillId="25" borderId="0" xfId="34" applyFill="1" applyAlignment="1" applyProtection="1">
      <alignment wrapText="1"/>
    </xf>
    <xf numFmtId="0" fontId="63" fillId="0" borderId="0" xfId="76" applyFont="1"/>
    <xf numFmtId="1" fontId="46" fillId="24" borderId="0" xfId="43" applyNumberFormat="1" applyFont="1" applyFill="1" applyAlignment="1">
      <alignment horizontal="right"/>
    </xf>
    <xf numFmtId="167" fontId="44" fillId="24" borderId="0" xfId="43" applyNumberFormat="1" applyFont="1" applyFill="1" applyAlignment="1">
      <alignment horizontal="center"/>
    </xf>
    <xf numFmtId="169" fontId="43" fillId="25" borderId="0" xfId="49" applyNumberFormat="1" applyFont="1" applyFill="1" applyAlignment="1">
      <alignment vertical="center"/>
    </xf>
    <xf numFmtId="169" fontId="52" fillId="25" borderId="0" xfId="49" applyNumberFormat="1" applyFont="1" applyFill="1" applyAlignment="1">
      <alignment horizontal="right" vertical="center"/>
    </xf>
    <xf numFmtId="1" fontId="48" fillId="0" borderId="0" xfId="0" applyNumberFormat="1" applyFont="1"/>
    <xf numFmtId="166" fontId="46" fillId="24" borderId="0" xfId="0" applyNumberFormat="1" applyFont="1" applyFill="1" applyAlignment="1">
      <alignment horizontal="right"/>
    </xf>
    <xf numFmtId="166" fontId="62" fillId="25" borderId="0" xfId="0" applyNumberFormat="1" applyFont="1" applyFill="1" applyAlignment="1">
      <alignment vertical="center"/>
    </xf>
    <xf numFmtId="166" fontId="61" fillId="25" borderId="0" xfId="0" applyNumberFormat="1" applyFont="1" applyFill="1" applyAlignment="1">
      <alignment vertical="center"/>
    </xf>
    <xf numFmtId="166" fontId="52" fillId="0" borderId="0" xfId="0" applyNumberFormat="1" applyFont="1" applyAlignment="1">
      <alignment vertical="center"/>
    </xf>
    <xf numFmtId="175" fontId="14" fillId="0" borderId="0" xfId="0" applyNumberFormat="1" applyFont="1"/>
    <xf numFmtId="166" fontId="47" fillId="0" borderId="10" xfId="0" quotePrefix="1" applyNumberFormat="1" applyFont="1" applyBorder="1" applyAlignment="1">
      <alignment horizontal="center" vertical="center" wrapText="1"/>
    </xf>
    <xf numFmtId="166" fontId="42" fillId="24" borderId="0" xfId="0" applyNumberFormat="1" applyFont="1" applyFill="1" applyAlignment="1">
      <alignment horizontal="left" vertical="center"/>
    </xf>
    <xf numFmtId="166" fontId="14" fillId="24" borderId="0" xfId="0" applyNumberFormat="1" applyFont="1" applyFill="1"/>
    <xf numFmtId="166" fontId="14" fillId="0" borderId="0" xfId="0" applyNumberFormat="1" applyFont="1" applyAlignment="1">
      <alignment vertical="center"/>
    </xf>
    <xf numFmtId="0" fontId="68" fillId="24" borderId="0" xfId="34" applyFont="1" applyFill="1" applyAlignment="1" applyProtection="1"/>
    <xf numFmtId="0" fontId="43" fillId="25" borderId="14" xfId="0" applyFont="1" applyFill="1" applyBorder="1" applyAlignment="1">
      <alignment vertical="center" wrapText="1"/>
    </xf>
    <xf numFmtId="0" fontId="46" fillId="27" borderId="0" xfId="0" applyFont="1" applyFill="1"/>
    <xf numFmtId="3" fontId="46" fillId="27" borderId="0" xfId="0" applyNumberFormat="1" applyFont="1" applyFill="1"/>
    <xf numFmtId="3" fontId="46" fillId="0" borderId="0" xfId="0" applyNumberFormat="1" applyFont="1"/>
    <xf numFmtId="0" fontId="46" fillId="24" borderId="0" xfId="38" applyFont="1" applyFill="1"/>
    <xf numFmtId="0" fontId="25" fillId="25" borderId="0" xfId="34" applyFill="1" applyAlignment="1" applyProtection="1">
      <alignment horizontal="left" indent="2"/>
    </xf>
    <xf numFmtId="0" fontId="25" fillId="25" borderId="0" xfId="34" applyFill="1" applyAlignment="1" applyProtection="1">
      <alignment horizontal="left" vertical="center" indent="2"/>
    </xf>
    <xf numFmtId="0" fontId="56" fillId="25" borderId="0" xfId="0" applyFont="1" applyFill="1" applyAlignment="1">
      <alignment horizontal="left" vertical="center" indent="1"/>
    </xf>
    <xf numFmtId="0" fontId="25" fillId="25" borderId="0" xfId="34" applyFill="1" applyAlignment="1" applyProtection="1">
      <alignment horizontal="left" wrapText="1" indent="2"/>
    </xf>
    <xf numFmtId="0" fontId="71" fillId="0" borderId="0" xfId="140" applyFont="1"/>
    <xf numFmtId="0" fontId="62" fillId="0" borderId="0" xfId="140" applyFont="1"/>
    <xf numFmtId="0" fontId="72" fillId="0" borderId="0" xfId="140" applyFont="1" applyAlignment="1">
      <alignment horizontal="left"/>
    </xf>
    <xf numFmtId="0" fontId="54" fillId="0" borderId="0" xfId="140" applyFont="1"/>
    <xf numFmtId="0" fontId="46" fillId="27" borderId="0" xfId="49" applyFont="1" applyFill="1"/>
    <xf numFmtId="3" fontId="46" fillId="27" borderId="0" xfId="49" applyNumberFormat="1" applyFont="1" applyFill="1"/>
    <xf numFmtId="3" fontId="46" fillId="0" borderId="0" xfId="49" applyNumberFormat="1" applyFont="1"/>
    <xf numFmtId="0" fontId="43" fillId="25" borderId="14" xfId="54" applyFont="1" applyFill="1" applyBorder="1" applyAlignment="1">
      <alignment vertical="center" wrapText="1"/>
    </xf>
    <xf numFmtId="166" fontId="43" fillId="25" borderId="14" xfId="54" applyNumberFormat="1" applyFont="1" applyFill="1" applyBorder="1" applyAlignment="1">
      <alignment vertical="center"/>
    </xf>
    <xf numFmtId="0" fontId="43" fillId="27" borderId="0" xfId="54" applyFont="1" applyFill="1" applyAlignment="1">
      <alignment vertical="center" wrapText="1"/>
    </xf>
    <xf numFmtId="166" fontId="52" fillId="27" borderId="0" xfId="54" applyNumberFormat="1" applyFont="1" applyFill="1" applyAlignment="1">
      <alignment vertical="center"/>
    </xf>
    <xf numFmtId="166" fontId="43" fillId="27" borderId="0" xfId="54" applyNumberFormat="1" applyFont="1" applyFill="1" applyAlignment="1">
      <alignment vertical="center"/>
    </xf>
    <xf numFmtId="1" fontId="52" fillId="27" borderId="0" xfId="54" applyNumberFormat="1" applyFont="1" applyFill="1" applyAlignment="1">
      <alignment vertical="center"/>
    </xf>
    <xf numFmtId="1" fontId="43" fillId="27" borderId="0" xfId="54" applyNumberFormat="1" applyFont="1" applyFill="1" applyAlignment="1">
      <alignment vertical="center"/>
    </xf>
    <xf numFmtId="0" fontId="43" fillId="27" borderId="0" xfId="0" applyFont="1" applyFill="1" applyAlignment="1">
      <alignment vertical="center" wrapText="1"/>
    </xf>
    <xf numFmtId="165" fontId="52" fillId="27" borderId="0" xfId="49" applyNumberFormat="1" applyFont="1" applyFill="1" applyAlignment="1">
      <alignment vertical="center"/>
    </xf>
    <xf numFmtId="165" fontId="52" fillId="25" borderId="14" xfId="49" applyNumberFormat="1" applyFont="1" applyFill="1" applyBorder="1" applyAlignment="1">
      <alignment vertical="center"/>
    </xf>
    <xf numFmtId="169" fontId="52" fillId="25" borderId="14" xfId="49" applyNumberFormat="1" applyFont="1" applyFill="1" applyBorder="1" applyAlignment="1">
      <alignment vertical="center"/>
    </xf>
    <xf numFmtId="169" fontId="52" fillId="27" borderId="0" xfId="49" applyNumberFormat="1" applyFont="1" applyFill="1" applyAlignment="1">
      <alignment vertical="center"/>
    </xf>
    <xf numFmtId="0" fontId="64" fillId="25" borderId="0" xfId="34" applyFont="1" applyFill="1" applyBorder="1" applyAlignment="1" applyProtection="1">
      <alignment vertical="center" wrapText="1"/>
    </xf>
    <xf numFmtId="0" fontId="52" fillId="27" borderId="0" xfId="49" applyFont="1" applyFill="1" applyAlignment="1">
      <alignment horizontal="left" vertical="center" wrapText="1" indent="1"/>
    </xf>
    <xf numFmtId="0" fontId="45" fillId="24" borderId="0" xfId="0" applyFont="1" applyFill="1" applyAlignment="1">
      <alignment vertical="center"/>
    </xf>
    <xf numFmtId="0" fontId="52" fillId="27" borderId="0" xfId="0" applyFont="1" applyFill="1" applyAlignment="1">
      <alignment horizontal="left" vertical="center" wrapText="1" indent="1"/>
    </xf>
    <xf numFmtId="1" fontId="52" fillId="27" borderId="0" xfId="0" applyNumberFormat="1" applyFont="1" applyFill="1" applyAlignment="1">
      <alignment vertical="center"/>
    </xf>
    <xf numFmtId="170" fontId="52" fillId="27" borderId="0" xfId="0" applyNumberFormat="1" applyFont="1" applyFill="1" applyAlignment="1">
      <alignment vertical="center"/>
    </xf>
    <xf numFmtId="165" fontId="52" fillId="27" borderId="0" xfId="0" applyNumberFormat="1" applyFont="1" applyFill="1" applyAlignment="1">
      <alignment horizontal="right" vertical="center"/>
    </xf>
    <xf numFmtId="15" fontId="69" fillId="27" borderId="18" xfId="0" quotePrefix="1" applyNumberFormat="1" applyFont="1" applyFill="1" applyBorder="1" applyAlignment="1">
      <alignment horizontal="center" vertical="center"/>
    </xf>
    <xf numFmtId="0" fontId="69" fillId="27" borderId="17" xfId="54" quotePrefix="1" applyFont="1" applyFill="1" applyBorder="1" applyAlignment="1">
      <alignment horizontal="center" vertical="center"/>
    </xf>
    <xf numFmtId="15" fontId="69" fillId="27" borderId="20" xfId="0" quotePrefix="1" applyNumberFormat="1" applyFont="1" applyFill="1" applyBorder="1" applyAlignment="1">
      <alignment horizontal="center" vertical="center"/>
    </xf>
    <xf numFmtId="166" fontId="47" fillId="0" borderId="0" xfId="0" quotePrefix="1" applyNumberFormat="1" applyFont="1" applyAlignment="1">
      <alignment horizontal="center" vertical="center" wrapText="1"/>
    </xf>
    <xf numFmtId="0" fontId="75" fillId="0" borderId="0" xfId="73" applyFont="1"/>
    <xf numFmtId="0" fontId="14" fillId="25" borderId="0" xfId="54" applyFill="1" applyAlignment="1">
      <alignment vertical="center"/>
    </xf>
    <xf numFmtId="0" fontId="52" fillId="0" borderId="0" xfId="73" applyFont="1" applyAlignment="1">
      <alignment horizontal="left" indent="1"/>
    </xf>
    <xf numFmtId="0" fontId="43" fillId="0" borderId="0" xfId="73" applyFont="1"/>
    <xf numFmtId="0" fontId="46" fillId="24" borderId="0" xfId="73" applyFont="1" applyFill="1"/>
    <xf numFmtId="0" fontId="46" fillId="0" borderId="0" xfId="73" applyFont="1"/>
    <xf numFmtId="0" fontId="52" fillId="0" borderId="0" xfId="73" applyFont="1"/>
    <xf numFmtId="166" fontId="43" fillId="0" borderId="0" xfId="73" applyNumberFormat="1" applyFont="1"/>
    <xf numFmtId="0" fontId="52" fillId="25" borderId="0" xfId="73" applyFont="1" applyFill="1" applyAlignment="1">
      <alignment horizontal="left" vertical="center" wrapText="1" indent="2"/>
    </xf>
    <xf numFmtId="0" fontId="46" fillId="0" borderId="0" xfId="73" applyFont="1" applyAlignment="1">
      <alignment vertical="center" wrapText="1"/>
    </xf>
    <xf numFmtId="0" fontId="48" fillId="0" borderId="0" xfId="73" applyFont="1"/>
    <xf numFmtId="0" fontId="14" fillId="0" borderId="0" xfId="73"/>
    <xf numFmtId="0" fontId="14" fillId="0" borderId="0" xfId="73" applyAlignment="1">
      <alignment vertical="center"/>
    </xf>
    <xf numFmtId="165" fontId="43" fillId="25" borderId="0" xfId="49" applyNumberFormat="1" applyFont="1" applyFill="1" applyAlignment="1">
      <alignment horizontal="right" vertical="center"/>
    </xf>
    <xf numFmtId="165" fontId="52" fillId="25" borderId="0" xfId="49" applyNumberFormat="1" applyFont="1" applyFill="1" applyAlignment="1">
      <alignment horizontal="right" vertical="center"/>
    </xf>
    <xf numFmtId="0" fontId="52" fillId="25" borderId="0" xfId="73" applyFont="1" applyFill="1"/>
    <xf numFmtId="0" fontId="43" fillId="25" borderId="0" xfId="73" applyFont="1" applyFill="1" applyAlignment="1">
      <alignment horizontal="left" vertical="center" wrapText="1" indent="1"/>
    </xf>
    <xf numFmtId="3" fontId="46" fillId="24" borderId="0" xfId="73" applyNumberFormat="1" applyFont="1" applyFill="1"/>
    <xf numFmtId="0" fontId="48" fillId="24" borderId="0" xfId="73" applyFont="1" applyFill="1"/>
    <xf numFmtId="166" fontId="46" fillId="0" borderId="0" xfId="73" applyNumberFormat="1" applyFont="1"/>
    <xf numFmtId="0" fontId="14" fillId="24" borderId="0" xfId="73" applyFill="1"/>
    <xf numFmtId="166" fontId="52" fillId="24" borderId="0" xfId="73" applyNumberFormat="1" applyFont="1" applyFill="1" applyAlignment="1">
      <alignment horizontal="center" vertical="center"/>
    </xf>
    <xf numFmtId="0" fontId="52" fillId="27" borderId="0" xfId="73" applyFont="1" applyFill="1" applyAlignment="1">
      <alignment horizontal="left" vertical="center" wrapText="1" indent="2"/>
    </xf>
    <xf numFmtId="0" fontId="43" fillId="0" borderId="0" xfId="73" applyFont="1" applyAlignment="1">
      <alignment horizontal="center" vertical="center"/>
    </xf>
    <xf numFmtId="0" fontId="46" fillId="25" borderId="0" xfId="73" applyFont="1" applyFill="1" applyAlignment="1">
      <alignment vertical="center"/>
    </xf>
    <xf numFmtId="0" fontId="46" fillId="24" borderId="0" xfId="73" applyFont="1" applyFill="1" applyAlignment="1">
      <alignment vertical="center"/>
    </xf>
    <xf numFmtId="166" fontId="46" fillId="0" borderId="0" xfId="73" applyNumberFormat="1" applyFont="1" applyAlignment="1">
      <alignment vertical="center"/>
    </xf>
    <xf numFmtId="166" fontId="43" fillId="24" borderId="0" xfId="73" applyNumberFormat="1" applyFont="1" applyFill="1" applyAlignment="1">
      <alignment vertical="center"/>
    </xf>
    <xf numFmtId="166" fontId="52" fillId="24" borderId="0" xfId="73" applyNumberFormat="1" applyFont="1" applyFill="1" applyAlignment="1">
      <alignment vertical="center"/>
    </xf>
    <xf numFmtId="165" fontId="43" fillId="24" borderId="0" xfId="73" applyNumberFormat="1" applyFont="1" applyFill="1" applyAlignment="1">
      <alignment vertical="center"/>
    </xf>
    <xf numFmtId="165" fontId="43" fillId="27" borderId="0" xfId="73" applyNumberFormat="1" applyFont="1" applyFill="1" applyAlignment="1">
      <alignment vertical="center"/>
    </xf>
    <xf numFmtId="0" fontId="14" fillId="24" borderId="0" xfId="73" applyFill="1" applyAlignment="1">
      <alignment vertical="center"/>
    </xf>
    <xf numFmtId="0" fontId="46" fillId="25" borderId="0" xfId="54" applyFont="1" applyFill="1" applyAlignment="1">
      <alignment vertical="center"/>
    </xf>
    <xf numFmtId="0" fontId="42" fillId="24" borderId="0" xfId="73" applyFont="1" applyFill="1" applyAlignment="1">
      <alignment vertical="center"/>
    </xf>
    <xf numFmtId="166" fontId="43" fillId="24" borderId="0" xfId="73" applyNumberFormat="1" applyFont="1" applyFill="1" applyAlignment="1">
      <alignment horizontal="center" vertical="center"/>
    </xf>
    <xf numFmtId="166" fontId="43" fillId="0" borderId="0" xfId="73" quotePrefix="1" applyNumberFormat="1" applyFont="1" applyAlignment="1">
      <alignment horizontal="center" vertical="center" wrapText="1"/>
    </xf>
    <xf numFmtId="0" fontId="52" fillId="0" borderId="0" xfId="73" quotePrefix="1" applyFont="1" applyAlignment="1">
      <alignment horizontal="center" vertical="center"/>
    </xf>
    <xf numFmtId="0" fontId="43" fillId="27" borderId="0" xfId="73" applyFont="1" applyFill="1" applyAlignment="1">
      <alignment horizontal="left" vertical="center" wrapText="1" indent="1"/>
    </xf>
    <xf numFmtId="166" fontId="43" fillId="27" borderId="0" xfId="73" applyNumberFormat="1" applyFont="1" applyFill="1" applyAlignment="1">
      <alignment horizontal="center" vertical="center"/>
    </xf>
    <xf numFmtId="0" fontId="76" fillId="0" borderId="0" xfId="73" applyFont="1" applyAlignment="1">
      <alignment vertical="center"/>
    </xf>
    <xf numFmtId="166" fontId="14" fillId="0" borderId="0" xfId="73" applyNumberFormat="1"/>
    <xf numFmtId="15" fontId="69" fillId="27" borderId="17" xfId="73" quotePrefix="1" applyNumberFormat="1" applyFont="1" applyFill="1" applyBorder="1" applyAlignment="1">
      <alignment horizontal="center" vertical="center" wrapText="1"/>
    </xf>
    <xf numFmtId="178" fontId="52" fillId="0" borderId="0" xfId="49" applyNumberFormat="1" applyFont="1" applyAlignment="1">
      <alignment vertical="center"/>
    </xf>
    <xf numFmtId="177" fontId="52" fillId="0" borderId="0" xfId="49" applyNumberFormat="1" applyFont="1" applyAlignment="1">
      <alignment vertical="center"/>
    </xf>
    <xf numFmtId="0" fontId="46" fillId="25" borderId="0" xfId="73" applyFont="1" applyFill="1" applyAlignment="1">
      <alignment vertical="center" wrapText="1"/>
    </xf>
    <xf numFmtId="0" fontId="46" fillId="25" borderId="0" xfId="73" applyFont="1" applyFill="1" applyAlignment="1">
      <alignment horizontal="left" vertical="center" wrapText="1" indent="3"/>
    </xf>
    <xf numFmtId="0" fontId="25" fillId="0" borderId="0" xfId="34" applyAlignment="1" applyProtection="1">
      <alignment horizontal="left" indent="2"/>
    </xf>
    <xf numFmtId="166" fontId="48" fillId="0" borderId="0" xfId="73" applyNumberFormat="1" applyFont="1"/>
    <xf numFmtId="2" fontId="52" fillId="0" borderId="0" xfId="49" applyNumberFormat="1" applyFont="1"/>
    <xf numFmtId="165" fontId="46" fillId="0" borderId="0" xfId="73" applyNumberFormat="1" applyFont="1" applyAlignment="1">
      <alignment vertical="center" wrapText="1"/>
    </xf>
    <xf numFmtId="165" fontId="14" fillId="0" borderId="0" xfId="49" applyNumberFormat="1"/>
    <xf numFmtId="49" fontId="52" fillId="24" borderId="0" xfId="73" applyNumberFormat="1" applyFont="1" applyFill="1" applyAlignment="1">
      <alignment horizontal="center" vertical="center"/>
    </xf>
    <xf numFmtId="49" fontId="43" fillId="24" borderId="0" xfId="73" applyNumberFormat="1" applyFont="1" applyFill="1" applyAlignment="1">
      <alignment horizontal="center" vertical="center"/>
    </xf>
    <xf numFmtId="165" fontId="43" fillId="24" borderId="0" xfId="73" applyNumberFormat="1" applyFont="1" applyFill="1" applyAlignment="1">
      <alignment horizontal="right" vertical="center"/>
    </xf>
    <xf numFmtId="165" fontId="43" fillId="25" borderId="0" xfId="49" applyNumberFormat="1" applyFont="1" applyFill="1" applyAlignment="1">
      <alignment vertical="center"/>
    </xf>
    <xf numFmtId="167" fontId="46" fillId="0" borderId="0" xfId="0" applyNumberFormat="1" applyFont="1" applyAlignment="1">
      <alignment vertical="center" wrapText="1"/>
    </xf>
    <xf numFmtId="166" fontId="43" fillId="24" borderId="35" xfId="0" applyNumberFormat="1" applyFont="1" applyFill="1" applyBorder="1" applyAlignment="1">
      <alignment vertical="center"/>
    </xf>
    <xf numFmtId="166" fontId="43" fillId="24" borderId="36" xfId="0" applyNumberFormat="1" applyFont="1" applyFill="1" applyBorder="1" applyAlignment="1">
      <alignment vertical="center"/>
    </xf>
    <xf numFmtId="166" fontId="43" fillId="25" borderId="36" xfId="0" applyNumberFormat="1" applyFont="1" applyFill="1" applyBorder="1" applyAlignment="1">
      <alignment vertical="center"/>
    </xf>
    <xf numFmtId="166" fontId="52" fillId="24" borderId="35" xfId="0" applyNumberFormat="1" applyFont="1" applyFill="1" applyBorder="1" applyAlignment="1">
      <alignment vertical="center"/>
    </xf>
    <xf numFmtId="0" fontId="52" fillId="25" borderId="35" xfId="0" applyFont="1" applyFill="1" applyBorder="1" applyAlignment="1">
      <alignment horizontal="left" vertical="center" wrapText="1" indent="2"/>
    </xf>
    <xf numFmtId="166" fontId="62" fillId="25" borderId="35" xfId="0" applyNumberFormat="1" applyFont="1" applyFill="1" applyBorder="1" applyAlignment="1">
      <alignment vertical="center"/>
    </xf>
    <xf numFmtId="166" fontId="61" fillId="25" borderId="35" xfId="0" applyNumberFormat="1" applyFont="1" applyFill="1" applyBorder="1" applyAlignment="1">
      <alignment vertical="center"/>
    </xf>
    <xf numFmtId="0" fontId="43" fillId="25" borderId="36" xfId="0" applyFont="1" applyFill="1" applyBorder="1" applyAlignment="1">
      <alignment vertical="center" wrapText="1"/>
    </xf>
    <xf numFmtId="166" fontId="43" fillId="25" borderId="0" xfId="73" applyNumberFormat="1" applyFont="1" applyFill="1" applyAlignment="1">
      <alignment vertical="center"/>
    </xf>
    <xf numFmtId="166" fontId="52" fillId="25" borderId="0" xfId="73" applyNumberFormat="1" applyFont="1" applyFill="1" applyAlignment="1">
      <alignment vertical="center"/>
    </xf>
    <xf numFmtId="165" fontId="43" fillId="25" borderId="0" xfId="73" applyNumberFormat="1" applyFont="1" applyFill="1" applyAlignment="1">
      <alignment vertical="center"/>
    </xf>
    <xf numFmtId="2" fontId="14" fillId="0" borderId="0" xfId="73" applyNumberFormat="1"/>
    <xf numFmtId="165" fontId="14" fillId="0" borderId="0" xfId="73" applyNumberFormat="1"/>
    <xf numFmtId="165" fontId="61" fillId="25" borderId="0" xfId="52" applyNumberFormat="1" applyFont="1" applyFill="1" applyAlignment="1">
      <alignment horizontal="right" vertical="center"/>
    </xf>
    <xf numFmtId="165" fontId="61" fillId="25" borderId="15" xfId="52" applyNumberFormat="1" applyFont="1" applyFill="1" applyBorder="1" applyAlignment="1">
      <alignment horizontal="right" vertical="center"/>
    </xf>
    <xf numFmtId="166" fontId="52" fillId="25" borderId="35" xfId="0" applyNumberFormat="1" applyFont="1" applyFill="1" applyBorder="1" applyAlignment="1">
      <alignment vertical="center"/>
    </xf>
    <xf numFmtId="166" fontId="52" fillId="25" borderId="47" xfId="0" applyNumberFormat="1" applyFont="1" applyFill="1" applyBorder="1" applyAlignment="1">
      <alignment vertical="center"/>
    </xf>
    <xf numFmtId="166" fontId="43" fillId="25" borderId="35" xfId="0" applyNumberFormat="1" applyFont="1" applyFill="1" applyBorder="1" applyAlignment="1">
      <alignment vertical="center"/>
    </xf>
    <xf numFmtId="0" fontId="14" fillId="25" borderId="0" xfId="0" applyFont="1" applyFill="1" applyAlignment="1">
      <alignment horizontal="left"/>
    </xf>
    <xf numFmtId="0" fontId="63" fillId="0" borderId="0" xfId="73" applyFont="1" applyAlignment="1">
      <alignment vertical="center"/>
    </xf>
    <xf numFmtId="0" fontId="43" fillId="0" borderId="0" xfId="214" applyFont="1"/>
    <xf numFmtId="0" fontId="59" fillId="24" borderId="0" xfId="214" applyFont="1" applyFill="1" applyAlignment="1">
      <alignment horizontal="left" vertical="center"/>
    </xf>
    <xf numFmtId="165" fontId="43" fillId="0" borderId="0" xfId="214" applyNumberFormat="1" applyFont="1"/>
    <xf numFmtId="165" fontId="43" fillId="0" borderId="0" xfId="214" applyNumberFormat="1" applyFont="1" applyAlignment="1">
      <alignment vertical="center"/>
    </xf>
    <xf numFmtId="0" fontId="46" fillId="0" borderId="0" xfId="214" applyFont="1"/>
    <xf numFmtId="0" fontId="46" fillId="24" borderId="0" xfId="214" applyFont="1" applyFill="1" applyAlignment="1">
      <alignment horizontal="right"/>
    </xf>
    <xf numFmtId="0" fontId="46" fillId="24" borderId="0" xfId="214" applyFont="1" applyFill="1" applyAlignment="1">
      <alignment horizontal="right" vertical="center"/>
    </xf>
    <xf numFmtId="0" fontId="69" fillId="27" borderId="17" xfId="214" quotePrefix="1" applyFont="1" applyFill="1" applyBorder="1" applyAlignment="1">
      <alignment horizontal="center" vertical="center" wrapText="1"/>
    </xf>
    <xf numFmtId="0" fontId="43" fillId="25" borderId="0" xfId="214" applyFont="1" applyFill="1" applyAlignment="1">
      <alignment horizontal="center" vertical="center"/>
    </xf>
    <xf numFmtId="0" fontId="52" fillId="25" borderId="0" xfId="214" applyFont="1" applyFill="1"/>
    <xf numFmtId="0" fontId="52" fillId="0" borderId="0" xfId="214" applyFont="1"/>
    <xf numFmtId="0" fontId="43" fillId="25" borderId="0" xfId="214" applyFont="1" applyFill="1" applyAlignment="1">
      <alignment horizontal="left" vertical="center" wrapText="1"/>
    </xf>
    <xf numFmtId="165" fontId="52" fillId="0" borderId="0" xfId="214" applyNumberFormat="1" applyFont="1" applyAlignment="1">
      <alignment horizontal="right" vertical="center"/>
    </xf>
    <xf numFmtId="0" fontId="43" fillId="0" borderId="0" xfId="214" applyFont="1" applyAlignment="1">
      <alignment vertical="center"/>
    </xf>
    <xf numFmtId="0" fontId="52" fillId="0" borderId="0" xfId="214" applyFont="1" applyAlignment="1">
      <alignment horizontal="left" vertical="center" wrapText="1" indent="1"/>
    </xf>
    <xf numFmtId="0" fontId="52" fillId="0" borderId="0" xfId="214" applyFont="1" applyAlignment="1">
      <alignment vertical="center"/>
    </xf>
    <xf numFmtId="0" fontId="52" fillId="0" borderId="0" xfId="214" applyFont="1" applyAlignment="1">
      <alignment horizontal="left" vertical="center" wrapText="1" indent="2"/>
    </xf>
    <xf numFmtId="0" fontId="52" fillId="25" borderId="0" xfId="214" applyFont="1" applyFill="1" applyAlignment="1">
      <alignment horizontal="left" vertical="center" wrapText="1" indent="1"/>
    </xf>
    <xf numFmtId="0" fontId="52" fillId="25" borderId="0" xfId="214" applyFont="1" applyFill="1" applyAlignment="1">
      <alignment vertical="center"/>
    </xf>
    <xf numFmtId="1" fontId="52" fillId="25" borderId="0" xfId="49" applyNumberFormat="1" applyFont="1" applyFill="1" applyAlignment="1">
      <alignment horizontal="right" vertical="center"/>
    </xf>
    <xf numFmtId="0" fontId="14" fillId="0" borderId="0" xfId="214" applyAlignment="1">
      <alignment vertical="center"/>
    </xf>
    <xf numFmtId="0" fontId="14" fillId="0" borderId="0" xfId="214" applyAlignment="1">
      <alignment horizontal="left" vertical="center" indent="3"/>
    </xf>
    <xf numFmtId="0" fontId="46" fillId="27" borderId="0" xfId="214" applyFont="1" applyFill="1"/>
    <xf numFmtId="3" fontId="46" fillId="27" borderId="0" xfId="214" applyNumberFormat="1" applyFont="1" applyFill="1"/>
    <xf numFmtId="3" fontId="46" fillId="0" borderId="0" xfId="214" applyNumberFormat="1" applyFont="1"/>
    <xf numFmtId="0" fontId="45" fillId="24" borderId="0" xfId="214" applyFont="1" applyFill="1" applyAlignment="1">
      <alignment vertical="center"/>
    </xf>
    <xf numFmtId="0" fontId="46" fillId="24" borderId="0" xfId="214" applyFont="1" applyFill="1"/>
    <xf numFmtId="0" fontId="48" fillId="24" borderId="0" xfId="214" applyFont="1" applyFill="1"/>
    <xf numFmtId="166" fontId="46" fillId="0" borderId="0" xfId="214" applyNumberFormat="1" applyFont="1"/>
    <xf numFmtId="0" fontId="48" fillId="0" borderId="0" xfId="214" applyFont="1"/>
    <xf numFmtId="0" fontId="48" fillId="0" borderId="0" xfId="214" applyFont="1" applyAlignment="1">
      <alignment vertical="center"/>
    </xf>
    <xf numFmtId="0" fontId="45" fillId="24" borderId="0" xfId="214" applyFont="1" applyFill="1" applyAlignment="1">
      <alignment horizontal="left" vertical="center"/>
    </xf>
    <xf numFmtId="0" fontId="14" fillId="0" borderId="0" xfId="214"/>
    <xf numFmtId="0" fontId="14" fillId="25" borderId="0" xfId="214" applyFill="1" applyAlignment="1">
      <alignment horizontal="left" vertical="center"/>
    </xf>
    <xf numFmtId="0" fontId="14" fillId="25" borderId="0" xfId="214" applyFill="1" applyAlignment="1">
      <alignment horizontal="left" vertical="center" indent="3"/>
    </xf>
    <xf numFmtId="165" fontId="14" fillId="0" borderId="0" xfId="214" applyNumberFormat="1"/>
    <xf numFmtId="169" fontId="43" fillId="24" borderId="0" xfId="49" applyNumberFormat="1" applyFont="1" applyFill="1" applyAlignment="1">
      <alignment horizontal="right" vertical="center"/>
    </xf>
    <xf numFmtId="169" fontId="43" fillId="25" borderId="0" xfId="49" applyNumberFormat="1" applyFont="1" applyFill="1" applyAlignment="1">
      <alignment horizontal="right" vertical="center"/>
    </xf>
    <xf numFmtId="3" fontId="46" fillId="24" borderId="0" xfId="214" applyNumberFormat="1" applyFont="1" applyFill="1"/>
    <xf numFmtId="0" fontId="52" fillId="27" borderId="0" xfId="214" applyFont="1" applyFill="1" applyAlignment="1">
      <alignment horizontal="left" vertical="center" wrapText="1" indent="1"/>
    </xf>
    <xf numFmtId="3" fontId="46" fillId="24" borderId="0" xfId="214" applyNumberFormat="1" applyFont="1" applyFill="1" applyAlignment="1">
      <alignment vertical="center"/>
    </xf>
    <xf numFmtId="0" fontId="58" fillId="25" borderId="0" xfId="54" applyFont="1" applyFill="1" applyAlignment="1">
      <alignment vertical="center"/>
    </xf>
    <xf numFmtId="0" fontId="46" fillId="25" borderId="0" xfId="54" applyFont="1" applyFill="1" applyAlignment="1">
      <alignment vertical="center" wrapText="1" readingOrder="1"/>
    </xf>
    <xf numFmtId="0" fontId="46" fillId="25" borderId="0" xfId="54" applyFont="1" applyFill="1" applyAlignment="1">
      <alignment horizontal="left" vertical="center" wrapText="1" indent="3" readingOrder="1"/>
    </xf>
    <xf numFmtId="0" fontId="43" fillId="25" borderId="0" xfId="54" applyFont="1" applyFill="1"/>
    <xf numFmtId="0" fontId="46" fillId="25" borderId="0" xfId="54" applyFont="1" applyFill="1"/>
    <xf numFmtId="0" fontId="52" fillId="25" borderId="0" xfId="54" applyFont="1" applyFill="1"/>
    <xf numFmtId="0" fontId="48" fillId="25" borderId="0" xfId="54" applyFont="1" applyFill="1"/>
    <xf numFmtId="0" fontId="14" fillId="25" borderId="0" xfId="54" applyFill="1"/>
    <xf numFmtId="1" fontId="43" fillId="25" borderId="0" xfId="54" applyNumberFormat="1" applyFont="1" applyFill="1" applyAlignment="1">
      <alignment vertical="center"/>
    </xf>
    <xf numFmtId="1" fontId="52" fillId="25" borderId="0" xfId="54" applyNumberFormat="1" applyFont="1" applyFill="1" applyAlignment="1">
      <alignment vertical="center"/>
    </xf>
    <xf numFmtId="166" fontId="52" fillId="25" borderId="14" xfId="54" applyNumberFormat="1" applyFont="1" applyFill="1" applyBorder="1" applyAlignment="1">
      <alignment vertical="center"/>
    </xf>
    <xf numFmtId="1" fontId="52" fillId="25" borderId="14" xfId="54" applyNumberFormat="1" applyFont="1" applyFill="1" applyBorder="1" applyAlignment="1">
      <alignment vertical="center"/>
    </xf>
    <xf numFmtId="1" fontId="43" fillId="25" borderId="14" xfId="54" applyNumberFormat="1" applyFont="1" applyFill="1" applyBorder="1" applyAlignment="1">
      <alignment vertical="center"/>
    </xf>
    <xf numFmtId="166" fontId="46" fillId="25" borderId="0" xfId="54" applyNumberFormat="1" applyFont="1" applyFill="1"/>
    <xf numFmtId="166" fontId="14" fillId="25" borderId="0" xfId="54" applyNumberFormat="1" applyFill="1"/>
    <xf numFmtId="166" fontId="46" fillId="25" borderId="0" xfId="54" applyNumberFormat="1" applyFont="1" applyFill="1" applyAlignment="1">
      <alignment vertical="center"/>
    </xf>
    <xf numFmtId="0" fontId="68" fillId="25" borderId="0" xfId="34" applyFont="1" applyFill="1" applyAlignment="1" applyProtection="1"/>
    <xf numFmtId="2" fontId="43" fillId="0" borderId="0" xfId="49" applyNumberFormat="1" applyFont="1" applyAlignment="1">
      <alignment vertical="center"/>
    </xf>
    <xf numFmtId="166" fontId="61" fillId="25" borderId="36" xfId="0" applyNumberFormat="1" applyFont="1" applyFill="1" applyBorder="1" applyAlignment="1">
      <alignment vertical="center"/>
    </xf>
    <xf numFmtId="166" fontId="61" fillId="25" borderId="48" xfId="0" applyNumberFormat="1" applyFont="1" applyFill="1" applyBorder="1" applyAlignment="1">
      <alignment vertical="center"/>
    </xf>
    <xf numFmtId="165" fontId="46" fillId="25" borderId="0" xfId="73" applyNumberFormat="1" applyFont="1" applyFill="1" applyAlignment="1">
      <alignment horizontal="left" vertical="center" wrapText="1" indent="3"/>
    </xf>
    <xf numFmtId="0" fontId="69" fillId="27" borderId="20" xfId="214" quotePrefix="1" applyFont="1" applyFill="1" applyBorder="1" applyAlignment="1">
      <alignment horizontal="center" vertical="center" wrapText="1"/>
    </xf>
    <xf numFmtId="165" fontId="52" fillId="25" borderId="0" xfId="0" applyNumberFormat="1" applyFont="1" applyFill="1" applyAlignment="1">
      <alignment horizontal="right" vertical="center"/>
    </xf>
    <xf numFmtId="165" fontId="52" fillId="25" borderId="0" xfId="43" applyNumberFormat="1" applyFont="1" applyFill="1" applyAlignment="1">
      <alignment horizontal="right" vertical="center"/>
    </xf>
    <xf numFmtId="166" fontId="61" fillId="25" borderId="15" xfId="0" applyNumberFormat="1" applyFont="1" applyFill="1" applyBorder="1" applyAlignment="1">
      <alignment vertical="center"/>
    </xf>
    <xf numFmtId="0" fontId="52" fillId="25" borderId="0" xfId="214" applyFont="1" applyFill="1" applyAlignment="1">
      <alignment horizontal="left" vertical="center" wrapText="1" indent="2"/>
    </xf>
    <xf numFmtId="0" fontId="81" fillId="25" borderId="0" xfId="34" applyFont="1" applyFill="1" applyBorder="1" applyAlignment="1" applyProtection="1">
      <alignment vertical="center" wrapText="1"/>
    </xf>
    <xf numFmtId="0" fontId="68" fillId="24" borderId="0" xfId="34" applyFont="1" applyFill="1" applyAlignment="1" applyProtection="1">
      <alignment vertical="center"/>
    </xf>
    <xf numFmtId="0" fontId="52" fillId="0" borderId="15" xfId="0" applyFont="1" applyBorder="1"/>
    <xf numFmtId="166" fontId="42" fillId="24" borderId="0" xfId="0" applyNumberFormat="1" applyFont="1" applyFill="1" applyAlignment="1">
      <alignment horizontal="right" vertical="center"/>
    </xf>
    <xf numFmtId="166" fontId="61" fillId="25" borderId="14" xfId="0" applyNumberFormat="1" applyFont="1" applyFill="1" applyBorder="1" applyAlignment="1">
      <alignment vertical="center"/>
    </xf>
    <xf numFmtId="0" fontId="75" fillId="25" borderId="0" xfId="73" applyFont="1" applyFill="1"/>
    <xf numFmtId="179" fontId="44" fillId="24" borderId="0" xfId="0" applyNumberFormat="1" applyFont="1" applyFill="1" applyAlignment="1">
      <alignment horizontal="center"/>
    </xf>
    <xf numFmtId="167" fontId="52" fillId="25" borderId="0" xfId="0" applyNumberFormat="1" applyFont="1" applyFill="1" applyAlignment="1">
      <alignment vertical="center"/>
    </xf>
    <xf numFmtId="1" fontId="43" fillId="25" borderId="0" xfId="49" applyNumberFormat="1" applyFont="1" applyFill="1" applyAlignment="1">
      <alignment horizontal="right" vertical="center"/>
    </xf>
    <xf numFmtId="166" fontId="62" fillId="25" borderId="15" xfId="0" applyNumberFormat="1" applyFont="1" applyFill="1" applyBorder="1" applyAlignment="1">
      <alignment vertical="center"/>
    </xf>
    <xf numFmtId="165" fontId="46" fillId="0" borderId="0" xfId="0" applyNumberFormat="1" applyFont="1" applyAlignment="1">
      <alignment vertical="center" wrapText="1"/>
    </xf>
    <xf numFmtId="165" fontId="43" fillId="24" borderId="0" xfId="0" applyNumberFormat="1" applyFont="1" applyFill="1" applyAlignment="1">
      <alignment vertical="center"/>
    </xf>
    <xf numFmtId="165" fontId="43" fillId="24" borderId="15" xfId="0" applyNumberFormat="1" applyFont="1" applyFill="1" applyBorder="1" applyAlignment="1">
      <alignment vertical="center"/>
    </xf>
    <xf numFmtId="165" fontId="48" fillId="0" borderId="0" xfId="73" applyNumberFormat="1" applyFont="1"/>
    <xf numFmtId="170" fontId="56" fillId="24" borderId="0" xfId="0" applyNumberFormat="1" applyFont="1" applyFill="1" applyAlignment="1">
      <alignment vertical="center"/>
    </xf>
    <xf numFmtId="0" fontId="56" fillId="24" borderId="0" xfId="0" applyFont="1" applyFill="1" applyAlignment="1">
      <alignment vertical="center"/>
    </xf>
    <xf numFmtId="0" fontId="48" fillId="24" borderId="0" xfId="0" applyFont="1" applyFill="1" applyAlignment="1">
      <alignment horizontal="left" indent="3"/>
    </xf>
    <xf numFmtId="3" fontId="43" fillId="0" borderId="0" xfId="0" applyNumberFormat="1" applyFont="1" applyAlignment="1">
      <alignment vertical="center"/>
    </xf>
    <xf numFmtId="0" fontId="52" fillId="25" borderId="0" xfId="73" applyFont="1" applyFill="1" applyAlignment="1">
      <alignment vertical="center"/>
    </xf>
    <xf numFmtId="0" fontId="49" fillId="0" borderId="0" xfId="0" applyFont="1" applyAlignment="1">
      <alignment vertical="center"/>
    </xf>
    <xf numFmtId="0" fontId="81" fillId="25" borderId="0" xfId="34" applyFont="1" applyFill="1" applyBorder="1" applyAlignment="1" applyProtection="1">
      <alignment vertical="center"/>
    </xf>
    <xf numFmtId="166" fontId="14" fillId="0" borderId="0" xfId="73" applyNumberFormat="1" applyAlignment="1">
      <alignment vertical="center"/>
    </xf>
    <xf numFmtId="0" fontId="52" fillId="25" borderId="0" xfId="0" applyFont="1" applyFill="1" applyAlignment="1">
      <alignment horizontal="center" vertical="center" wrapText="1"/>
    </xf>
    <xf numFmtId="0" fontId="52" fillId="25" borderId="0" xfId="0" applyFont="1" applyFill="1" applyAlignment="1">
      <alignment horizontal="left" vertical="center" wrapText="1" indent="7"/>
    </xf>
    <xf numFmtId="0" fontId="52" fillId="0" borderId="0" xfId="0" applyFont="1" applyAlignment="1">
      <alignment horizontal="left" indent="7"/>
    </xf>
    <xf numFmtId="0" fontId="84" fillId="25" borderId="0" xfId="0" applyFont="1" applyFill="1" applyAlignment="1">
      <alignment horizontal="left" vertical="center" wrapText="1" indent="3"/>
    </xf>
    <xf numFmtId="167" fontId="56" fillId="0" borderId="0" xfId="43" applyNumberFormat="1" applyFont="1" applyAlignment="1">
      <alignment vertical="center" wrapText="1"/>
    </xf>
    <xf numFmtId="0" fontId="0" fillId="25" borderId="0" xfId="0" applyFill="1"/>
    <xf numFmtId="0" fontId="63" fillId="25" borderId="0" xfId="73" applyFont="1" applyFill="1"/>
    <xf numFmtId="0" fontId="63" fillId="25" borderId="0" xfId="73" applyFont="1" applyFill="1" applyAlignment="1">
      <alignment vertical="center"/>
    </xf>
    <xf numFmtId="0" fontId="38" fillId="25" borderId="0" xfId="76" applyFill="1"/>
    <xf numFmtId="0" fontId="0" fillId="25" borderId="0" xfId="0" applyFill="1" applyAlignment="1">
      <alignment vertical="center"/>
    </xf>
    <xf numFmtId="0" fontId="73" fillId="27" borderId="0" xfId="140" applyFont="1" applyFill="1" applyAlignment="1">
      <alignment vertical="center"/>
    </xf>
    <xf numFmtId="3" fontId="52" fillId="0" borderId="0" xfId="0" applyNumberFormat="1" applyFont="1" applyAlignment="1">
      <alignment vertical="center"/>
    </xf>
    <xf numFmtId="165" fontId="52" fillId="25" borderId="15" xfId="0" applyNumberFormat="1" applyFont="1" applyFill="1" applyBorder="1" applyAlignment="1">
      <alignment horizontal="right" vertical="center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horizontal="center" vertical="center" wrapText="1"/>
    </xf>
    <xf numFmtId="165" fontId="43" fillId="0" borderId="0" xfId="0" applyNumberFormat="1" applyFont="1" applyAlignment="1">
      <alignment horizontal="right" vertical="center"/>
    </xf>
    <xf numFmtId="0" fontId="52" fillId="0" borderId="0" xfId="73" applyFont="1" applyAlignment="1">
      <alignment horizontal="left" vertical="center" wrapText="1" indent="2"/>
    </xf>
    <xf numFmtId="49" fontId="43" fillId="0" borderId="0" xfId="73" quotePrefix="1" applyNumberFormat="1" applyFont="1" applyAlignment="1">
      <alignment horizontal="center" vertical="center" wrapText="1"/>
    </xf>
    <xf numFmtId="49" fontId="52" fillId="0" borderId="0" xfId="0" quotePrefix="1" applyNumberFormat="1" applyFont="1" applyAlignment="1">
      <alignment horizontal="center" vertical="center"/>
    </xf>
    <xf numFmtId="49" fontId="52" fillId="24" borderId="0" xfId="0" quotePrefix="1" applyNumberFormat="1" applyFont="1" applyFill="1" applyAlignment="1">
      <alignment horizontal="center" vertical="center"/>
    </xf>
    <xf numFmtId="180" fontId="52" fillId="0" borderId="0" xfId="0" applyNumberFormat="1" applyFont="1" applyAlignment="1">
      <alignment vertical="center"/>
    </xf>
    <xf numFmtId="3" fontId="48" fillId="0" borderId="0" xfId="0" applyNumberFormat="1" applyFont="1"/>
    <xf numFmtId="173" fontId="52" fillId="0" borderId="0" xfId="49" applyNumberFormat="1" applyFont="1" applyAlignment="1">
      <alignment vertical="center"/>
    </xf>
    <xf numFmtId="17" fontId="88" fillId="0" borderId="0" xfId="1800" quotePrefix="1" applyNumberFormat="1" applyFont="1" applyAlignment="1">
      <alignment horizontal="center" vertical="center" wrapText="1"/>
    </xf>
    <xf numFmtId="0" fontId="53" fillId="0" borderId="0" xfId="140" applyFont="1" applyAlignment="1">
      <alignment horizontal="left"/>
    </xf>
    <xf numFmtId="0" fontId="14" fillId="0" borderId="0" xfId="63" applyFont="1" applyAlignment="1">
      <alignment horizontal="justify" vertical="center" wrapText="1"/>
    </xf>
    <xf numFmtId="0" fontId="45" fillId="24" borderId="0" xfId="0" applyFont="1" applyFill="1" applyAlignment="1">
      <alignment horizontal="left" vertical="center"/>
    </xf>
    <xf numFmtId="15" fontId="69" fillId="27" borderId="17" xfId="0" quotePrefix="1" applyNumberFormat="1" applyFont="1" applyFill="1" applyBorder="1" applyAlignment="1">
      <alignment horizontal="center" vertical="center" wrapText="1"/>
    </xf>
    <xf numFmtId="172" fontId="69" fillId="27" borderId="17" xfId="0" applyNumberFormat="1" applyFont="1" applyFill="1" applyBorder="1" applyAlignment="1">
      <alignment horizontal="center" vertical="center" wrapText="1"/>
    </xf>
    <xf numFmtId="0" fontId="69" fillId="27" borderId="17" xfId="0" quotePrefix="1" applyFont="1" applyFill="1" applyBorder="1" applyAlignment="1">
      <alignment horizontal="center" vertical="center" wrapText="1"/>
    </xf>
    <xf numFmtId="0" fontId="46" fillId="24" borderId="0" xfId="0" applyFont="1" applyFill="1" applyAlignment="1">
      <alignment horizontal="right"/>
    </xf>
    <xf numFmtId="0" fontId="46" fillId="25" borderId="0" xfId="0" applyFont="1" applyFill="1" applyAlignment="1">
      <alignment horizontal="right"/>
    </xf>
    <xf numFmtId="15" fontId="69" fillId="27" borderId="17" xfId="0" quotePrefix="1" applyNumberFormat="1" applyFont="1" applyFill="1" applyBorder="1" applyAlignment="1">
      <alignment horizontal="center" vertical="center"/>
    </xf>
    <xf numFmtId="0" fontId="69" fillId="27" borderId="17" xfId="0" quotePrefix="1" applyFont="1" applyFill="1" applyBorder="1" applyAlignment="1">
      <alignment horizontal="center" vertical="center"/>
    </xf>
    <xf numFmtId="0" fontId="46" fillId="24" borderId="0" xfId="0" applyFont="1" applyFill="1" applyAlignment="1">
      <alignment horizontal="left" vertical="center"/>
    </xf>
    <xf numFmtId="0" fontId="42" fillId="24" borderId="0" xfId="0" applyFont="1" applyFill="1" applyAlignment="1">
      <alignment horizontal="center" vertical="center"/>
    </xf>
    <xf numFmtId="0" fontId="46" fillId="24" borderId="0" xfId="73" applyFont="1" applyFill="1" applyAlignment="1">
      <alignment horizontal="right"/>
    </xf>
    <xf numFmtId="0" fontId="45" fillId="24" borderId="0" xfId="73" applyFont="1" applyFill="1" applyAlignment="1">
      <alignment horizontal="left" vertical="center"/>
    </xf>
    <xf numFmtId="0" fontId="46" fillId="24" borderId="0" xfId="73" applyFont="1" applyFill="1" applyAlignment="1">
      <alignment horizontal="left" vertical="center"/>
    </xf>
    <xf numFmtId="0" fontId="46" fillId="0" borderId="0" xfId="73" applyFont="1" applyAlignment="1">
      <alignment horizontal="left" vertical="center" wrapText="1"/>
    </xf>
    <xf numFmtId="0" fontId="69" fillId="27" borderId="18" xfId="214" quotePrefix="1" applyFont="1" applyFill="1" applyBorder="1" applyAlignment="1">
      <alignment horizontal="center" vertical="center" wrapText="1"/>
    </xf>
    <xf numFmtId="0" fontId="45" fillId="25" borderId="0" xfId="54" applyFont="1" applyFill="1" applyAlignment="1">
      <alignment horizontal="left" vertical="center"/>
    </xf>
    <xf numFmtId="0" fontId="69" fillId="27" borderId="17" xfId="54" applyFont="1" applyFill="1" applyBorder="1" applyAlignment="1">
      <alignment horizontal="center" vertical="center"/>
    </xf>
    <xf numFmtId="0" fontId="69" fillId="27" borderId="19" xfId="54" applyFont="1" applyFill="1" applyBorder="1" applyAlignment="1">
      <alignment horizontal="center" vertical="center"/>
    </xf>
    <xf numFmtId="0" fontId="69" fillId="27" borderId="17" xfId="49" applyFont="1" applyFill="1" applyBorder="1" applyAlignment="1">
      <alignment horizontal="center" vertical="center" wrapText="1"/>
    </xf>
    <xf numFmtId="0" fontId="81" fillId="25" borderId="0" xfId="34" applyFont="1" applyFill="1" applyBorder="1" applyAlignment="1" applyProtection="1">
      <alignment horizontal="left" vertical="center" wrapText="1"/>
    </xf>
    <xf numFmtId="0" fontId="46" fillId="0" borderId="0" xfId="0" applyFont="1" applyAlignment="1">
      <alignment horizontal="left" vertical="center"/>
    </xf>
    <xf numFmtId="181" fontId="43" fillId="25" borderId="0" xfId="0" applyNumberFormat="1" applyFont="1" applyFill="1" applyAlignment="1">
      <alignment vertical="center"/>
    </xf>
    <xf numFmtId="181" fontId="52" fillId="25" borderId="0" xfId="0" applyNumberFormat="1" applyFont="1" applyFill="1" applyAlignment="1">
      <alignment vertical="center"/>
    </xf>
    <xf numFmtId="181" fontId="52" fillId="25" borderId="15" xfId="0" applyNumberFormat="1" applyFont="1" applyFill="1" applyBorder="1" applyAlignment="1">
      <alignment vertical="center"/>
    </xf>
    <xf numFmtId="49" fontId="52" fillId="25" borderId="0" xfId="0" applyNumberFormat="1" applyFont="1" applyFill="1" applyAlignment="1">
      <alignment horizontal="left" vertical="center" wrapText="1" indent="1"/>
    </xf>
    <xf numFmtId="15" fontId="69" fillId="27" borderId="20" xfId="0" quotePrefix="1" applyNumberFormat="1" applyFont="1" applyFill="1" applyBorder="1" applyAlignment="1">
      <alignment horizontal="center" vertical="center" wrapText="1"/>
    </xf>
    <xf numFmtId="173" fontId="52" fillId="24" borderId="0" xfId="49" applyNumberFormat="1" applyFont="1" applyFill="1" applyAlignment="1">
      <alignment vertical="center"/>
    </xf>
    <xf numFmtId="0" fontId="48" fillId="0" borderId="0" xfId="0" applyFont="1" applyAlignment="1">
      <alignment horizontal="right"/>
    </xf>
    <xf numFmtId="176" fontId="43" fillId="0" borderId="0" xfId="0" applyNumberFormat="1" applyFont="1"/>
    <xf numFmtId="0" fontId="46" fillId="25" borderId="0" xfId="0" applyFont="1" applyFill="1" applyAlignment="1">
      <alignment horizontal="left" vertical="center"/>
    </xf>
    <xf numFmtId="0" fontId="46" fillId="25" borderId="0" xfId="0" applyFont="1" applyFill="1" applyAlignment="1">
      <alignment vertical="center"/>
    </xf>
    <xf numFmtId="0" fontId="45" fillId="25" borderId="0" xfId="54" applyFont="1" applyFill="1" applyAlignment="1">
      <alignment vertical="center"/>
    </xf>
    <xf numFmtId="0" fontId="46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25" borderId="0" xfId="0" applyFont="1" applyFill="1" applyAlignment="1">
      <alignment vertical="center" wrapText="1"/>
    </xf>
    <xf numFmtId="0" fontId="46" fillId="24" borderId="0" xfId="50" applyFont="1" applyFill="1" applyAlignment="1">
      <alignment vertical="center"/>
    </xf>
    <xf numFmtId="0" fontId="45" fillId="24" borderId="0" xfId="73" applyFont="1" applyFill="1" applyAlignment="1">
      <alignment vertical="center"/>
    </xf>
    <xf numFmtId="0" fontId="46" fillId="0" borderId="0" xfId="73" applyFont="1" applyAlignment="1">
      <alignment vertical="center"/>
    </xf>
    <xf numFmtId="0" fontId="0" fillId="0" borderId="0" xfId="0" applyAlignment="1">
      <alignment horizontal="justify" vertical="center"/>
    </xf>
    <xf numFmtId="0" fontId="14" fillId="0" borderId="0" xfId="73" applyAlignment="1">
      <alignment horizontal="justify" vertical="center"/>
    </xf>
    <xf numFmtId="0" fontId="14" fillId="0" borderId="0" xfId="73" applyAlignment="1">
      <alignment horizontal="justify" vertical="center" wrapText="1"/>
    </xf>
    <xf numFmtId="0" fontId="60" fillId="24" borderId="0" xfId="0" applyFont="1" applyFill="1" applyAlignment="1">
      <alignment vertical="center"/>
    </xf>
    <xf numFmtId="0" fontId="56" fillId="24" borderId="0" xfId="54" applyFont="1" applyFill="1" applyAlignment="1">
      <alignment vertical="center"/>
    </xf>
    <xf numFmtId="181" fontId="52" fillId="24" borderId="0" xfId="0" applyNumberFormat="1" applyFont="1" applyFill="1" applyAlignment="1">
      <alignment vertical="center"/>
    </xf>
    <xf numFmtId="181" fontId="52" fillId="0" borderId="0" xfId="0" applyNumberFormat="1" applyFont="1" applyAlignment="1">
      <alignment vertical="center"/>
    </xf>
    <xf numFmtId="0" fontId="43" fillId="0" borderId="0" xfId="54" applyFont="1" applyAlignment="1">
      <alignment horizontal="left" vertical="center"/>
    </xf>
    <xf numFmtId="0" fontId="52" fillId="25" borderId="47" xfId="0" applyFont="1" applyFill="1" applyBorder="1" applyAlignment="1">
      <alignment vertical="center" wrapText="1"/>
    </xf>
    <xf numFmtId="181" fontId="43" fillId="24" borderId="0" xfId="0" applyNumberFormat="1" applyFont="1" applyFill="1" applyAlignment="1">
      <alignment vertical="center"/>
    </xf>
    <xf numFmtId="181" fontId="43" fillId="0" borderId="0" xfId="0" applyNumberFormat="1" applyFont="1" applyAlignment="1">
      <alignment vertical="center"/>
    </xf>
    <xf numFmtId="181" fontId="52" fillId="25" borderId="0" xfId="43" applyNumberFormat="1" applyFont="1" applyFill="1" applyAlignment="1">
      <alignment horizontal="right" vertical="center"/>
    </xf>
    <xf numFmtId="181" fontId="43" fillId="25" borderId="15" xfId="0" applyNumberFormat="1" applyFont="1" applyFill="1" applyBorder="1" applyAlignment="1">
      <alignment vertical="center"/>
    </xf>
    <xf numFmtId="181" fontId="43" fillId="24" borderId="0" xfId="49" applyNumberFormat="1" applyFont="1" applyFill="1" applyAlignment="1">
      <alignment vertical="center"/>
    </xf>
    <xf numFmtId="181" fontId="43" fillId="25" borderId="0" xfId="49" applyNumberFormat="1" applyFont="1" applyFill="1" applyAlignment="1">
      <alignment vertical="center"/>
    </xf>
    <xf numFmtId="181" fontId="43" fillId="25" borderId="0" xfId="0" applyNumberFormat="1" applyFont="1" applyFill="1" applyAlignment="1">
      <alignment horizontal="right" vertical="center"/>
    </xf>
    <xf numFmtId="181" fontId="52" fillId="24" borderId="0" xfId="49" applyNumberFormat="1" applyFont="1" applyFill="1" applyAlignment="1">
      <alignment vertical="center"/>
    </xf>
    <xf numFmtId="181" fontId="52" fillId="0" borderId="0" xfId="49" applyNumberFormat="1" applyFont="1" applyAlignment="1">
      <alignment vertical="center"/>
    </xf>
    <xf numFmtId="181" fontId="52" fillId="25" borderId="0" xfId="49" applyNumberFormat="1" applyFont="1" applyFill="1" applyAlignment="1">
      <alignment vertical="center"/>
    </xf>
    <xf numFmtId="181" fontId="52" fillId="25" borderId="0" xfId="0" applyNumberFormat="1" applyFont="1" applyFill="1" applyAlignment="1">
      <alignment horizontal="right" vertical="center"/>
    </xf>
    <xf numFmtId="181" fontId="52" fillId="24" borderId="0" xfId="49" applyNumberFormat="1" applyFont="1" applyFill="1" applyAlignment="1">
      <alignment horizontal="right" vertical="center"/>
    </xf>
    <xf numFmtId="181" fontId="52" fillId="0" borderId="0" xfId="49" applyNumberFormat="1" applyFont="1" applyAlignment="1">
      <alignment horizontal="right" vertical="center"/>
    </xf>
    <xf numFmtId="181" fontId="52" fillId="25" borderId="0" xfId="49" applyNumberFormat="1" applyFont="1" applyFill="1" applyAlignment="1">
      <alignment horizontal="right" vertical="center"/>
    </xf>
    <xf numFmtId="166" fontId="52" fillId="24" borderId="36" xfId="0" applyNumberFormat="1" applyFont="1" applyFill="1" applyBorder="1" applyAlignment="1">
      <alignment vertical="center"/>
    </xf>
    <xf numFmtId="166" fontId="52" fillId="25" borderId="36" xfId="0" applyNumberFormat="1" applyFont="1" applyFill="1" applyBorder="1" applyAlignment="1">
      <alignment vertical="center"/>
    </xf>
    <xf numFmtId="166" fontId="62" fillId="25" borderId="36" xfId="0" applyNumberFormat="1" applyFont="1" applyFill="1" applyBorder="1" applyAlignment="1">
      <alignment vertical="center"/>
    </xf>
    <xf numFmtId="166" fontId="62" fillId="25" borderId="48" xfId="0" applyNumberFormat="1" applyFont="1" applyFill="1" applyBorder="1" applyAlignment="1">
      <alignment vertical="center"/>
    </xf>
    <xf numFmtId="166" fontId="62" fillId="25" borderId="14" xfId="0" applyNumberFormat="1" applyFont="1" applyFill="1" applyBorder="1" applyAlignment="1">
      <alignment vertical="center"/>
    </xf>
    <xf numFmtId="165" fontId="62" fillId="25" borderId="14" xfId="52" applyNumberFormat="1" applyFont="1" applyFill="1" applyBorder="1" applyAlignment="1">
      <alignment horizontal="right" vertical="center"/>
    </xf>
    <xf numFmtId="181" fontId="52" fillId="0" borderId="0" xfId="0" applyNumberFormat="1" applyFont="1" applyAlignment="1">
      <alignment horizontal="right" vertical="center"/>
    </xf>
    <xf numFmtId="181" fontId="43" fillId="25" borderId="0" xfId="54" applyNumberFormat="1" applyFont="1" applyFill="1" applyAlignment="1">
      <alignment vertical="center"/>
    </xf>
    <xf numFmtId="181" fontId="52" fillId="25" borderId="0" xfId="54" applyNumberFormat="1" applyFont="1" applyFill="1" applyAlignment="1">
      <alignment vertical="center"/>
    </xf>
    <xf numFmtId="181" fontId="52" fillId="25" borderId="15" xfId="54" applyNumberFormat="1" applyFont="1" applyFill="1" applyBorder="1" applyAlignment="1">
      <alignment vertical="center"/>
    </xf>
    <xf numFmtId="181" fontId="43" fillId="25" borderId="15" xfId="54" applyNumberFormat="1" applyFont="1" applyFill="1" applyBorder="1" applyAlignment="1">
      <alignment vertical="center"/>
    </xf>
    <xf numFmtId="181" fontId="52" fillId="25" borderId="14" xfId="54" applyNumberFormat="1" applyFont="1" applyFill="1" applyBorder="1" applyAlignment="1">
      <alignment vertical="center"/>
    </xf>
    <xf numFmtId="181" fontId="43" fillId="25" borderId="14" xfId="54" applyNumberFormat="1" applyFont="1" applyFill="1" applyBorder="1" applyAlignment="1">
      <alignment vertical="center"/>
    </xf>
    <xf numFmtId="173" fontId="43" fillId="24" borderId="0" xfId="73" applyNumberFormat="1" applyFont="1" applyFill="1" applyAlignment="1">
      <alignment vertical="center"/>
    </xf>
    <xf numFmtId="173" fontId="43" fillId="25" borderId="0" xfId="73" applyNumberFormat="1" applyFont="1" applyFill="1" applyAlignment="1">
      <alignment vertical="center"/>
    </xf>
    <xf numFmtId="173" fontId="43" fillId="24" borderId="0" xfId="73" applyNumberFormat="1" applyFont="1" applyFill="1" applyAlignment="1">
      <alignment horizontal="right" vertical="center"/>
    </xf>
    <xf numFmtId="173" fontId="43" fillId="24" borderId="15" xfId="0" applyNumberFormat="1" applyFont="1" applyFill="1" applyBorder="1" applyAlignment="1">
      <alignment vertical="center"/>
    </xf>
    <xf numFmtId="173" fontId="43" fillId="24" borderId="0" xfId="0" applyNumberFormat="1" applyFont="1" applyFill="1" applyAlignment="1">
      <alignment vertical="center"/>
    </xf>
    <xf numFmtId="173" fontId="52" fillId="24" borderId="15" xfId="49" applyNumberFormat="1" applyFont="1" applyFill="1" applyBorder="1" applyAlignment="1">
      <alignment vertical="center"/>
    </xf>
    <xf numFmtId="181" fontId="52" fillId="24" borderId="0" xfId="73" applyNumberFormat="1" applyFont="1" applyFill="1" applyAlignment="1">
      <alignment vertical="center"/>
    </xf>
    <xf numFmtId="181" fontId="52" fillId="0" borderId="0" xfId="73" applyNumberFormat="1" applyFont="1" applyAlignment="1">
      <alignment vertical="center"/>
    </xf>
    <xf numFmtId="181" fontId="43" fillId="25" borderId="0" xfId="49" applyNumberFormat="1" applyFont="1" applyFill="1" applyAlignment="1">
      <alignment horizontal="right" vertical="center"/>
    </xf>
    <xf numFmtId="182" fontId="14" fillId="0" borderId="0" xfId="0" applyNumberFormat="1" applyFont="1"/>
    <xf numFmtId="0" fontId="73" fillId="27" borderId="0" xfId="140" applyFont="1" applyFill="1" applyAlignment="1">
      <alignment horizontal="left"/>
    </xf>
    <xf numFmtId="0" fontId="53" fillId="0" borderId="0" xfId="140" applyFont="1" applyAlignment="1">
      <alignment horizontal="left"/>
    </xf>
    <xf numFmtId="0" fontId="68" fillId="24" borderId="0" xfId="34" applyFont="1" applyFill="1" applyAlignment="1" applyProtection="1">
      <alignment horizontal="left"/>
    </xf>
    <xf numFmtId="0" fontId="54" fillId="0" borderId="0" xfId="0" applyFont="1" applyAlignment="1">
      <alignment horizontal="justify" vertical="center" wrapText="1"/>
    </xf>
    <xf numFmtId="0" fontId="14" fillId="0" borderId="0" xfId="63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0" xfId="73" applyAlignment="1">
      <alignment horizontal="justify" vertical="center" wrapText="1"/>
    </xf>
    <xf numFmtId="0" fontId="73" fillId="27" borderId="0" xfId="140" applyFont="1" applyFill="1" applyAlignment="1">
      <alignment horizontal="left" vertical="center"/>
    </xf>
    <xf numFmtId="15" fontId="69" fillId="27" borderId="17" xfId="0" quotePrefix="1" applyNumberFormat="1" applyFont="1" applyFill="1" applyBorder="1" applyAlignment="1">
      <alignment horizontal="center" vertical="center" wrapText="1"/>
    </xf>
    <xf numFmtId="0" fontId="69" fillId="27" borderId="17" xfId="0" applyFont="1" applyFill="1" applyBorder="1" applyAlignment="1">
      <alignment horizontal="center" vertical="center" wrapText="1"/>
    </xf>
    <xf numFmtId="0" fontId="46" fillId="24" borderId="0" xfId="0" applyFont="1" applyFill="1" applyAlignment="1">
      <alignment horizontal="right"/>
    </xf>
    <xf numFmtId="0" fontId="69" fillId="27" borderId="17" xfId="0" quotePrefix="1" applyFont="1" applyFill="1" applyBorder="1" applyAlignment="1">
      <alignment horizontal="center" vertical="center" wrapText="1"/>
    </xf>
    <xf numFmtId="0" fontId="69" fillId="27" borderId="20" xfId="0" quotePrefix="1" applyFont="1" applyFill="1" applyBorder="1" applyAlignment="1">
      <alignment horizontal="center" vertical="center" wrapText="1"/>
    </xf>
    <xf numFmtId="0" fontId="69" fillId="27" borderId="32" xfId="0" quotePrefix="1" applyFont="1" applyFill="1" applyBorder="1" applyAlignment="1">
      <alignment horizontal="center" vertical="center" wrapText="1"/>
    </xf>
    <xf numFmtId="0" fontId="69" fillId="27" borderId="55" xfId="0" quotePrefix="1" applyFont="1" applyFill="1" applyBorder="1" applyAlignment="1">
      <alignment horizontal="center" vertical="center" wrapText="1"/>
    </xf>
    <xf numFmtId="0" fontId="69" fillId="27" borderId="24" xfId="0" quotePrefix="1" applyFont="1" applyFill="1" applyBorder="1" applyAlignment="1">
      <alignment horizontal="center" vertical="center" wrapText="1"/>
    </xf>
    <xf numFmtId="0" fontId="69" fillId="27" borderId="54" xfId="0" quotePrefix="1" applyFont="1" applyFill="1" applyBorder="1" applyAlignment="1">
      <alignment horizontal="center" vertical="center" wrapText="1"/>
    </xf>
    <xf numFmtId="0" fontId="69" fillId="27" borderId="18" xfId="0" quotePrefix="1" applyFont="1" applyFill="1" applyBorder="1" applyAlignment="1">
      <alignment horizontal="center" vertical="center" wrapText="1"/>
    </xf>
    <xf numFmtId="0" fontId="69" fillId="27" borderId="16" xfId="0" applyFont="1" applyFill="1" applyBorder="1" applyAlignment="1">
      <alignment horizontal="center" vertical="center" wrapText="1"/>
    </xf>
    <xf numFmtId="172" fontId="69" fillId="27" borderId="17" xfId="0" quotePrefix="1" applyNumberFormat="1" applyFont="1" applyFill="1" applyBorder="1" applyAlignment="1">
      <alignment horizontal="center" vertical="center" wrapText="1"/>
    </xf>
    <xf numFmtId="172" fontId="69" fillId="27" borderId="17" xfId="0" applyNumberFormat="1" applyFont="1" applyFill="1" applyBorder="1" applyAlignment="1">
      <alignment horizontal="center" vertical="center" wrapText="1"/>
    </xf>
    <xf numFmtId="15" fontId="69" fillId="27" borderId="29" xfId="0" quotePrefix="1" applyNumberFormat="1" applyFont="1" applyFill="1" applyBorder="1" applyAlignment="1">
      <alignment horizontal="center" vertical="center" wrapText="1"/>
    </xf>
    <xf numFmtId="0" fontId="69" fillId="27" borderId="30" xfId="0" applyFont="1" applyFill="1" applyBorder="1" applyAlignment="1">
      <alignment horizontal="center" vertical="center" wrapText="1"/>
    </xf>
    <xf numFmtId="0" fontId="69" fillId="27" borderId="31" xfId="0" applyFont="1" applyFill="1" applyBorder="1" applyAlignment="1">
      <alignment horizontal="center" vertical="center" wrapText="1"/>
    </xf>
    <xf numFmtId="0" fontId="69" fillId="27" borderId="16" xfId="49" applyFont="1" applyFill="1" applyBorder="1" applyAlignment="1">
      <alignment horizontal="center" vertical="center" wrapText="1"/>
    </xf>
    <xf numFmtId="0" fontId="46" fillId="25" borderId="0" xfId="0" applyFont="1" applyFill="1" applyAlignment="1">
      <alignment horizontal="right"/>
    </xf>
    <xf numFmtId="15" fontId="69" fillId="27" borderId="17" xfId="0" quotePrefix="1" applyNumberFormat="1" applyFont="1" applyFill="1" applyBorder="1" applyAlignment="1">
      <alignment horizontal="center" vertical="center"/>
    </xf>
    <xf numFmtId="0" fontId="69" fillId="27" borderId="17" xfId="0" applyFont="1" applyFill="1" applyBorder="1" applyAlignment="1">
      <alignment horizontal="center" vertical="center"/>
    </xf>
    <xf numFmtId="0" fontId="69" fillId="27" borderId="17" xfId="0" quotePrefix="1" applyFont="1" applyFill="1" applyBorder="1" applyAlignment="1">
      <alignment horizontal="center" vertical="center"/>
    </xf>
    <xf numFmtId="0" fontId="69" fillId="27" borderId="29" xfId="0" quotePrefix="1" applyFont="1" applyFill="1" applyBorder="1" applyAlignment="1">
      <alignment horizontal="center" vertical="center" wrapText="1"/>
    </xf>
    <xf numFmtId="0" fontId="69" fillId="27" borderId="30" xfId="0" quotePrefix="1" applyFont="1" applyFill="1" applyBorder="1" applyAlignment="1">
      <alignment horizontal="center" vertical="center" wrapText="1"/>
    </xf>
    <xf numFmtId="0" fontId="69" fillId="27" borderId="31" xfId="0" quotePrefix="1" applyFont="1" applyFill="1" applyBorder="1" applyAlignment="1">
      <alignment horizontal="center" vertical="center" wrapText="1"/>
    </xf>
    <xf numFmtId="15" fontId="69" fillId="27" borderId="17" xfId="0" applyNumberFormat="1" applyFont="1" applyFill="1" applyBorder="1" applyAlignment="1">
      <alignment horizontal="center" vertical="center"/>
    </xf>
    <xf numFmtId="0" fontId="69" fillId="27" borderId="19" xfId="0" quotePrefix="1" applyFont="1" applyFill="1" applyBorder="1" applyAlignment="1">
      <alignment horizontal="center" vertical="center"/>
    </xf>
    <xf numFmtId="0" fontId="69" fillId="27" borderId="19" xfId="0" applyFont="1" applyFill="1" applyBorder="1" applyAlignment="1">
      <alignment horizontal="center" vertical="center"/>
    </xf>
    <xf numFmtId="0" fontId="77" fillId="27" borderId="29" xfId="0" quotePrefix="1" applyFont="1" applyFill="1" applyBorder="1" applyAlignment="1">
      <alignment horizontal="center" vertical="center" wrapText="1"/>
    </xf>
    <xf numFmtId="0" fontId="77" fillId="27" borderId="30" xfId="0" quotePrefix="1" applyFont="1" applyFill="1" applyBorder="1" applyAlignment="1">
      <alignment horizontal="center" vertical="center" wrapText="1"/>
    </xf>
    <xf numFmtId="0" fontId="77" fillId="27" borderId="31" xfId="0" quotePrefix="1" applyFont="1" applyFill="1" applyBorder="1" applyAlignment="1">
      <alignment horizontal="center" vertical="center" wrapText="1"/>
    </xf>
    <xf numFmtId="0" fontId="77" fillId="27" borderId="29" xfId="0" quotePrefix="1" applyFont="1" applyFill="1" applyBorder="1" applyAlignment="1">
      <alignment horizontal="center" vertical="center"/>
    </xf>
    <xf numFmtId="0" fontId="77" fillId="27" borderId="30" xfId="0" quotePrefix="1" applyFont="1" applyFill="1" applyBorder="1" applyAlignment="1">
      <alignment horizontal="center" vertical="center"/>
    </xf>
    <xf numFmtId="0" fontId="77" fillId="27" borderId="31" xfId="0" quotePrefix="1" applyFont="1" applyFill="1" applyBorder="1" applyAlignment="1">
      <alignment horizontal="center" vertical="center"/>
    </xf>
    <xf numFmtId="15" fontId="77" fillId="27" borderId="21" xfId="0" quotePrefix="1" applyNumberFormat="1" applyFont="1" applyFill="1" applyBorder="1" applyAlignment="1">
      <alignment horizontal="center" vertical="center" wrapText="1"/>
    </xf>
    <xf numFmtId="15" fontId="77" fillId="27" borderId="22" xfId="0" quotePrefix="1" applyNumberFormat="1" applyFont="1" applyFill="1" applyBorder="1" applyAlignment="1">
      <alignment horizontal="center" vertical="center" wrapText="1"/>
    </xf>
    <xf numFmtId="15" fontId="77" fillId="27" borderId="23" xfId="0" quotePrefix="1" applyNumberFormat="1" applyFont="1" applyFill="1" applyBorder="1" applyAlignment="1">
      <alignment horizontal="center" vertical="center" wrapText="1"/>
    </xf>
    <xf numFmtId="15" fontId="77" fillId="27" borderId="24" xfId="0" quotePrefix="1" applyNumberFormat="1" applyFont="1" applyFill="1" applyBorder="1" applyAlignment="1">
      <alignment horizontal="center" vertical="center" wrapText="1"/>
    </xf>
    <xf numFmtId="15" fontId="77" fillId="27" borderId="25" xfId="0" quotePrefix="1" applyNumberFormat="1" applyFont="1" applyFill="1" applyBorder="1" applyAlignment="1">
      <alignment horizontal="center" vertical="center" wrapText="1"/>
    </xf>
    <xf numFmtId="15" fontId="77" fillId="27" borderId="26" xfId="0" quotePrefix="1" applyNumberFormat="1" applyFont="1" applyFill="1" applyBorder="1" applyAlignment="1">
      <alignment horizontal="center" vertical="center" wrapText="1"/>
    </xf>
    <xf numFmtId="0" fontId="69" fillId="27" borderId="29" xfId="0" quotePrefix="1" applyFont="1" applyFill="1" applyBorder="1" applyAlignment="1">
      <alignment horizontal="center" vertical="center"/>
    </xf>
    <xf numFmtId="0" fontId="69" fillId="27" borderId="30" xfId="0" quotePrefix="1" applyFont="1" applyFill="1" applyBorder="1" applyAlignment="1">
      <alignment horizontal="center" vertical="center"/>
    </xf>
    <xf numFmtId="0" fontId="69" fillId="27" borderId="31" xfId="0" quotePrefix="1" applyFont="1" applyFill="1" applyBorder="1" applyAlignment="1">
      <alignment horizontal="center" vertical="center"/>
    </xf>
    <xf numFmtId="0" fontId="56" fillId="24" borderId="0" xfId="0" applyFont="1" applyFill="1" applyAlignment="1">
      <alignment horizontal="left" vertical="center"/>
    </xf>
    <xf numFmtId="0" fontId="69" fillId="27" borderId="19" xfId="0" quotePrefix="1" applyFont="1" applyFill="1" applyBorder="1" applyAlignment="1">
      <alignment horizontal="center" vertical="center" wrapText="1"/>
    </xf>
    <xf numFmtId="0" fontId="69" fillId="27" borderId="63" xfId="0" quotePrefix="1" applyFont="1" applyFill="1" applyBorder="1" applyAlignment="1">
      <alignment horizontal="center" vertical="center" wrapText="1"/>
    </xf>
    <xf numFmtId="0" fontId="69" fillId="27" borderId="50" xfId="0" quotePrefix="1" applyFont="1" applyFill="1" applyBorder="1" applyAlignment="1">
      <alignment horizontal="center" vertical="center" wrapText="1"/>
    </xf>
    <xf numFmtId="0" fontId="42" fillId="24" borderId="0" xfId="0" applyFont="1" applyFill="1" applyAlignment="1">
      <alignment horizontal="center" vertical="center"/>
    </xf>
    <xf numFmtId="0" fontId="45" fillId="24" borderId="0" xfId="0" applyFont="1" applyFill="1" applyAlignment="1">
      <alignment horizontal="left" vertical="center"/>
    </xf>
    <xf numFmtId="0" fontId="46" fillId="25" borderId="0" xfId="50" applyFont="1" applyFill="1" applyAlignment="1">
      <alignment horizontal="left"/>
    </xf>
    <xf numFmtId="15" fontId="69" fillId="27" borderId="21" xfId="73" quotePrefix="1" applyNumberFormat="1" applyFont="1" applyFill="1" applyBorder="1" applyAlignment="1">
      <alignment horizontal="center" vertical="center" wrapText="1"/>
    </xf>
    <xf numFmtId="0" fontId="69" fillId="27" borderId="32" xfId="73" applyFont="1" applyFill="1" applyBorder="1" applyAlignment="1">
      <alignment horizontal="center" vertical="center" wrapText="1"/>
    </xf>
    <xf numFmtId="0" fontId="69" fillId="27" borderId="24" xfId="73" applyFont="1" applyFill="1" applyBorder="1" applyAlignment="1">
      <alignment horizontal="center" vertical="center" wrapText="1"/>
    </xf>
    <xf numFmtId="0" fontId="69" fillId="27" borderId="29" xfId="49" applyFont="1" applyFill="1" applyBorder="1" applyAlignment="1">
      <alignment horizontal="center" vertical="center" wrapText="1"/>
    </xf>
    <xf numFmtId="0" fontId="69" fillId="27" borderId="30" xfId="49" applyFont="1" applyFill="1" applyBorder="1" applyAlignment="1">
      <alignment horizontal="center" vertical="center" wrapText="1"/>
    </xf>
    <xf numFmtId="0" fontId="69" fillId="27" borderId="31" xfId="49" applyFont="1" applyFill="1" applyBorder="1" applyAlignment="1">
      <alignment horizontal="center" vertical="center" wrapText="1"/>
    </xf>
    <xf numFmtId="0" fontId="69" fillId="27" borderId="29" xfId="49" quotePrefix="1" applyFont="1" applyFill="1" applyBorder="1" applyAlignment="1">
      <alignment horizontal="center" vertical="center" wrapText="1"/>
    </xf>
    <xf numFmtId="0" fontId="56" fillId="24" borderId="0" xfId="214" applyFont="1" applyFill="1" applyAlignment="1">
      <alignment horizontal="left" vertical="center"/>
    </xf>
    <xf numFmtId="0" fontId="69" fillId="27" borderId="23" xfId="49" applyFont="1" applyFill="1" applyBorder="1" applyAlignment="1">
      <alignment horizontal="center" vertical="center" wrapText="1"/>
    </xf>
    <xf numFmtId="0" fontId="69" fillId="27" borderId="27" xfId="49" applyFont="1" applyFill="1" applyBorder="1" applyAlignment="1">
      <alignment horizontal="center" vertical="center" wrapText="1"/>
    </xf>
    <xf numFmtId="0" fontId="69" fillId="27" borderId="26" xfId="49" applyFont="1" applyFill="1" applyBorder="1" applyAlignment="1">
      <alignment horizontal="center" vertical="center" wrapText="1"/>
    </xf>
    <xf numFmtId="15" fontId="69" fillId="27" borderId="18" xfId="214" quotePrefix="1" applyNumberFormat="1" applyFont="1" applyFill="1" applyBorder="1" applyAlignment="1">
      <alignment horizontal="center" vertical="center" wrapText="1"/>
    </xf>
    <xf numFmtId="15" fontId="69" fillId="27" borderId="49" xfId="214" quotePrefix="1" applyNumberFormat="1" applyFont="1" applyFill="1" applyBorder="1" applyAlignment="1">
      <alignment horizontal="center" vertical="center" wrapText="1"/>
    </xf>
    <xf numFmtId="0" fontId="69" fillId="27" borderId="30" xfId="49" quotePrefix="1" applyFont="1" applyFill="1" applyBorder="1" applyAlignment="1">
      <alignment horizontal="center" vertical="center" wrapText="1"/>
    </xf>
    <xf numFmtId="0" fontId="69" fillId="27" borderId="31" xfId="49" quotePrefix="1" applyFont="1" applyFill="1" applyBorder="1" applyAlignment="1">
      <alignment horizontal="center" vertical="center" wrapText="1"/>
    </xf>
    <xf numFmtId="0" fontId="69" fillId="27" borderId="18" xfId="214" quotePrefix="1" applyFont="1" applyFill="1" applyBorder="1" applyAlignment="1">
      <alignment horizontal="center" vertical="center" wrapText="1"/>
    </xf>
    <xf numFmtId="0" fontId="69" fillId="27" borderId="16" xfId="214" quotePrefix="1" applyFont="1" applyFill="1" applyBorder="1" applyAlignment="1">
      <alignment horizontal="center" vertical="center" wrapText="1"/>
    </xf>
    <xf numFmtId="15" fontId="69" fillId="27" borderId="16" xfId="214" quotePrefix="1" applyNumberFormat="1" applyFont="1" applyFill="1" applyBorder="1" applyAlignment="1">
      <alignment horizontal="center" vertical="center" wrapText="1"/>
    </xf>
    <xf numFmtId="0" fontId="69" fillId="27" borderId="29" xfId="0" applyFont="1" applyFill="1" applyBorder="1" applyAlignment="1">
      <alignment horizontal="center" vertical="center" wrapText="1"/>
    </xf>
    <xf numFmtId="0" fontId="83" fillId="27" borderId="16" xfId="0" quotePrefix="1" applyFont="1" applyFill="1" applyBorder="1" applyAlignment="1">
      <alignment horizontal="center" vertical="center" wrapText="1"/>
    </xf>
    <xf numFmtId="0" fontId="83" fillId="27" borderId="16" xfId="0" applyFont="1" applyFill="1" applyBorder="1" applyAlignment="1">
      <alignment horizontal="center" vertical="center" wrapText="1"/>
    </xf>
    <xf numFmtId="0" fontId="46" fillId="25" borderId="0" xfId="54" applyFont="1" applyFill="1" applyAlignment="1">
      <alignment horizontal="justify" vertical="center" wrapText="1" readingOrder="1"/>
    </xf>
    <xf numFmtId="0" fontId="48" fillId="25" borderId="0" xfId="54" applyFont="1" applyFill="1" applyAlignment="1">
      <alignment horizontal="left" indent="3"/>
    </xf>
    <xf numFmtId="0" fontId="69" fillId="27" borderId="17" xfId="54" applyFont="1" applyFill="1" applyBorder="1" applyAlignment="1">
      <alignment horizontal="center" vertical="center" wrapText="1"/>
    </xf>
    <xf numFmtId="0" fontId="69" fillId="27" borderId="19" xfId="54" applyFont="1" applyFill="1" applyBorder="1" applyAlignment="1">
      <alignment horizontal="center" vertical="center" wrapText="1"/>
    </xf>
    <xf numFmtId="0" fontId="46" fillId="25" borderId="0" xfId="54" applyFont="1" applyFill="1" applyAlignment="1">
      <alignment horizontal="left" vertical="center"/>
    </xf>
    <xf numFmtId="0" fontId="42" fillId="24" borderId="0" xfId="54" applyFont="1" applyFill="1" applyAlignment="1">
      <alignment horizontal="center" vertical="center"/>
    </xf>
    <xf numFmtId="0" fontId="46" fillId="24" borderId="0" xfId="54" applyFont="1" applyFill="1" applyAlignment="1">
      <alignment horizontal="right"/>
    </xf>
    <xf numFmtId="0" fontId="69" fillId="27" borderId="26" xfId="54" applyFont="1" applyFill="1" applyBorder="1" applyAlignment="1">
      <alignment horizontal="center" vertical="center" wrapText="1"/>
    </xf>
    <xf numFmtId="0" fontId="69" fillId="27" borderId="16" xfId="54" applyFont="1" applyFill="1" applyBorder="1" applyAlignment="1">
      <alignment horizontal="center" vertical="center" wrapText="1"/>
    </xf>
    <xf numFmtId="0" fontId="69" fillId="27" borderId="65" xfId="0" applyFont="1" applyFill="1" applyBorder="1" applyAlignment="1">
      <alignment horizontal="center" vertical="center"/>
    </xf>
    <xf numFmtId="0" fontId="69" fillId="27" borderId="17" xfId="54" applyFont="1" applyFill="1" applyBorder="1" applyAlignment="1">
      <alignment horizontal="center" vertical="center"/>
    </xf>
    <xf numFmtId="0" fontId="69" fillId="27" borderId="19" xfId="54" applyFont="1" applyFill="1" applyBorder="1" applyAlignment="1">
      <alignment horizontal="center" vertical="center"/>
    </xf>
    <xf numFmtId="0" fontId="45" fillId="25" borderId="0" xfId="54" applyFont="1" applyFill="1" applyAlignment="1">
      <alignment horizontal="left" vertical="center"/>
    </xf>
    <xf numFmtId="0" fontId="74" fillId="27" borderId="17" xfId="0" applyFont="1" applyFill="1" applyBorder="1" applyAlignment="1">
      <alignment horizontal="center" vertical="center"/>
    </xf>
    <xf numFmtId="0" fontId="74" fillId="27" borderId="19" xfId="0" applyFont="1" applyFill="1" applyBorder="1" applyAlignment="1">
      <alignment horizontal="center" vertical="center"/>
    </xf>
    <xf numFmtId="0" fontId="69" fillId="27" borderId="31" xfId="54" applyFont="1" applyFill="1" applyBorder="1" applyAlignment="1">
      <alignment horizontal="center" vertical="center"/>
    </xf>
    <xf numFmtId="0" fontId="69" fillId="27" borderId="50" xfId="54" applyFont="1" applyFill="1" applyBorder="1" applyAlignment="1">
      <alignment horizontal="center" vertical="center"/>
    </xf>
    <xf numFmtId="0" fontId="69" fillId="27" borderId="31" xfId="54" quotePrefix="1" applyFont="1" applyFill="1" applyBorder="1" applyAlignment="1">
      <alignment horizontal="center" vertical="center"/>
    </xf>
    <xf numFmtId="0" fontId="69" fillId="27" borderId="17" xfId="49" applyFont="1" applyFill="1" applyBorder="1" applyAlignment="1">
      <alignment horizontal="center" vertical="center" wrapText="1"/>
    </xf>
    <xf numFmtId="0" fontId="56" fillId="24" borderId="0" xfId="49" applyFont="1" applyFill="1" applyAlignment="1">
      <alignment horizontal="left" vertical="center"/>
    </xf>
    <xf numFmtId="166" fontId="69" fillId="27" borderId="17" xfId="49" applyNumberFormat="1" applyFont="1" applyFill="1" applyBorder="1" applyAlignment="1">
      <alignment horizontal="center" vertical="center"/>
    </xf>
    <xf numFmtId="166" fontId="69" fillId="27" borderId="31" xfId="49" applyNumberFormat="1" applyFont="1" applyFill="1" applyBorder="1" applyAlignment="1">
      <alignment horizontal="center" vertical="center"/>
    </xf>
    <xf numFmtId="0" fontId="46" fillId="25" borderId="0" xfId="0" applyFont="1" applyFill="1" applyAlignment="1">
      <alignment horizontal="left" vertical="center" wrapText="1"/>
    </xf>
    <xf numFmtId="0" fontId="81" fillId="25" borderId="0" xfId="34" applyFont="1" applyFill="1" applyBorder="1" applyAlignment="1" applyProtection="1">
      <alignment horizontal="left" vertical="center" wrapText="1"/>
    </xf>
    <xf numFmtId="0" fontId="56" fillId="24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166" fontId="69" fillId="27" borderId="18" xfId="49" applyNumberFormat="1" applyFont="1" applyFill="1" applyBorder="1" applyAlignment="1">
      <alignment horizontal="center" vertical="center"/>
    </xf>
    <xf numFmtId="0" fontId="46" fillId="25" borderId="0" xfId="0" applyFont="1" applyFill="1" applyAlignment="1">
      <alignment horizontal="left" vertical="center"/>
    </xf>
    <xf numFmtId="166" fontId="69" fillId="27" borderId="20" xfId="49" applyNumberFormat="1" applyFont="1" applyFill="1" applyBorder="1" applyAlignment="1">
      <alignment horizontal="center" vertical="center"/>
    </xf>
    <xf numFmtId="0" fontId="69" fillId="27" borderId="21" xfId="49" applyFont="1" applyFill="1" applyBorder="1" applyAlignment="1">
      <alignment horizontal="center" vertical="center" wrapText="1"/>
    </xf>
    <xf numFmtId="0" fontId="69" fillId="27" borderId="22" xfId="49" applyFont="1" applyFill="1" applyBorder="1" applyAlignment="1">
      <alignment horizontal="center" vertical="center" wrapText="1"/>
    </xf>
    <xf numFmtId="0" fontId="69" fillId="27" borderId="24" xfId="49" applyFont="1" applyFill="1" applyBorder="1" applyAlignment="1">
      <alignment horizontal="center" vertical="center" wrapText="1"/>
    </xf>
    <xf numFmtId="0" fontId="69" fillId="27" borderId="25" xfId="49" applyFont="1" applyFill="1" applyBorder="1" applyAlignment="1">
      <alignment horizontal="center" vertical="center" wrapText="1"/>
    </xf>
    <xf numFmtId="0" fontId="69" fillId="27" borderId="21" xfId="214" quotePrefix="1" applyFont="1" applyFill="1" applyBorder="1" applyAlignment="1">
      <alignment horizontal="center" vertical="center" wrapText="1"/>
    </xf>
    <xf numFmtId="0" fontId="69" fillId="27" borderId="22" xfId="214" quotePrefix="1" applyFont="1" applyFill="1" applyBorder="1" applyAlignment="1">
      <alignment horizontal="center" vertical="center"/>
    </xf>
    <xf numFmtId="0" fontId="69" fillId="27" borderId="53" xfId="49" applyFont="1" applyFill="1" applyBorder="1" applyAlignment="1">
      <alignment horizontal="center" vertical="center" wrapText="1"/>
    </xf>
    <xf numFmtId="0" fontId="69" fillId="27" borderId="54" xfId="49" applyFont="1" applyFill="1" applyBorder="1" applyAlignment="1">
      <alignment horizontal="center" vertical="center" wrapText="1"/>
    </xf>
    <xf numFmtId="15" fontId="69" fillId="27" borderId="18" xfId="0" quotePrefix="1" applyNumberFormat="1" applyFont="1" applyFill="1" applyBorder="1" applyAlignment="1">
      <alignment horizontal="center" vertical="center" wrapText="1"/>
    </xf>
    <xf numFmtId="15" fontId="69" fillId="27" borderId="16" xfId="0" quotePrefix="1" applyNumberFormat="1" applyFont="1" applyFill="1" applyBorder="1" applyAlignment="1">
      <alignment horizontal="center" vertical="center" wrapText="1"/>
    </xf>
    <xf numFmtId="15" fontId="69" fillId="27" borderId="28" xfId="214" quotePrefix="1" applyNumberFormat="1" applyFont="1" applyFill="1" applyBorder="1" applyAlignment="1">
      <alignment horizontal="center" vertical="center" wrapText="1"/>
    </xf>
    <xf numFmtId="15" fontId="69" fillId="27" borderId="28" xfId="0" quotePrefix="1" applyNumberFormat="1" applyFont="1" applyFill="1" applyBorder="1" applyAlignment="1">
      <alignment horizontal="center" vertical="center" wrapText="1"/>
    </xf>
    <xf numFmtId="0" fontId="69" fillId="27" borderId="61" xfId="0" quotePrefix="1" applyFont="1" applyFill="1" applyBorder="1" applyAlignment="1">
      <alignment horizontal="center" vertical="center" wrapText="1"/>
    </xf>
    <xf numFmtId="0" fontId="69" fillId="27" borderId="62" xfId="0" quotePrefix="1" applyFont="1" applyFill="1" applyBorder="1" applyAlignment="1">
      <alignment horizontal="center" vertical="center" wrapText="1"/>
    </xf>
    <xf numFmtId="0" fontId="69" fillId="27" borderId="27" xfId="0" quotePrefix="1" applyFont="1" applyFill="1" applyBorder="1" applyAlignment="1">
      <alignment horizontal="center" vertical="center" wrapText="1"/>
    </xf>
    <xf numFmtId="0" fontId="69" fillId="27" borderId="26" xfId="0" quotePrefix="1" applyFont="1" applyFill="1" applyBorder="1" applyAlignment="1">
      <alignment horizontal="center" vertical="center" wrapText="1"/>
    </xf>
    <xf numFmtId="15" fontId="77" fillId="27" borderId="17" xfId="0" quotePrefix="1" applyNumberFormat="1" applyFont="1" applyFill="1" applyBorder="1" applyAlignment="1">
      <alignment horizontal="center" vertical="center" wrapText="1"/>
    </xf>
    <xf numFmtId="0" fontId="77" fillId="27" borderId="17" xfId="0" applyFont="1" applyFill="1" applyBorder="1" applyAlignment="1">
      <alignment horizontal="center" vertical="center" wrapText="1"/>
    </xf>
    <xf numFmtId="0" fontId="69" fillId="27" borderId="16" xfId="0" quotePrefix="1" applyFont="1" applyFill="1" applyBorder="1" applyAlignment="1">
      <alignment horizontal="center" vertical="center" wrapText="1"/>
    </xf>
    <xf numFmtId="167" fontId="56" fillId="0" borderId="0" xfId="43" applyNumberFormat="1" applyFont="1" applyAlignment="1">
      <alignment horizontal="left" vertical="center" wrapText="1"/>
    </xf>
    <xf numFmtId="15" fontId="69" fillId="27" borderId="17" xfId="0" applyNumberFormat="1" applyFont="1" applyFill="1" applyBorder="1" applyAlignment="1">
      <alignment horizontal="center" vertical="center" wrapText="1"/>
    </xf>
    <xf numFmtId="0" fontId="56" fillId="24" borderId="0" xfId="49" applyFont="1" applyFill="1" applyAlignment="1">
      <alignment horizontal="left" vertical="center" wrapText="1"/>
    </xf>
    <xf numFmtId="0" fontId="69" fillId="27" borderId="17" xfId="49" quotePrefix="1" applyFont="1" applyFill="1" applyBorder="1" applyAlignment="1">
      <alignment horizontal="center" vertical="center" wrapText="1"/>
    </xf>
    <xf numFmtId="0" fontId="69" fillId="27" borderId="57" xfId="73" quotePrefix="1" applyFont="1" applyFill="1" applyBorder="1" applyAlignment="1">
      <alignment horizontal="center" vertical="center" wrapText="1"/>
    </xf>
    <xf numFmtId="0" fontId="69" fillId="27" borderId="56" xfId="73" quotePrefix="1" applyFont="1" applyFill="1" applyBorder="1" applyAlignment="1">
      <alignment horizontal="center" vertical="center" wrapText="1"/>
    </xf>
    <xf numFmtId="0" fontId="83" fillId="27" borderId="51" xfId="0" quotePrefix="1" applyFont="1" applyFill="1" applyBorder="1" applyAlignment="1">
      <alignment horizontal="center" vertical="center" wrapText="1"/>
    </xf>
    <xf numFmtId="0" fontId="69" fillId="27" borderId="58" xfId="0" applyFont="1" applyFill="1" applyBorder="1" applyAlignment="1">
      <alignment horizontal="center" vertical="center" wrapText="1"/>
    </xf>
    <xf numFmtId="166" fontId="69" fillId="27" borderId="60" xfId="49" applyNumberFormat="1" applyFont="1" applyFill="1" applyBorder="1" applyAlignment="1">
      <alignment horizontal="center" vertical="center"/>
    </xf>
    <xf numFmtId="166" fontId="69" fillId="27" borderId="64" xfId="49" applyNumberFormat="1" applyFont="1" applyFill="1" applyBorder="1" applyAlignment="1">
      <alignment horizontal="center" vertical="center"/>
    </xf>
    <xf numFmtId="166" fontId="69" fillId="27" borderId="51" xfId="49" applyNumberFormat="1" applyFont="1" applyFill="1" applyBorder="1" applyAlignment="1">
      <alignment horizontal="center" vertical="center"/>
    </xf>
    <xf numFmtId="15" fontId="69" fillId="27" borderId="32" xfId="73" quotePrefix="1" applyNumberFormat="1" applyFont="1" applyFill="1" applyBorder="1" applyAlignment="1">
      <alignment horizontal="center" vertical="center" wrapText="1"/>
    </xf>
    <xf numFmtId="15" fontId="69" fillId="27" borderId="24" xfId="73" quotePrefix="1" applyNumberFormat="1" applyFont="1" applyFill="1" applyBorder="1" applyAlignment="1">
      <alignment horizontal="center" vertical="center" wrapText="1"/>
    </xf>
    <xf numFmtId="0" fontId="69" fillId="27" borderId="23" xfId="73" applyFont="1" applyFill="1" applyBorder="1" applyAlignment="1">
      <alignment horizontal="center" vertical="center" wrapText="1"/>
    </xf>
    <xf numFmtId="0" fontId="69" fillId="27" borderId="29" xfId="73" applyFont="1" applyFill="1" applyBorder="1" applyAlignment="1">
      <alignment horizontal="center" vertical="center" wrapText="1"/>
    </xf>
    <xf numFmtId="0" fontId="69" fillId="27" borderId="27" xfId="73" applyFont="1" applyFill="1" applyBorder="1" applyAlignment="1">
      <alignment horizontal="center" vertical="center" wrapText="1"/>
    </xf>
    <xf numFmtId="0" fontId="69" fillId="27" borderId="30" xfId="73" applyFont="1" applyFill="1" applyBorder="1" applyAlignment="1">
      <alignment horizontal="center" vertical="center" wrapText="1"/>
    </xf>
    <xf numFmtId="0" fontId="69" fillId="27" borderId="26" xfId="73" applyFont="1" applyFill="1" applyBorder="1" applyAlignment="1">
      <alignment horizontal="center" vertical="center" wrapText="1"/>
    </xf>
    <xf numFmtId="0" fontId="69" fillId="27" borderId="31" xfId="73" applyFont="1" applyFill="1" applyBorder="1" applyAlignment="1">
      <alignment horizontal="center" vertical="center" wrapText="1"/>
    </xf>
    <xf numFmtId="0" fontId="69" fillId="27" borderId="60" xfId="0" quotePrefix="1" applyFont="1" applyFill="1" applyBorder="1" applyAlignment="1">
      <alignment horizontal="center" vertical="center" wrapText="1"/>
    </xf>
    <xf numFmtId="0" fontId="69" fillId="27" borderId="51" xfId="0" quotePrefix="1" applyFont="1" applyFill="1" applyBorder="1" applyAlignment="1">
      <alignment horizontal="center" vertical="center" wrapText="1"/>
    </xf>
    <xf numFmtId="15" fontId="69" fillId="27" borderId="29" xfId="49" quotePrefix="1" applyNumberFormat="1" applyFont="1" applyFill="1" applyBorder="1" applyAlignment="1">
      <alignment horizontal="center" vertical="center" wrapText="1"/>
    </xf>
    <xf numFmtId="0" fontId="56" fillId="24" borderId="0" xfId="73" applyFont="1" applyFill="1" applyAlignment="1">
      <alignment horizontal="left" vertical="center"/>
    </xf>
    <xf numFmtId="0" fontId="69" fillId="27" borderId="21" xfId="0" quotePrefix="1" applyFont="1" applyFill="1" applyBorder="1" applyAlignment="1">
      <alignment horizontal="center" vertical="center" wrapText="1"/>
    </xf>
    <xf numFmtId="0" fontId="69" fillId="27" borderId="23" xfId="0" quotePrefix="1" applyFont="1" applyFill="1" applyBorder="1" applyAlignment="1">
      <alignment horizontal="center" vertical="center" wrapText="1"/>
    </xf>
    <xf numFmtId="0" fontId="69" fillId="27" borderId="29" xfId="73" quotePrefix="1" applyFont="1" applyFill="1" applyBorder="1" applyAlignment="1">
      <alignment horizontal="center" vertical="center" wrapText="1"/>
    </xf>
    <xf numFmtId="0" fontId="69" fillId="27" borderId="31" xfId="73" quotePrefix="1" applyFont="1" applyFill="1" applyBorder="1" applyAlignment="1">
      <alignment horizontal="center" vertical="center" wrapText="1"/>
    </xf>
    <xf numFmtId="15" fontId="69" fillId="27" borderId="59" xfId="73" quotePrefix="1" applyNumberFormat="1" applyFont="1" applyFill="1" applyBorder="1" applyAlignment="1">
      <alignment horizontal="center" vertical="center" wrapText="1"/>
    </xf>
    <xf numFmtId="15" fontId="69" fillId="27" borderId="58" xfId="73" quotePrefix="1" applyNumberFormat="1" applyFont="1" applyFill="1" applyBorder="1" applyAlignment="1">
      <alignment horizontal="center" vertical="center" wrapText="1"/>
    </xf>
    <xf numFmtId="15" fontId="69" fillId="27" borderId="30" xfId="73" quotePrefix="1" applyNumberFormat="1" applyFont="1" applyFill="1" applyBorder="1" applyAlignment="1">
      <alignment horizontal="center" vertical="center" wrapText="1"/>
    </xf>
    <xf numFmtId="0" fontId="69" fillId="27" borderId="52" xfId="73" applyFont="1" applyFill="1" applyBorder="1" applyAlignment="1">
      <alignment horizontal="center" vertical="center" wrapText="1"/>
    </xf>
    <xf numFmtId="0" fontId="69" fillId="27" borderId="58" xfId="73" applyFont="1" applyFill="1" applyBorder="1" applyAlignment="1">
      <alignment horizontal="center" vertical="center" wrapText="1"/>
    </xf>
    <xf numFmtId="0" fontId="46" fillId="25" borderId="0" xfId="73" applyFont="1" applyFill="1" applyAlignment="1">
      <alignment horizontal="left" vertical="center"/>
    </xf>
  </cellXfs>
  <cellStyles count="497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57" xr:uid="{00000000-0005-0000-0000-000019000000}"/>
    <cellStyle name="CABECALHO 2" xfId="253" xr:uid="{00000000-0005-0000-0000-00001A000000}"/>
    <cellStyle name="CABECALHO 2 2" xfId="409" xr:uid="{00000000-0005-0000-0000-00001B000000}"/>
    <cellStyle name="CABECALHO 2 2 2" xfId="850" xr:uid="{00000000-0005-0000-0000-00001C000000}"/>
    <cellStyle name="CABECALHO 2 2 2 2" xfId="2525" xr:uid="{2D07C395-83FF-4796-ACCA-515891FEC603}"/>
    <cellStyle name="CABECALHO 2 2 3" xfId="2112" xr:uid="{9D79DD9A-24B0-4987-B478-E502459401A6}"/>
    <cellStyle name="CABECALHO 2 3" xfId="713" xr:uid="{00000000-0005-0000-0000-00001D000000}"/>
    <cellStyle name="CABECALHO 2 3 2" xfId="2392" xr:uid="{127E763B-BE52-4477-83B2-8CEB49BD1460}"/>
    <cellStyle name="CABECALHO 2 4" xfId="920" xr:uid="{00000000-0005-0000-0000-00001E000000}"/>
    <cellStyle name="CABECALHO 2 4 2" xfId="1436" xr:uid="{00000000-0005-0000-0000-00001F000000}"/>
    <cellStyle name="CABECALHO 2 4 2 2" xfId="3108" xr:uid="{14232498-044A-4E31-A9C1-E7CBEA013505}"/>
    <cellStyle name="CABECALHO 2 4 3" xfId="2594" xr:uid="{411DDB0C-EEB3-4DCD-8A3B-6F8FBF0A79B1}"/>
    <cellStyle name="CABECALHO 2 5" xfId="2049" xr:uid="{F178E2EC-C09D-41FD-9FC8-6E180874C16E}"/>
    <cellStyle name="CABECALHO 3" xfId="348" xr:uid="{00000000-0005-0000-0000-000020000000}"/>
    <cellStyle name="CABECALHO 3 2" xfId="797" xr:uid="{00000000-0005-0000-0000-000021000000}"/>
    <cellStyle name="CABECALHO 3 2 2" xfId="2472" xr:uid="{7E5B0B1F-0455-40C4-AB94-812778D5EAF1}"/>
    <cellStyle name="CABECALHO 3 3" xfId="2060" xr:uid="{485D97EE-50E5-499A-A2EE-9F6CA19F2F38}"/>
    <cellStyle name="CABECALHO 4" xfId="598" xr:uid="{00000000-0005-0000-0000-000022000000}"/>
    <cellStyle name="CABECALHO 4 2" xfId="918" xr:uid="{00000000-0005-0000-0000-000023000000}"/>
    <cellStyle name="CABECALHO 4 2 2" xfId="2592" xr:uid="{52712248-19E6-44FE-931B-23279AAA9659}"/>
    <cellStyle name="CABECALHO 4 3" xfId="1434" xr:uid="{00000000-0005-0000-0000-000024000000}"/>
    <cellStyle name="CABECALHO 4 3 2" xfId="3106" xr:uid="{DBE6CFB0-031F-41BF-BF45-7A569B076F20}"/>
    <cellStyle name="CABECALHO 4 4" xfId="2293" xr:uid="{2A5381CF-952F-42D4-8AFA-7DFD331D78A7}"/>
    <cellStyle name="CABECALHO 5" xfId="609" xr:uid="{00000000-0005-0000-0000-000025000000}"/>
    <cellStyle name="CABECALHO 5 2" xfId="2299" xr:uid="{7AEA52B5-130B-44EA-8931-F4BFDD929A2E}"/>
    <cellStyle name="CABECALHO 6" xfId="960" xr:uid="{00000000-0005-0000-0000-000026000000}"/>
    <cellStyle name="CABECALHO 6 2" xfId="2633" xr:uid="{0B770F8A-29AE-48D4-8DCB-3F7603DC5D94}"/>
    <cellStyle name="CABECALHO 7" xfId="1677" xr:uid="{3894B647-FE3D-451A-AE69-7745CDBE62B6}"/>
    <cellStyle name="CABECALHO 7 2" xfId="3323" xr:uid="{FC4F9B0E-FA93-4C74-B274-322338A58656}"/>
    <cellStyle name="CABECALHO 8" xfId="2020" xr:uid="{33E8CCC2-17E7-4B7F-AF9D-0F3217CCAF3A}"/>
    <cellStyle name="Calculation" xfId="26" xr:uid="{00000000-0005-0000-0000-000027000000}"/>
    <cellStyle name="Calculation 2" xfId="480" xr:uid="{00000000-0005-0000-0000-000028000000}"/>
    <cellStyle name="Calculation 2 2" xfId="2177" xr:uid="{7549B4A8-A340-4266-AAA9-99C2D9B6EB5B}"/>
    <cellStyle name="Calculation 2 3" xfId="4956" xr:uid="{A5D109F2-5D52-4096-9398-0A911EAA9164}"/>
    <cellStyle name="Calculation 3" xfId="1634" xr:uid="{503ACB84-3228-4F6E-A5FF-66D49E4AEBD7}"/>
    <cellStyle name="Calculation 3 2" xfId="3280" xr:uid="{37CE8BD6-E707-448D-8EC5-44B80C22C059}"/>
    <cellStyle name="Calculation 3 3" xfId="4974" xr:uid="{B33D6CB0-1497-4431-849C-B999C2B6680A}"/>
    <cellStyle name="Calculation 4" xfId="2039" xr:uid="{DC790471-FF80-4E0A-BA6D-A0A0D7F0D0CC}"/>
    <cellStyle name="Calculation 5" xfId="3473" xr:uid="{A255BA09-9EA3-4BCC-A9E6-CA1EB95CD6CC}"/>
    <cellStyle name="Check Cell" xfId="27" xr:uid="{00000000-0005-0000-0000-000029000000}"/>
    <cellStyle name="DADOS" xfId="58" xr:uid="{00000000-0005-0000-0000-00002A000000}"/>
    <cellStyle name="DGAEPCélulaValor" xfId="59" xr:uid="{00000000-0005-0000-0000-00002B000000}"/>
    <cellStyle name="DGAEPCélulaValor 10" xfId="3429" xr:uid="{AEC68EA3-D6AA-4D78-84B6-559273AFA371}"/>
    <cellStyle name="DGAEPCélulaValor 2" xfId="215" xr:uid="{00000000-0005-0000-0000-00002C000000}"/>
    <cellStyle name="DGAEPCélulaValor 2 2" xfId="675" xr:uid="{00000000-0005-0000-0000-00002D000000}"/>
    <cellStyle name="DGAEPCélulaValor 2 2 2" xfId="1438" xr:uid="{00000000-0005-0000-0000-00002E000000}"/>
    <cellStyle name="DGAEPCélulaValor 2 2 2 2" xfId="3110" xr:uid="{08A92461-AD49-4B9E-8E90-AE9500445C64}"/>
    <cellStyle name="DGAEPCélulaValor 2 2 2 3" xfId="4624" xr:uid="{53554C39-AEFB-4AAC-B589-8CDD11283B6D}"/>
    <cellStyle name="DGAEPCélulaValor 2 2 3" xfId="2354" xr:uid="{18A7F5AA-E4C0-41E3-955C-D3BEC2F4F815}"/>
    <cellStyle name="DGAEPCélulaValor 2 2 4" xfId="3884" xr:uid="{DAD30621-334D-441F-B813-67D1FC7CD055}"/>
    <cellStyle name="DGAEPCélulaValor 2 3" xfId="1090" xr:uid="{00000000-0005-0000-0000-00002F000000}"/>
    <cellStyle name="DGAEPCélulaValor 2 3 2" xfId="2762" xr:uid="{825198BE-6224-4C81-9DB6-38411B31AB74}"/>
    <cellStyle name="DGAEPCélulaValor 2 3 3" xfId="4280" xr:uid="{80E634EA-0DBE-4EE9-9778-D6341270DACF}"/>
    <cellStyle name="DGAEPCélulaValor 2 4" xfId="1910" xr:uid="{F1760B8F-9CAD-49DF-81BC-DA6410FA1077}"/>
    <cellStyle name="DGAEPCélulaValor 2 5" xfId="3485" xr:uid="{4DBEA1D8-488D-4342-9132-880AF0C4F30B}"/>
    <cellStyle name="DGAEPCélulaValor 3" xfId="349" xr:uid="{00000000-0005-0000-0000-000030000000}"/>
    <cellStyle name="DGAEPCélulaValor 3 2" xfId="798" xr:uid="{00000000-0005-0000-0000-000031000000}"/>
    <cellStyle name="DGAEPCélulaValor 3 2 2" xfId="1490" xr:uid="{00000000-0005-0000-0000-000032000000}"/>
    <cellStyle name="DGAEPCélulaValor 3 2 2 2" xfId="3162" xr:uid="{BA1C215B-B527-42FE-AAF8-B3A2AEA7DAFE}"/>
    <cellStyle name="DGAEPCélulaValor 3 2 2 3" xfId="4675" xr:uid="{A8909E32-4615-476E-89D5-1709066970A9}"/>
    <cellStyle name="DGAEPCélulaValor 3 2 3" xfId="2473" xr:uid="{7FB37223-8463-428F-A067-D8AC1A5FB0DF}"/>
    <cellStyle name="DGAEPCélulaValor 3 2 4" xfId="3999" xr:uid="{CE661D68-CE60-4C20-B459-F347FE8F46ED}"/>
    <cellStyle name="DGAEPCélulaValor 3 3" xfId="1205" xr:uid="{00000000-0005-0000-0000-000033000000}"/>
    <cellStyle name="DGAEPCélulaValor 3 3 2" xfId="2877" xr:uid="{BDD7769D-12C2-4862-9B0A-82A4E95B5FC2}"/>
    <cellStyle name="DGAEPCélulaValor 3 3 3" xfId="4394" xr:uid="{4D1A2CE4-AC4A-467A-8714-9CC93BA688F4}"/>
    <cellStyle name="DGAEPCélulaValor 3 4" xfId="2061" xr:uid="{9778804B-6492-49B7-9978-DF742A4905EE}"/>
    <cellStyle name="DGAEPCélulaValor 3 5" xfId="3601" xr:uid="{ED95F3F2-3A3B-4A79-ABF7-CAB6BF5243ED}"/>
    <cellStyle name="DGAEPCélulaValor 4" xfId="481" xr:uid="{00000000-0005-0000-0000-000034000000}"/>
    <cellStyle name="DGAEPCélulaValor 4 2" xfId="1320" xr:uid="{00000000-0005-0000-0000-000035000000}"/>
    <cellStyle name="DGAEPCélulaValor 4 2 2" xfId="2992" xr:uid="{4CE4ED59-CFAF-4EA3-87AE-CC49A0DA25C5}"/>
    <cellStyle name="DGAEPCélulaValor 4 2 3" xfId="4509" xr:uid="{EFA54714-F94E-47B8-8E18-756B56DA6516}"/>
    <cellStyle name="DGAEPCélulaValor 4 3" xfId="2178" xr:uid="{952E2264-9FCA-4630-AD89-8012C2A5C246}"/>
    <cellStyle name="DGAEPCélulaValor 4 4" xfId="3716" xr:uid="{F4FA52CC-102F-4A70-9E87-69F78B5D9496}"/>
    <cellStyle name="DGAEPCélulaValor 5" xfId="610" xr:uid="{00000000-0005-0000-0000-000036000000}"/>
    <cellStyle name="DGAEPCélulaValor 5 2" xfId="1038" xr:uid="{00000000-0005-0000-0000-000037000000}"/>
    <cellStyle name="DGAEPCélulaValor 5 2 2" xfId="2710" xr:uid="{46F6EDB6-F34B-4B0D-B9DC-7F81A03C9D8A}"/>
    <cellStyle name="DGAEPCélulaValor 5 2 3" xfId="4228" xr:uid="{A84B6955-2218-4E02-8D73-92FE8AA3D8F4}"/>
    <cellStyle name="DGAEPCélulaValor 5 3" xfId="2300" xr:uid="{331C1DBC-8159-4FC8-A54B-87CAF2428BEA}"/>
    <cellStyle name="DGAEPCélulaValor 5 4" xfId="3832" xr:uid="{8FDC3ABC-1AE1-4A58-BDB2-9D3C8452EEF7}"/>
    <cellStyle name="DGAEPCélulaValor 6" xfId="922" xr:uid="{00000000-0005-0000-0000-000038000000}"/>
    <cellStyle name="DGAEPCélulaValor 6 2" xfId="2596" xr:uid="{89533F2C-B820-4158-99DC-9201CBC481C6}"/>
    <cellStyle name="DGAEPCélulaValor 6 3" xfId="4114" xr:uid="{2405F16A-4B5A-4E4E-A1EB-B5F8CD180CD5}"/>
    <cellStyle name="DGAEPCélulaValor 7" xfId="1605" xr:uid="{00000000-0005-0000-0000-000039000000}"/>
    <cellStyle name="DGAEPCélulaValor 7 2" xfId="3277" xr:uid="{E94F96C6-AEA2-4491-BE8A-72FA98C1D674}"/>
    <cellStyle name="DGAEPCélulaValor 7 3" xfId="4790" xr:uid="{16423CF5-3AF6-4CFB-ABE2-B70A4998D91E}"/>
    <cellStyle name="DGAEPCélulaValor 8" xfId="1635" xr:uid="{5003C129-11C7-4C5A-AA82-572595DD9716}"/>
    <cellStyle name="DGAEPCélulaValor 8 2" xfId="3281" xr:uid="{FBD38285-FB8B-42AE-A3B4-6D03964955FE}"/>
    <cellStyle name="DGAEPCélulaValor 8 3" xfId="4795" xr:uid="{A9B01DC8-C4DD-4E09-B901-F66B40FF5AD4}"/>
    <cellStyle name="DGAEPCélulaValor 9" xfId="1813" xr:uid="{CB739E30-7860-431B-B19B-D58282767635}"/>
    <cellStyle name="Euro" xfId="60" xr:uid="{00000000-0005-0000-0000-00003A000000}"/>
    <cellStyle name="Euro 2" xfId="141" xr:uid="{00000000-0005-0000-0000-00003B000000}"/>
    <cellStyle name="Euro 2 2" xfId="2030" xr:uid="{407351F3-C790-400D-8D81-75BD9825667A}"/>
    <cellStyle name="Euro 2 3" xfId="3474" xr:uid="{43CD0ABF-F938-4DE4-ACA8-12B53111A17F}"/>
    <cellStyle name="Euro 3" xfId="142" xr:uid="{00000000-0005-0000-0000-00003C000000}"/>
    <cellStyle name="Euro 3 2" xfId="2029" xr:uid="{AF55328B-D53D-49BB-8B98-E38DA5B4CE35}"/>
    <cellStyle name="Euro 3 3" xfId="3475" xr:uid="{DFC10AB5-D167-4093-9149-3843A0CF3145}"/>
    <cellStyle name="Euro 4" xfId="1636" xr:uid="{4A292276-20F6-419A-B0F2-0CE79F395887}"/>
    <cellStyle name="Euro 4 2" xfId="3282" xr:uid="{E7BF8367-B1DC-4A1F-B45A-CD309CB69072}"/>
    <cellStyle name="Euro 4 3" xfId="4796" xr:uid="{13463607-A917-48C2-ADBE-02E4DE1764A6}"/>
    <cellStyle name="Euro 5" xfId="1814" xr:uid="{6AAA4298-2CA9-49FA-B075-67FABE68F2F8}"/>
    <cellStyle name="Euro 6" xfId="3430" xr:uid="{26DA4DFB-BABD-46AE-B047-27785A4D56F0}"/>
    <cellStyle name="Explanatory Text" xfId="28" xr:uid="{00000000-0005-0000-0000-00003D000000}"/>
    <cellStyle name="Good" xfId="29" xr:uid="{00000000-0005-0000-0000-00003E000000}"/>
    <cellStyle name="Heading 1" xfId="30" xr:uid="{00000000-0005-0000-0000-00003F000000}"/>
    <cellStyle name="Heading 2" xfId="31" xr:uid="{00000000-0005-0000-0000-000040000000}"/>
    <cellStyle name="Heading 3" xfId="32" xr:uid="{00000000-0005-0000-0000-000041000000}"/>
    <cellStyle name="Heading 4" xfId="33" xr:uid="{00000000-0005-0000-0000-000042000000}"/>
    <cellStyle name="Hiperligação" xfId="34" builtinId="8"/>
    <cellStyle name="Hiperligação 2" xfId="61" xr:uid="{00000000-0005-0000-0000-000044000000}"/>
    <cellStyle name="Hiperligação 2 2" xfId="143" xr:uid="{00000000-0005-0000-0000-000045000000}"/>
    <cellStyle name="Hiperligação 3" xfId="62" xr:uid="{00000000-0005-0000-0000-000046000000}"/>
    <cellStyle name="Hiperligação 3 2" xfId="2015" xr:uid="{B969371E-F794-4249-A5C2-8062340928FE}"/>
    <cellStyle name="Hiperligação 4" xfId="1628" xr:uid="{B64CDB16-5161-4499-AD4B-C1CD7602F66E}"/>
    <cellStyle name="Hiperligação 5" xfId="1616" xr:uid="{BE3C6CA1-0F97-4A53-91DE-89C5AD022335}"/>
    <cellStyle name="Hiperligação Visitada" xfId="184" builtinId="9" hidden="1"/>
    <cellStyle name="Hiperligação Visitada" xfId="213" builtinId="9" hidden="1"/>
    <cellStyle name="Hiperligação Visitada" xfId="202" builtinId="9" hidden="1"/>
    <cellStyle name="Hiperligação Visitada" xfId="200" builtinId="9" hidden="1"/>
    <cellStyle name="Hiperligação Visitada" xfId="206" builtinId="9" hidden="1"/>
    <cellStyle name="Hiperligação Visitada" xfId="175" builtinId="9" hidden="1"/>
    <cellStyle name="Hiperligação Visitada" xfId="187" builtinId="9" hidden="1"/>
    <cellStyle name="Hiperligação Visitada" xfId="212" builtinId="9" hidden="1"/>
    <cellStyle name="Hiperligação Visitada" xfId="205" builtinId="9" hidden="1"/>
    <cellStyle name="Hiperligação Visitada" xfId="192" builtinId="9" hidden="1"/>
    <cellStyle name="Hiperligação Visitada" xfId="207" builtinId="9" hidden="1"/>
    <cellStyle name="Hiperligação Visitada" xfId="208" builtinId="9" hidden="1"/>
    <cellStyle name="Hiperligação Visitada" xfId="204" builtinId="9" hidden="1"/>
    <cellStyle name="Hiperligação Visitada" xfId="172" builtinId="9" hidden="1"/>
    <cellStyle name="Hiperligação Visitada" xfId="211" builtinId="9" hidden="1"/>
    <cellStyle name="Hiperligação Visitada" xfId="203" builtinId="9" hidden="1"/>
    <cellStyle name="Hiperligação Visitada" xfId="196" builtinId="9" hidden="1"/>
    <cellStyle name="Hiperligação Visitada" xfId="209" builtinId="9" hidden="1"/>
    <cellStyle name="Hiperligação Visitada" xfId="201" builtinId="9" hidden="1"/>
    <cellStyle name="Hiperligação Visitada" xfId="194" builtinId="9" hidden="1"/>
    <cellStyle name="Hiperligação Visitada" xfId="185" builtinId="9" hidden="1"/>
    <cellStyle name="Hiperligação Visitada" xfId="176" builtinId="9" hidden="1"/>
    <cellStyle name="Hiperligação Visitada" xfId="193" builtinId="9" hidden="1"/>
    <cellStyle name="Hiperligação Visitada" xfId="210" builtinId="9" hidden="1"/>
    <cellStyle name="Hiperligação Visitada" xfId="197" builtinId="9" hidden="1"/>
    <cellStyle name="Hiperligação Visitada" xfId="191" builtinId="9" hidden="1"/>
    <cellStyle name="Hiperligação Visitada" xfId="195" builtinId="9" hidden="1"/>
    <cellStyle name="Hiperligação Visitada" xfId="198" builtinId="9" hidden="1"/>
    <cellStyle name="Hiperligação Visitada" xfId="190" builtinId="9" hidden="1"/>
    <cellStyle name="Hiperligação Visitada" xfId="189" builtinId="9" hidden="1"/>
    <cellStyle name="Hiperligação Visitada" xfId="168" builtinId="9" hidden="1"/>
    <cellStyle name="Hiperligação Visitada" xfId="169" builtinId="9" hidden="1"/>
    <cellStyle name="Hiperligação Visitada" xfId="167" builtinId="9" hidden="1"/>
    <cellStyle name="Hiperligação Visitada" xfId="170" builtinId="9" hidden="1"/>
    <cellStyle name="Hiperligação Visitada" xfId="183" builtinId="9" hidden="1"/>
    <cellStyle name="Hiperligação Visitada" xfId="199" builtinId="9" hidden="1"/>
    <cellStyle name="Hiperligação Visitada" xfId="180" builtinId="9" hidden="1"/>
    <cellStyle name="Hiperligação Visitada" xfId="188" builtinId="9" hidden="1"/>
    <cellStyle name="Hiperligação Visitada" xfId="174" builtinId="9" hidden="1"/>
    <cellStyle name="Hiperligação Visitada" xfId="186" builtinId="9" hidden="1"/>
    <cellStyle name="Hiperligação Visitada" xfId="181" builtinId="9" hidden="1"/>
    <cellStyle name="Hiperligação Visitada" xfId="171" builtinId="9" hidden="1"/>
    <cellStyle name="Hiperligação Visitada" xfId="178" builtinId="9" hidden="1"/>
    <cellStyle name="Hiperligação Visitada" xfId="173" builtinId="9" hidden="1"/>
    <cellStyle name="Hiperligação Visitada" xfId="179" builtinId="9" hidden="1"/>
    <cellStyle name="Hiperligação Visitada" xfId="182" builtinId="9" hidden="1"/>
    <cellStyle name="Hiperligação Visitada" xfId="177" builtinId="9" hidden="1"/>
    <cellStyle name="Input" xfId="35" xr:uid="{00000000-0005-0000-0000-000076000000}"/>
    <cellStyle name="Input 2" xfId="482" xr:uid="{00000000-0005-0000-0000-000077000000}"/>
    <cellStyle name="Input 2 2" xfId="2179" xr:uid="{52DE0B6B-8875-4A7E-9D50-2432EC9E5A74}"/>
    <cellStyle name="Input 2 3" xfId="4957" xr:uid="{DE182A6D-F30F-4597-BB40-66EA9DE33CED}"/>
    <cellStyle name="Input 3" xfId="1637" xr:uid="{C297767F-F8D7-4BD4-9F89-56B03BE3A1A7}"/>
    <cellStyle name="Input 3 2" xfId="3283" xr:uid="{6DFFF579-C88C-4AF5-AE81-32F6EC128185}"/>
    <cellStyle name="Input 3 3" xfId="4975" xr:uid="{3F7AE340-08DF-4C7A-851C-FC0BC918F98E}"/>
    <cellStyle name="Input 4" xfId="1835" xr:uid="{D0241AA4-323C-4AB3-B5A0-B9494B3E7ECF}"/>
    <cellStyle name="Input 5" xfId="3831" xr:uid="{2DB66628-9A3F-49E3-9250-A38C477862DB}"/>
    <cellStyle name="Linked Cell" xfId="36" xr:uid="{00000000-0005-0000-0000-000078000000}"/>
    <cellStyle name="Neutral" xfId="37" xr:uid="{00000000-0005-0000-0000-000079000000}"/>
    <cellStyle name="Normal" xfId="0" builtinId="0"/>
    <cellStyle name="Normal 10" xfId="63" xr:uid="{00000000-0005-0000-0000-00007B000000}"/>
    <cellStyle name="Normal 10 10" xfId="271" xr:uid="{00000000-0005-0000-0000-00007C000000}"/>
    <cellStyle name="Normal 10 10 2" xfId="416" xr:uid="{00000000-0005-0000-0000-00007D000000}"/>
    <cellStyle name="Normal 10 10 2 2" xfId="854" xr:uid="{00000000-0005-0000-0000-00007E000000}"/>
    <cellStyle name="Normal 10 10 2 2 2" xfId="1544" xr:uid="{00000000-0005-0000-0000-00007F000000}"/>
    <cellStyle name="Normal 10 10 2 2 2 2" xfId="3216" xr:uid="{C887FA7B-BB38-4858-B83A-9B6AF2AC0B2E}"/>
    <cellStyle name="Normal 10 10 2 2 2 3" xfId="4729" xr:uid="{B10A60F8-D671-4ECB-B310-DB8A48EB9405}"/>
    <cellStyle name="Normal 10 10 2 2 3" xfId="2529" xr:uid="{8B68756E-370E-4EC4-9FD8-36D6C31464AF}"/>
    <cellStyle name="Normal 10 10 2 2 4" xfId="4053" xr:uid="{EA02AE5B-BCD7-48AD-A841-BC4C7042DBF4}"/>
    <cellStyle name="Normal 10 10 2 3" xfId="1259" xr:uid="{00000000-0005-0000-0000-000080000000}"/>
    <cellStyle name="Normal 10 10 2 3 2" xfId="2931" xr:uid="{22321882-DDFC-42E2-A907-D26E41E5004D}"/>
    <cellStyle name="Normal 10 10 2 3 3" xfId="4448" xr:uid="{A8E765EF-3F55-44EF-9311-BF9092786395}"/>
    <cellStyle name="Normal 10 10 2 4" xfId="1627" xr:uid="{7665A9CF-37EB-4E72-9550-67893E0C1EA1}"/>
    <cellStyle name="Normal 10 10 2 5" xfId="2116" xr:uid="{55BEEA6C-6CC8-4622-8560-2E53B894679C}"/>
    <cellStyle name="Normal 10 10 2 6" xfId="3655" xr:uid="{E4CC332F-CC78-4458-994A-A9FB87922202}"/>
    <cellStyle name="Normal 10 10 3" xfId="536" xr:uid="{00000000-0005-0000-0000-000081000000}"/>
    <cellStyle name="Normal 10 10 3 2" xfId="1372" xr:uid="{00000000-0005-0000-0000-000082000000}"/>
    <cellStyle name="Normal 10 10 3 2 2" xfId="3044" xr:uid="{1C5B10D8-A35F-497D-9235-4D2E0F549FA1}"/>
    <cellStyle name="Normal 10 10 3 2 3" xfId="4561" xr:uid="{8D7315AD-DC6F-4694-93B5-AB0BEEA3AD0A}"/>
    <cellStyle name="Normal 10 10 3 3" xfId="2232" xr:uid="{E3B56DE8-F72E-45FA-A3E1-448A0C9ACD3D}"/>
    <cellStyle name="Normal 10 10 3 4" xfId="3768" xr:uid="{FB3DA0CE-F872-4CA5-97F6-195C86BAD9F5}"/>
    <cellStyle name="Normal 10 10 4" xfId="729" xr:uid="{00000000-0005-0000-0000-000083000000}"/>
    <cellStyle name="Normal 10 10 4 2" xfId="1143" xr:uid="{00000000-0005-0000-0000-000084000000}"/>
    <cellStyle name="Normal 10 10 4 2 2" xfId="2815" xr:uid="{A946537F-1B28-4E83-9701-0343A46FE960}"/>
    <cellStyle name="Normal 10 10 4 2 3" xfId="4332" xr:uid="{114A4A21-DA04-42D7-99CB-F0943999212A}"/>
    <cellStyle name="Normal 10 10 4 3" xfId="2407" xr:uid="{91A1E48B-C9E7-47C0-B14D-55B782604CD5}"/>
    <cellStyle name="Normal 10 10 4 4" xfId="3936" xr:uid="{203D53FC-99CD-4FC6-A17E-B95D5FC00CC9}"/>
    <cellStyle name="Normal 10 10 5" xfId="976" xr:uid="{00000000-0005-0000-0000-000085000000}"/>
    <cellStyle name="Normal 10 10 5 2" xfId="2649" xr:uid="{ACC98B93-8FE2-4933-9F95-47A4B594AC2B}"/>
    <cellStyle name="Normal 10 10 5 3" xfId="4166" xr:uid="{42D1B524-4829-4137-988C-EAEC86E0C39F}"/>
    <cellStyle name="Normal 10 10 6" xfId="1692" xr:uid="{8999D303-1E00-4E6B-8307-840FDB28F829}"/>
    <cellStyle name="Normal 10 10 6 2" xfId="3338" xr:uid="{58DE66F1-D7EA-4EEB-98F8-95D3192FC763}"/>
    <cellStyle name="Normal 10 10 6 3" xfId="4848" xr:uid="{D02F4307-D617-4468-9A62-2832404E1C18}"/>
    <cellStyle name="Normal 10 10 7" xfId="1881" xr:uid="{108F3546-68FC-47FD-BCBA-71D307A46350}"/>
    <cellStyle name="Normal 10 10 8" xfId="3537" xr:uid="{E5AC90AE-8152-442E-8E99-4AB3312EAF24}"/>
    <cellStyle name="Normal 10 11" xfId="275" xr:uid="{00000000-0005-0000-0000-000086000000}"/>
    <cellStyle name="Normal 10 11 2" xfId="420" xr:uid="{00000000-0005-0000-0000-000087000000}"/>
    <cellStyle name="Normal 10 11 2 2" xfId="858" xr:uid="{00000000-0005-0000-0000-000088000000}"/>
    <cellStyle name="Normal 10 11 2 2 2" xfId="1548" xr:uid="{00000000-0005-0000-0000-000089000000}"/>
    <cellStyle name="Normal 10 11 2 2 2 2" xfId="3220" xr:uid="{1DF7B742-307C-47D5-843E-5FD2BA16446E}"/>
    <cellStyle name="Normal 10 11 2 2 2 3" xfId="4733" xr:uid="{5D2EB199-F37C-4E49-BF37-50296247800B}"/>
    <cellStyle name="Normal 10 11 2 2 3" xfId="2533" xr:uid="{68EC25EA-727B-4B7E-A1CE-BDDDD5C8794D}"/>
    <cellStyle name="Normal 10 11 2 2 4" xfId="4057" xr:uid="{AB96263C-0046-4F1E-B91D-FBD95210C2BD}"/>
    <cellStyle name="Normal 10 11 2 3" xfId="1263" xr:uid="{00000000-0005-0000-0000-00008A000000}"/>
    <cellStyle name="Normal 10 11 2 3 2" xfId="2935" xr:uid="{65A89339-6017-40AE-9AF7-12596BCEC577}"/>
    <cellStyle name="Normal 10 11 2 3 3" xfId="4452" xr:uid="{E719DE70-BFF8-40AD-9E51-C44910C58B5C}"/>
    <cellStyle name="Normal 10 11 2 4" xfId="1696" xr:uid="{C41DA98C-7555-42EB-BE2F-1F357FC06201}"/>
    <cellStyle name="Normal 10 11 2 4 2" xfId="3342" xr:uid="{7A00472E-5C3E-45F7-81A8-2EEFF853933D}"/>
    <cellStyle name="Normal 10 11 2 4 3" xfId="4852" xr:uid="{EAE32FA3-B0F3-40CF-A14D-C4D015A5B92C}"/>
    <cellStyle name="Normal 10 11 2 5" xfId="2120" xr:uid="{B414F3DD-89A1-44D1-ADC8-5E9020EFE638}"/>
    <cellStyle name="Normal 10 11 2 6" xfId="3659" xr:uid="{279F9D73-7484-4250-871D-45C998146E8D}"/>
    <cellStyle name="Normal 10 11 3" xfId="540" xr:uid="{00000000-0005-0000-0000-00008B000000}"/>
    <cellStyle name="Normal 10 11 3 2" xfId="1376" xr:uid="{00000000-0005-0000-0000-00008C000000}"/>
    <cellStyle name="Normal 10 11 3 2 2" xfId="3048" xr:uid="{E753CB30-C699-4E27-803D-6EDF4FFE96AF}"/>
    <cellStyle name="Normal 10 11 3 2 3" xfId="4565" xr:uid="{C1896EE2-40AF-48C0-B9B3-38397FEB4948}"/>
    <cellStyle name="Normal 10 11 3 3" xfId="2236" xr:uid="{36CF0C4E-A05C-44B3-81C5-7C2E76CEFC66}"/>
    <cellStyle name="Normal 10 11 3 4" xfId="3772" xr:uid="{45683122-3BC2-4AF6-AAC2-78EF323BA568}"/>
    <cellStyle name="Normal 10 11 4" xfId="733" xr:uid="{00000000-0005-0000-0000-00008D000000}"/>
    <cellStyle name="Normal 10 11 4 2" xfId="1147" xr:uid="{00000000-0005-0000-0000-00008E000000}"/>
    <cellStyle name="Normal 10 11 4 2 2" xfId="2819" xr:uid="{BFCB0974-0693-4F48-8259-DA64B67849A4}"/>
    <cellStyle name="Normal 10 11 4 2 3" xfId="4336" xr:uid="{0723C274-D300-4B55-895A-3E413FA9979C}"/>
    <cellStyle name="Normal 10 11 4 3" xfId="2411" xr:uid="{51FC8871-A86B-447B-BC2B-4ADDAEC45D92}"/>
    <cellStyle name="Normal 10 11 4 4" xfId="3940" xr:uid="{4F30FB1D-6C88-473E-B1E4-89A3AC5CA937}"/>
    <cellStyle name="Normal 10 11 5" xfId="980" xr:uid="{00000000-0005-0000-0000-00008F000000}"/>
    <cellStyle name="Normal 10 11 5 2" xfId="2653" xr:uid="{3BCE29B8-1B33-4797-8128-56DCB2ED29A8}"/>
    <cellStyle name="Normal 10 11 5 3" xfId="4170" xr:uid="{967D7C29-924D-4F2E-BE9B-31E45A752B2D}"/>
    <cellStyle name="Normal 10 11 6" xfId="1633" xr:uid="{9026272C-8F44-4D28-BDF1-B2CE3F61AA18}"/>
    <cellStyle name="Normal 10 11 7" xfId="1885" xr:uid="{040CC2A5-ECA3-4796-9570-D2494495D1E2}"/>
    <cellStyle name="Normal 10 11 8" xfId="3541" xr:uid="{EDDB5B3D-DFE0-4844-BF00-28FCB5F115A8}"/>
    <cellStyle name="Normal 10 12" xfId="282" xr:uid="{00000000-0005-0000-0000-000090000000}"/>
    <cellStyle name="Normal 10 12 2" xfId="424" xr:uid="{00000000-0005-0000-0000-000091000000}"/>
    <cellStyle name="Normal 10 12 2 2" xfId="862" xr:uid="{00000000-0005-0000-0000-000092000000}"/>
    <cellStyle name="Normal 10 12 2 2 2" xfId="1552" xr:uid="{00000000-0005-0000-0000-000093000000}"/>
    <cellStyle name="Normal 10 12 2 2 2 2" xfId="3224" xr:uid="{4EF8500E-CBDF-4B34-A9E2-ABE842334C1D}"/>
    <cellStyle name="Normal 10 12 2 2 2 3" xfId="4737" xr:uid="{CAF1AE99-9462-4367-99B2-3E38B4973778}"/>
    <cellStyle name="Normal 10 12 2 2 3" xfId="2537" xr:uid="{413D451F-AAA7-4E1A-93C9-7FB3EB2B8B56}"/>
    <cellStyle name="Normal 10 12 2 2 4" xfId="4061" xr:uid="{78E4AC58-1DFA-4166-B6CC-17153C7C17F0}"/>
    <cellStyle name="Normal 10 12 2 3" xfId="1267" xr:uid="{00000000-0005-0000-0000-000094000000}"/>
    <cellStyle name="Normal 10 12 2 3 2" xfId="2939" xr:uid="{4929ACBB-1B7B-4837-AB18-E36ED6783844}"/>
    <cellStyle name="Normal 10 12 2 3 3" xfId="4456" xr:uid="{BBA0FE23-1223-4C96-AE21-337BF7AD7A2E}"/>
    <cellStyle name="Normal 10 12 2 4" xfId="2124" xr:uid="{B55E3A90-ED73-4232-BD12-E0F714DDDF5E}"/>
    <cellStyle name="Normal 10 12 2 5" xfId="3663" xr:uid="{38FB1064-AC13-4640-B9F8-15C7052F4A9E}"/>
    <cellStyle name="Normal 10 12 3" xfId="544" xr:uid="{00000000-0005-0000-0000-000095000000}"/>
    <cellStyle name="Normal 10 12 3 2" xfId="1380" xr:uid="{00000000-0005-0000-0000-000096000000}"/>
    <cellStyle name="Normal 10 12 3 2 2" xfId="3052" xr:uid="{84F4DBB2-F805-4DF5-8816-487E9CACFD0C}"/>
    <cellStyle name="Normal 10 12 3 2 3" xfId="4569" xr:uid="{5D73D921-5541-4E66-9564-2AC5E8A542BD}"/>
    <cellStyle name="Normal 10 12 3 3" xfId="2240" xr:uid="{4D1922BE-BFEF-4084-93A4-0104F3086393}"/>
    <cellStyle name="Normal 10 12 3 4" xfId="3776" xr:uid="{45CD40F7-5B2D-429E-9579-54320F2C2901}"/>
    <cellStyle name="Normal 10 12 4" xfId="737" xr:uid="{00000000-0005-0000-0000-000097000000}"/>
    <cellStyle name="Normal 10 12 4 2" xfId="1151" xr:uid="{00000000-0005-0000-0000-000098000000}"/>
    <cellStyle name="Normal 10 12 4 2 2" xfId="2823" xr:uid="{E3F48486-FA10-4571-916E-8F64B0856BD1}"/>
    <cellStyle name="Normal 10 12 4 2 3" xfId="4340" xr:uid="{6CA4ED6F-FDA7-4853-A4FE-8D80C7EE8AB5}"/>
    <cellStyle name="Normal 10 12 4 3" xfId="2415" xr:uid="{624FF214-3442-4213-AF61-7E17118512E4}"/>
    <cellStyle name="Normal 10 12 4 4" xfId="3944" xr:uid="{1D2CE182-FFA5-483E-9BFC-8C1B2E60AC9C}"/>
    <cellStyle name="Normal 10 12 5" xfId="984" xr:uid="{00000000-0005-0000-0000-000099000000}"/>
    <cellStyle name="Normal 10 12 5 2" xfId="2657" xr:uid="{F6A57BE7-ECB6-49DD-90DB-AF66450ED30D}"/>
    <cellStyle name="Normal 10 12 5 3" xfId="4174" xr:uid="{B920F67F-E81A-42EB-B5F7-40B1563C12C6}"/>
    <cellStyle name="Normal 10 12 6" xfId="1700" xr:uid="{FB0AA914-8D0B-4B33-8833-F2F3BCB66A3C}"/>
    <cellStyle name="Normal 10 12 6 2" xfId="3346" xr:uid="{C103FFE5-9B6B-4933-91B9-A6BF8CBD99BE}"/>
    <cellStyle name="Normal 10 12 6 3" xfId="4856" xr:uid="{E3143A35-5642-4EF6-BF3F-4CA4F3ECCE2F}"/>
    <cellStyle name="Normal 10 12 7" xfId="1890" xr:uid="{AE54570B-DBB0-4489-8195-AE2B1A105F3F}"/>
    <cellStyle name="Normal 10 12 8" xfId="3546" xr:uid="{94798F23-0975-4398-A8F6-80F00318EC13}"/>
    <cellStyle name="Normal 10 13" xfId="286" xr:uid="{00000000-0005-0000-0000-00009A000000}"/>
    <cellStyle name="Normal 10 13 2" xfId="428" xr:uid="{00000000-0005-0000-0000-00009B000000}"/>
    <cellStyle name="Normal 10 13 2 2" xfId="866" xr:uid="{00000000-0005-0000-0000-00009C000000}"/>
    <cellStyle name="Normal 10 13 2 2 2" xfId="1556" xr:uid="{00000000-0005-0000-0000-00009D000000}"/>
    <cellStyle name="Normal 10 13 2 2 2 2" xfId="3228" xr:uid="{7DAB1338-8750-4C00-A827-C3720ED06379}"/>
    <cellStyle name="Normal 10 13 2 2 2 3" xfId="4741" xr:uid="{66F9CA99-8D3E-4EEE-9168-2394305579D4}"/>
    <cellStyle name="Normal 10 13 2 2 3" xfId="2541" xr:uid="{A7C62611-D761-40B6-AC5D-2ACD8EB97B26}"/>
    <cellStyle name="Normal 10 13 2 2 4" xfId="4065" xr:uid="{91A85F1B-49C1-4365-AD7A-4849FDCAC697}"/>
    <cellStyle name="Normal 10 13 2 3" xfId="1271" xr:uid="{00000000-0005-0000-0000-00009E000000}"/>
    <cellStyle name="Normal 10 13 2 3 2" xfId="2943" xr:uid="{316C15B0-7A71-4FC5-92FD-68F922F0D648}"/>
    <cellStyle name="Normal 10 13 2 3 3" xfId="4460" xr:uid="{CF48022A-0A8A-4352-9C97-BC80D4DBC78D}"/>
    <cellStyle name="Normal 10 13 2 4" xfId="2128" xr:uid="{79AA98B2-6E9A-42AF-9F39-91F2019D60C2}"/>
    <cellStyle name="Normal 10 13 2 5" xfId="3667" xr:uid="{91A566CE-A8F0-43D1-9D57-FC0A1EAFBC86}"/>
    <cellStyle name="Normal 10 13 3" xfId="548" xr:uid="{00000000-0005-0000-0000-00009F000000}"/>
    <cellStyle name="Normal 10 13 3 2" xfId="1384" xr:uid="{00000000-0005-0000-0000-0000A0000000}"/>
    <cellStyle name="Normal 10 13 3 2 2" xfId="3056" xr:uid="{13BEA852-BAE5-4462-9040-28CAA2F475AF}"/>
    <cellStyle name="Normal 10 13 3 2 3" xfId="4573" xr:uid="{17FA8BD5-6AE3-444E-A6F3-058B03F8AA7F}"/>
    <cellStyle name="Normal 10 13 3 3" xfId="2244" xr:uid="{4A73182F-3E89-4210-BE78-5AD29D5EA199}"/>
    <cellStyle name="Normal 10 13 3 4" xfId="3780" xr:uid="{5C5520DF-BB06-4798-8C64-31C2EEE4F624}"/>
    <cellStyle name="Normal 10 13 4" xfId="741" xr:uid="{00000000-0005-0000-0000-0000A1000000}"/>
    <cellStyle name="Normal 10 13 4 2" xfId="1155" xr:uid="{00000000-0005-0000-0000-0000A2000000}"/>
    <cellStyle name="Normal 10 13 4 2 2" xfId="2827" xr:uid="{AEF0EA8C-1F7E-44A1-8D32-4B1ABE683CA0}"/>
    <cellStyle name="Normal 10 13 4 2 3" xfId="4344" xr:uid="{A2A28D61-5661-4862-AB8B-1BC191A60CE4}"/>
    <cellStyle name="Normal 10 13 4 3" xfId="2419" xr:uid="{AF9A204F-B0A8-4DAF-BC0A-617FD92E7F5B}"/>
    <cellStyle name="Normal 10 13 4 4" xfId="3948" xr:uid="{1F35810E-035B-40FC-ADD0-6229B867DAD1}"/>
    <cellStyle name="Normal 10 13 5" xfId="988" xr:uid="{00000000-0005-0000-0000-0000A3000000}"/>
    <cellStyle name="Normal 10 13 5 2" xfId="2661" xr:uid="{60EFE904-FFFB-4329-8C0C-6A294B8D680C}"/>
    <cellStyle name="Normal 10 13 5 3" xfId="4178" xr:uid="{1DE00A93-1C0C-40AD-A1BB-D3DB80A9BAB7}"/>
    <cellStyle name="Normal 10 13 6" xfId="1704" xr:uid="{72ABCCFC-4848-4CC4-BE31-DE91B99E4AB0}"/>
    <cellStyle name="Normal 10 13 6 2" xfId="3350" xr:uid="{296941DC-7889-4F7C-A38A-FEFB79BC94B0}"/>
    <cellStyle name="Normal 10 13 6 3" xfId="4860" xr:uid="{4AE3E95D-DC67-44DB-A5B2-5424013E93CA}"/>
    <cellStyle name="Normal 10 13 7" xfId="1894" xr:uid="{74AF2C7B-C904-43D8-9623-A7D7B1136967}"/>
    <cellStyle name="Normal 10 13 8" xfId="3550" xr:uid="{6A83086F-D9F8-4E0F-8124-F50F1A0A74A4}"/>
    <cellStyle name="Normal 10 14" xfId="291" xr:uid="{00000000-0005-0000-0000-0000A4000000}"/>
    <cellStyle name="Normal 10 14 2" xfId="432" xr:uid="{00000000-0005-0000-0000-0000A5000000}"/>
    <cellStyle name="Normal 10 14 2 2" xfId="870" xr:uid="{00000000-0005-0000-0000-0000A6000000}"/>
    <cellStyle name="Normal 10 14 2 2 2" xfId="1560" xr:uid="{00000000-0005-0000-0000-0000A7000000}"/>
    <cellStyle name="Normal 10 14 2 2 2 2" xfId="3232" xr:uid="{D95B8BD8-2E52-462F-91C0-15396C2D3A18}"/>
    <cellStyle name="Normal 10 14 2 2 2 3" xfId="4745" xr:uid="{2AEB752D-1B1C-4CD4-9A22-B7C79E880C33}"/>
    <cellStyle name="Normal 10 14 2 2 3" xfId="2545" xr:uid="{25FEE22A-4DD7-4903-9327-712DB411F35D}"/>
    <cellStyle name="Normal 10 14 2 2 4" xfId="4069" xr:uid="{3D1C14C2-5C46-4173-BFAC-455A41603E61}"/>
    <cellStyle name="Normal 10 14 2 3" xfId="1275" xr:uid="{00000000-0005-0000-0000-0000A8000000}"/>
    <cellStyle name="Normal 10 14 2 3 2" xfId="2947" xr:uid="{3D933B4E-4292-4B03-B33B-681454FB570E}"/>
    <cellStyle name="Normal 10 14 2 3 3" xfId="4464" xr:uid="{EF171EDE-6805-447A-8290-B3987AAB7392}"/>
    <cellStyle name="Normal 10 14 2 4" xfId="2132" xr:uid="{329B8539-1E64-489F-BF28-7F703109AD6B}"/>
    <cellStyle name="Normal 10 14 2 5" xfId="3671" xr:uid="{2E9578A0-3292-4F35-8F6F-36133A655A6E}"/>
    <cellStyle name="Normal 10 14 3" xfId="552" xr:uid="{00000000-0005-0000-0000-0000A9000000}"/>
    <cellStyle name="Normal 10 14 3 2" xfId="1388" xr:uid="{00000000-0005-0000-0000-0000AA000000}"/>
    <cellStyle name="Normal 10 14 3 2 2" xfId="3060" xr:uid="{F1C137C7-6BD4-4943-95ED-F95C4712E284}"/>
    <cellStyle name="Normal 10 14 3 2 3" xfId="4577" xr:uid="{C1585005-07E1-49C9-895B-D6CC480923E2}"/>
    <cellStyle name="Normal 10 14 3 3" xfId="2248" xr:uid="{73F0B373-DA10-490B-ADE7-526D34C0871E}"/>
    <cellStyle name="Normal 10 14 3 4" xfId="3784" xr:uid="{5299C47E-1045-4F47-B950-C4E0F5AEFB1C}"/>
    <cellStyle name="Normal 10 14 4" xfId="745" xr:uid="{00000000-0005-0000-0000-0000AB000000}"/>
    <cellStyle name="Normal 10 14 4 2" xfId="1159" xr:uid="{00000000-0005-0000-0000-0000AC000000}"/>
    <cellStyle name="Normal 10 14 4 2 2" xfId="2831" xr:uid="{9E905FD4-542C-417B-A478-3195E8E7F375}"/>
    <cellStyle name="Normal 10 14 4 2 3" xfId="4348" xr:uid="{4D7D0BEC-D8C8-47CA-B679-407DC6EC4CE2}"/>
    <cellStyle name="Normal 10 14 4 3" xfId="2423" xr:uid="{070F0E98-1E92-4B40-81E6-DD8762AD87FD}"/>
    <cellStyle name="Normal 10 14 4 4" xfId="3952" xr:uid="{002B441B-B5A7-489A-8496-63F8B3F70E18}"/>
    <cellStyle name="Normal 10 14 5" xfId="992" xr:uid="{00000000-0005-0000-0000-0000AD000000}"/>
    <cellStyle name="Normal 10 14 5 2" xfId="2665" xr:uid="{5F371582-FD36-4F80-856E-17BFF466D26E}"/>
    <cellStyle name="Normal 10 14 5 3" xfId="4182" xr:uid="{A1B12E5C-4B8B-44A7-A628-1D1A4D132395}"/>
    <cellStyle name="Normal 10 14 6" xfId="1708" xr:uid="{CDA7FC44-D14F-47AC-86EC-9F284A8CE98A}"/>
    <cellStyle name="Normal 10 14 6 2" xfId="3354" xr:uid="{6D566D57-06BC-4AD8-BBFC-5C661F69F49D}"/>
    <cellStyle name="Normal 10 14 6 3" xfId="4864" xr:uid="{EF2E6312-456D-4233-A34E-5571CC11C05D}"/>
    <cellStyle name="Normal 10 14 7" xfId="1898" xr:uid="{71D6144E-A565-444E-B208-29722FF9573E}"/>
    <cellStyle name="Normal 10 14 8" xfId="3554" xr:uid="{80B7DC7E-BAA3-43D2-91A0-0AA1BAB47774}"/>
    <cellStyle name="Normal 10 15" xfId="296" xr:uid="{00000000-0005-0000-0000-0000AE000000}"/>
    <cellStyle name="Normal 10 15 2" xfId="437" xr:uid="{00000000-0005-0000-0000-0000AF000000}"/>
    <cellStyle name="Normal 10 15 2 2" xfId="875" xr:uid="{00000000-0005-0000-0000-0000B0000000}"/>
    <cellStyle name="Normal 10 15 2 2 2" xfId="1565" xr:uid="{00000000-0005-0000-0000-0000B1000000}"/>
    <cellStyle name="Normal 10 15 2 2 2 2" xfId="3237" xr:uid="{0B3A9B50-860C-4011-AAD2-59FE37AA1497}"/>
    <cellStyle name="Normal 10 15 2 2 2 3" xfId="4750" xr:uid="{7E543D26-94A0-412D-88E3-B4BEA5C59447}"/>
    <cellStyle name="Normal 10 15 2 2 3" xfId="2550" xr:uid="{457D8553-FC74-498B-B6BE-DC4CDD0D9E85}"/>
    <cellStyle name="Normal 10 15 2 2 4" xfId="4074" xr:uid="{64CA6B43-C902-4E56-9D80-FC86300BCB84}"/>
    <cellStyle name="Normal 10 15 2 3" xfId="1280" xr:uid="{00000000-0005-0000-0000-0000B2000000}"/>
    <cellStyle name="Normal 10 15 2 3 2" xfId="2952" xr:uid="{769166D9-F17E-4B79-BAC8-45C0CFC755A2}"/>
    <cellStyle name="Normal 10 15 2 3 3" xfId="4469" xr:uid="{8DB0F415-0F7D-4DFC-B4A9-B0C9BFBFE167}"/>
    <cellStyle name="Normal 10 15 2 4" xfId="2137" xr:uid="{3AA0CF44-B175-4AA3-AD7F-611263E608EA}"/>
    <cellStyle name="Normal 10 15 2 5" xfId="3676" xr:uid="{83E12658-FDFE-403E-A876-A394D9E734CB}"/>
    <cellStyle name="Normal 10 15 3" xfId="557" xr:uid="{00000000-0005-0000-0000-0000B3000000}"/>
    <cellStyle name="Normal 10 15 3 2" xfId="1393" xr:uid="{00000000-0005-0000-0000-0000B4000000}"/>
    <cellStyle name="Normal 10 15 3 2 2" xfId="3065" xr:uid="{8FE90D44-C009-49FF-B6D2-853DE8E953D8}"/>
    <cellStyle name="Normal 10 15 3 2 3" xfId="4582" xr:uid="{2A00A67F-1619-462B-BD10-3163B55E79A9}"/>
    <cellStyle name="Normal 10 15 3 3" xfId="2253" xr:uid="{87136C1B-FE29-448D-B516-18787514061B}"/>
    <cellStyle name="Normal 10 15 3 4" xfId="3789" xr:uid="{BFB6D3F1-5D2E-425D-AA31-2A056BFB9113}"/>
    <cellStyle name="Normal 10 15 4" xfId="750" xr:uid="{00000000-0005-0000-0000-0000B5000000}"/>
    <cellStyle name="Normal 10 15 4 2" xfId="1164" xr:uid="{00000000-0005-0000-0000-0000B6000000}"/>
    <cellStyle name="Normal 10 15 4 2 2" xfId="2836" xr:uid="{4160E987-7771-4D3B-90A3-3758000FB262}"/>
    <cellStyle name="Normal 10 15 4 2 3" xfId="4353" xr:uid="{245A4853-78D0-4C7B-886E-599FB225019A}"/>
    <cellStyle name="Normal 10 15 4 3" xfId="2428" xr:uid="{D48748E1-8D16-401B-AE49-FC02397921C7}"/>
    <cellStyle name="Normal 10 15 4 4" xfId="3957" xr:uid="{28FE6C32-D9F1-45CB-A89F-DACB76FAEB82}"/>
    <cellStyle name="Normal 10 15 5" xfId="997" xr:uid="{00000000-0005-0000-0000-0000B7000000}"/>
    <cellStyle name="Normal 10 15 5 2" xfId="2670" xr:uid="{67FC5FE8-249E-4FB2-AAC7-4C6D0B8586AC}"/>
    <cellStyle name="Normal 10 15 5 3" xfId="4187" xr:uid="{A019C138-45EE-451C-A0A2-609C8B706C96}"/>
    <cellStyle name="Normal 10 15 6" xfId="1713" xr:uid="{137CBFCE-B38B-4A80-9326-ADE318E95293}"/>
    <cellStyle name="Normal 10 15 6 2" xfId="3359" xr:uid="{DA3C624D-513B-4BA7-83A3-7291E1B6BB70}"/>
    <cellStyle name="Normal 10 15 6 3" xfId="4869" xr:uid="{4C0902E2-6EAF-4953-AACB-62EC8C166D91}"/>
    <cellStyle name="Normal 10 15 7" xfId="1903" xr:uid="{50753844-4CF5-4E1D-AE53-3DA248820971}"/>
    <cellStyle name="Normal 10 15 8" xfId="3559" xr:uid="{96490B62-7F98-4712-937D-039F40972A25}"/>
    <cellStyle name="Normal 10 16" xfId="302" xr:uid="{00000000-0005-0000-0000-0000B8000000}"/>
    <cellStyle name="Normal 10 16 2" xfId="441" xr:uid="{00000000-0005-0000-0000-0000B9000000}"/>
    <cellStyle name="Normal 10 16 2 2" xfId="879" xr:uid="{00000000-0005-0000-0000-0000BA000000}"/>
    <cellStyle name="Normal 10 16 2 2 2" xfId="1569" xr:uid="{00000000-0005-0000-0000-0000BB000000}"/>
    <cellStyle name="Normal 10 16 2 2 2 2" xfId="3241" xr:uid="{6043B467-49C3-4412-83B4-1DEFA50E5AC4}"/>
    <cellStyle name="Normal 10 16 2 2 2 3" xfId="4754" xr:uid="{44BF7132-7908-4374-A0DB-CCCCA745C415}"/>
    <cellStyle name="Normal 10 16 2 2 3" xfId="2554" xr:uid="{A930C299-67B2-4DDA-8771-7323FB425C1A}"/>
    <cellStyle name="Normal 10 16 2 2 4" xfId="4078" xr:uid="{872C07C7-026B-4A33-94E8-241F7CD8A023}"/>
    <cellStyle name="Normal 10 16 2 3" xfId="1284" xr:uid="{00000000-0005-0000-0000-0000BC000000}"/>
    <cellStyle name="Normal 10 16 2 3 2" xfId="2956" xr:uid="{3E844F49-3B02-4062-A464-2A8F77305043}"/>
    <cellStyle name="Normal 10 16 2 3 3" xfId="4473" xr:uid="{5A774561-D0EE-4400-B606-9D2733A0F267}"/>
    <cellStyle name="Normal 10 16 2 4" xfId="2141" xr:uid="{62178858-4C18-4881-AEA9-81735E29F216}"/>
    <cellStyle name="Normal 10 16 2 5" xfId="3680" xr:uid="{A1FEA4D9-72D2-4E01-A737-D49AE384756E}"/>
    <cellStyle name="Normal 10 16 3" xfId="562" xr:uid="{00000000-0005-0000-0000-0000BD000000}"/>
    <cellStyle name="Normal 10 16 3 2" xfId="1398" xr:uid="{00000000-0005-0000-0000-0000BE000000}"/>
    <cellStyle name="Normal 10 16 3 2 2" xfId="3070" xr:uid="{07A0DF0B-E8CF-4B72-89CF-845A93A59F7B}"/>
    <cellStyle name="Normal 10 16 3 2 3" xfId="4587" xr:uid="{41E21D37-5D73-48FB-B7B6-03A7BA352DB8}"/>
    <cellStyle name="Normal 10 16 3 3" xfId="2258" xr:uid="{BE78BFAB-DEBD-43DA-B7CF-48B979A9C381}"/>
    <cellStyle name="Normal 10 16 3 4" xfId="3794" xr:uid="{61097533-BBEC-4C6F-A4F6-5BD022065E79}"/>
    <cellStyle name="Normal 10 16 4" xfId="755" xr:uid="{00000000-0005-0000-0000-0000BF000000}"/>
    <cellStyle name="Normal 10 16 4 2" xfId="1169" xr:uid="{00000000-0005-0000-0000-0000C0000000}"/>
    <cellStyle name="Normal 10 16 4 2 2" xfId="2841" xr:uid="{1F009678-BEE6-4818-953A-FC9481CD5E32}"/>
    <cellStyle name="Normal 10 16 4 2 3" xfId="4358" xr:uid="{350B3A18-E74E-4060-B54A-BC5B65D97D3E}"/>
    <cellStyle name="Normal 10 16 4 3" xfId="2433" xr:uid="{7C426537-BA5E-471E-B170-5803B141EA29}"/>
    <cellStyle name="Normal 10 16 4 4" xfId="3962" xr:uid="{A7A35F50-C434-42E0-9326-02890CC1B95D}"/>
    <cellStyle name="Normal 10 16 5" xfId="1002" xr:uid="{00000000-0005-0000-0000-0000C1000000}"/>
    <cellStyle name="Normal 10 16 5 2" xfId="2675" xr:uid="{1A171C3B-13B1-4708-B806-E9A9975D946D}"/>
    <cellStyle name="Normal 10 16 5 3" xfId="4192" xr:uid="{F47BCE08-03D5-444E-93DD-1325415192C5}"/>
    <cellStyle name="Normal 10 16 6" xfId="1718" xr:uid="{89F28B44-BBBC-4770-8B5D-C0CC26B06C4E}"/>
    <cellStyle name="Normal 10 16 6 2" xfId="3364" xr:uid="{36B9830F-87B6-4196-9979-E43FDC6BA3B0}"/>
    <cellStyle name="Normal 10 16 6 3" xfId="4874" xr:uid="{4636DA7D-3292-4C8B-876D-DAEF7300D815}"/>
    <cellStyle name="Normal 10 16 7" xfId="1908" xr:uid="{9364EC21-DDE5-4DE0-9573-D4BDA6C6866D}"/>
    <cellStyle name="Normal 10 16 8" xfId="3564" xr:uid="{EC404581-2507-4002-8766-67A4AAD12D10}"/>
    <cellStyle name="Normal 10 17" xfId="308" xr:uid="{00000000-0005-0000-0000-0000C2000000}"/>
    <cellStyle name="Normal 10 17 2" xfId="447" xr:uid="{00000000-0005-0000-0000-0000C3000000}"/>
    <cellStyle name="Normal 10 17 2 2" xfId="885" xr:uid="{00000000-0005-0000-0000-0000C4000000}"/>
    <cellStyle name="Normal 10 17 2 2 2" xfId="1575" xr:uid="{00000000-0005-0000-0000-0000C5000000}"/>
    <cellStyle name="Normal 10 17 2 2 2 2" xfId="3247" xr:uid="{BFBFB59D-773E-4D24-AB59-392C4962914F}"/>
    <cellStyle name="Normal 10 17 2 2 2 3" xfId="4760" xr:uid="{F0AA3918-3358-4E2A-90CD-2BBE4C466206}"/>
    <cellStyle name="Normal 10 17 2 2 3" xfId="2560" xr:uid="{B7D23B50-8DB3-4F17-B63D-C09EB5743D0F}"/>
    <cellStyle name="Normal 10 17 2 2 4" xfId="4084" xr:uid="{BB943C7E-77CB-4343-9FBC-71E9FFA22262}"/>
    <cellStyle name="Normal 10 17 2 3" xfId="1290" xr:uid="{00000000-0005-0000-0000-0000C6000000}"/>
    <cellStyle name="Normal 10 17 2 3 2" xfId="2962" xr:uid="{2B38513F-6783-4799-B1DA-2E32040F164D}"/>
    <cellStyle name="Normal 10 17 2 3 3" xfId="4479" xr:uid="{D83DEB0C-8280-4138-B546-F4AFCA9FA63C}"/>
    <cellStyle name="Normal 10 17 2 4" xfId="2147" xr:uid="{AFE9BDD1-F200-42CF-88F6-1C2200873DF8}"/>
    <cellStyle name="Normal 10 17 2 5" xfId="3686" xr:uid="{C2F1682D-42E6-420C-8594-08C0ACE09736}"/>
    <cellStyle name="Normal 10 17 3" xfId="568" xr:uid="{00000000-0005-0000-0000-0000C7000000}"/>
    <cellStyle name="Normal 10 17 3 2" xfId="1404" xr:uid="{00000000-0005-0000-0000-0000C8000000}"/>
    <cellStyle name="Normal 10 17 3 2 2" xfId="3076" xr:uid="{9657C462-212A-4CF7-B4D2-93B9BB240C55}"/>
    <cellStyle name="Normal 10 17 3 2 3" xfId="4593" xr:uid="{F6BEA8EC-DDF4-4E05-AB9C-215A2397C93B}"/>
    <cellStyle name="Normal 10 17 3 3" xfId="2264" xr:uid="{4C4944C7-2C06-4CAA-ABAC-455F1C4AD0BF}"/>
    <cellStyle name="Normal 10 17 3 4" xfId="3800" xr:uid="{C19E3520-F8A0-41C7-9924-61025D1B9492}"/>
    <cellStyle name="Normal 10 17 4" xfId="761" xr:uid="{00000000-0005-0000-0000-0000C9000000}"/>
    <cellStyle name="Normal 10 17 4 2" xfId="1175" xr:uid="{00000000-0005-0000-0000-0000CA000000}"/>
    <cellStyle name="Normal 10 17 4 2 2" xfId="2847" xr:uid="{68051071-71D4-441C-9693-7E93DE36C710}"/>
    <cellStyle name="Normal 10 17 4 2 3" xfId="4364" xr:uid="{DEE3C409-0C4D-4B00-9E65-4142E199A204}"/>
    <cellStyle name="Normal 10 17 4 3" xfId="2439" xr:uid="{0A82A180-45A0-4D8C-AD62-09BD32D26EA0}"/>
    <cellStyle name="Normal 10 17 4 4" xfId="3968" xr:uid="{DB7ED27E-E3E3-4517-8C6E-6CB9D3C862B0}"/>
    <cellStyle name="Normal 10 17 5" xfId="1008" xr:uid="{00000000-0005-0000-0000-0000CB000000}"/>
    <cellStyle name="Normal 10 17 5 2" xfId="2681" xr:uid="{CAC1FD41-FC83-4007-A798-A8DE16946405}"/>
    <cellStyle name="Normal 10 17 5 3" xfId="4198" xr:uid="{D3F87C45-14EF-42B1-99D8-D7730A48BA17}"/>
    <cellStyle name="Normal 10 17 6" xfId="1724" xr:uid="{194BFA06-1980-47FD-BC52-29CBC2E2C671}"/>
    <cellStyle name="Normal 10 17 6 2" xfId="3370" xr:uid="{2D73C17A-2885-4AEE-A7B4-0DEAAB907B6F}"/>
    <cellStyle name="Normal 10 17 6 3" xfId="4880" xr:uid="{824D923B-7CDA-4054-8646-A0F61CDB365C}"/>
    <cellStyle name="Normal 10 17 7" xfId="1915" xr:uid="{D5FABE34-93EE-4C48-8623-CB67A2B20502}"/>
    <cellStyle name="Normal 10 17 8" xfId="3570" xr:uid="{8FD70E6B-7C79-42DD-B555-305839BC4FBC}"/>
    <cellStyle name="Normal 10 18" xfId="314" xr:uid="{00000000-0005-0000-0000-0000CC000000}"/>
    <cellStyle name="Normal 10 18 2" xfId="453" xr:uid="{00000000-0005-0000-0000-0000CD000000}"/>
    <cellStyle name="Normal 10 18 2 2" xfId="891" xr:uid="{00000000-0005-0000-0000-0000CE000000}"/>
    <cellStyle name="Normal 10 18 2 2 2" xfId="1581" xr:uid="{00000000-0005-0000-0000-0000CF000000}"/>
    <cellStyle name="Normal 10 18 2 2 2 2" xfId="3253" xr:uid="{2E370BE1-FA8C-45E4-A579-C561F0526746}"/>
    <cellStyle name="Normal 10 18 2 2 2 3" xfId="4766" xr:uid="{DD8F19A4-A6AC-4D6D-90AA-62D2C191B682}"/>
    <cellStyle name="Normal 10 18 2 2 3" xfId="2566" xr:uid="{D0025E41-2419-4997-B7BA-5A1EAC3266C6}"/>
    <cellStyle name="Normal 10 18 2 2 4" xfId="4090" xr:uid="{774DB730-5013-42BC-B177-6EFD9C5CC1A8}"/>
    <cellStyle name="Normal 10 18 2 3" xfId="1296" xr:uid="{00000000-0005-0000-0000-0000D0000000}"/>
    <cellStyle name="Normal 10 18 2 3 2" xfId="2968" xr:uid="{7080DA48-853A-4E15-9B65-D67EAF68A8C5}"/>
    <cellStyle name="Normal 10 18 2 3 3" xfId="4485" xr:uid="{6C80F997-2FAD-4BF1-9B64-105777DAD4A4}"/>
    <cellStyle name="Normal 10 18 2 4" xfId="2153" xr:uid="{1D5849AB-DA17-4BA3-8B58-0DD4C6DF69B6}"/>
    <cellStyle name="Normal 10 18 2 5" xfId="3692" xr:uid="{86EAC62B-F2C7-44C8-A7CA-4AA9C461B6DF}"/>
    <cellStyle name="Normal 10 18 3" xfId="574" xr:uid="{00000000-0005-0000-0000-0000D1000000}"/>
    <cellStyle name="Normal 10 18 3 2" xfId="1410" xr:uid="{00000000-0005-0000-0000-0000D2000000}"/>
    <cellStyle name="Normal 10 18 3 2 2" xfId="3082" xr:uid="{2C8FDC63-F879-4E76-BD87-7DCA7413057C}"/>
    <cellStyle name="Normal 10 18 3 2 3" xfId="4599" xr:uid="{91502732-CE59-4292-9159-34E58D117E42}"/>
    <cellStyle name="Normal 10 18 3 3" xfId="2270" xr:uid="{5F8E9A92-6A0B-4986-92E8-DC9D19A5E119}"/>
    <cellStyle name="Normal 10 18 3 4" xfId="3806" xr:uid="{8E76FF0E-E707-498F-95D2-87841E2550EF}"/>
    <cellStyle name="Normal 10 18 4" xfId="767" xr:uid="{00000000-0005-0000-0000-0000D3000000}"/>
    <cellStyle name="Normal 10 18 4 2" xfId="1181" xr:uid="{00000000-0005-0000-0000-0000D4000000}"/>
    <cellStyle name="Normal 10 18 4 2 2" xfId="2853" xr:uid="{47932D7B-8872-4918-90C9-5EFC72E3EB8F}"/>
    <cellStyle name="Normal 10 18 4 2 3" xfId="4370" xr:uid="{BFC71C6D-D77E-4B63-8586-11C774A857E4}"/>
    <cellStyle name="Normal 10 18 4 3" xfId="2445" xr:uid="{45840039-AFB9-4F0E-A56D-0D997531EF6B}"/>
    <cellStyle name="Normal 10 18 4 4" xfId="3974" xr:uid="{C4E78A34-0948-4F64-8858-AD38B15177C9}"/>
    <cellStyle name="Normal 10 18 5" xfId="1014" xr:uid="{00000000-0005-0000-0000-0000D5000000}"/>
    <cellStyle name="Normal 10 18 5 2" xfId="2687" xr:uid="{1758E2C2-CAE9-46E7-A4C0-A87D5909F8BD}"/>
    <cellStyle name="Normal 10 18 5 3" xfId="4204" xr:uid="{F920A5F7-08E1-4D57-81A2-0986193F2062}"/>
    <cellStyle name="Normal 10 18 6" xfId="1730" xr:uid="{7281FBFC-0FD0-4AC0-8A9B-9B97857AA141}"/>
    <cellStyle name="Normal 10 18 6 2" xfId="3376" xr:uid="{93A60C7A-3A54-43DD-8E55-1D9E1B45681C}"/>
    <cellStyle name="Normal 10 18 6 3" xfId="4886" xr:uid="{9F2B1AB8-59D4-4E77-8FC3-B190B8509B86}"/>
    <cellStyle name="Normal 10 18 7" xfId="1921" xr:uid="{005F4B3C-FE52-4AA5-8EE7-7E9649C1C1E4}"/>
    <cellStyle name="Normal 10 18 8" xfId="3576" xr:uid="{E652EAB8-FDA9-4525-81C2-9A59EDA9A7CD}"/>
    <cellStyle name="Normal 10 19" xfId="321" xr:uid="{00000000-0005-0000-0000-0000D6000000}"/>
    <cellStyle name="Normal 10 19 2" xfId="460" xr:uid="{00000000-0005-0000-0000-0000D7000000}"/>
    <cellStyle name="Normal 10 19 2 2" xfId="897" xr:uid="{00000000-0005-0000-0000-0000D8000000}"/>
    <cellStyle name="Normal 10 19 2 2 2" xfId="1587" xr:uid="{00000000-0005-0000-0000-0000D9000000}"/>
    <cellStyle name="Normal 10 19 2 2 2 2" xfId="3259" xr:uid="{293817D1-2616-4099-A4BB-8CE6C895ACCD}"/>
    <cellStyle name="Normal 10 19 2 2 2 3" xfId="4772" xr:uid="{66914358-10ED-4CE0-AA54-2E61C097DD02}"/>
    <cellStyle name="Normal 10 19 2 2 3" xfId="2572" xr:uid="{ABE03E83-55C5-4F06-91C6-9F15441F5B08}"/>
    <cellStyle name="Normal 10 19 2 2 4" xfId="4096" xr:uid="{09CA69C2-4992-4638-B620-ED76365EBD8B}"/>
    <cellStyle name="Normal 10 19 2 3" xfId="1302" xr:uid="{00000000-0005-0000-0000-0000DA000000}"/>
    <cellStyle name="Normal 10 19 2 3 2" xfId="2974" xr:uid="{07267A88-951E-42F0-8015-4BCFEDCD4127}"/>
    <cellStyle name="Normal 10 19 2 3 3" xfId="4491" xr:uid="{BD97596D-413D-4CF7-AD6F-4F4B41653A6F}"/>
    <cellStyle name="Normal 10 19 2 4" xfId="2159" xr:uid="{05F3FFA1-15EA-446F-AE25-FF90C2C1688C}"/>
    <cellStyle name="Normal 10 19 2 5" xfId="3698" xr:uid="{1608ADF6-A6DE-4970-9037-071858FBA164}"/>
    <cellStyle name="Normal 10 19 3" xfId="580" xr:uid="{00000000-0005-0000-0000-0000DB000000}"/>
    <cellStyle name="Normal 10 19 3 2" xfId="1416" xr:uid="{00000000-0005-0000-0000-0000DC000000}"/>
    <cellStyle name="Normal 10 19 3 2 2" xfId="3088" xr:uid="{07652537-4722-49FB-98E7-3B7A69B75EE9}"/>
    <cellStyle name="Normal 10 19 3 2 3" xfId="4605" xr:uid="{1AD23A4A-8447-4136-9174-7DE293222DFF}"/>
    <cellStyle name="Normal 10 19 3 3" xfId="2276" xr:uid="{EB506B15-A368-40F4-848D-253FA5B06E6E}"/>
    <cellStyle name="Normal 10 19 3 4" xfId="3812" xr:uid="{F1F70908-6431-4BC9-9BF4-592FC21BC2B4}"/>
    <cellStyle name="Normal 10 19 4" xfId="774" xr:uid="{00000000-0005-0000-0000-0000DD000000}"/>
    <cellStyle name="Normal 10 19 4 2" xfId="1187" xr:uid="{00000000-0005-0000-0000-0000DE000000}"/>
    <cellStyle name="Normal 10 19 4 2 2" xfId="2859" xr:uid="{828FC332-903D-4644-8CAB-D33E20174D3C}"/>
    <cellStyle name="Normal 10 19 4 2 3" xfId="4376" xr:uid="{1A227FF7-4050-468A-8401-1935677EFF2F}"/>
    <cellStyle name="Normal 10 19 4 3" xfId="2451" xr:uid="{E2C31859-7842-4330-BB5E-17F641DE59C2}"/>
    <cellStyle name="Normal 10 19 4 4" xfId="3980" xr:uid="{A7C4973C-64FB-4A0A-B528-28DF9F134323}"/>
    <cellStyle name="Normal 10 19 5" xfId="1020" xr:uid="{00000000-0005-0000-0000-0000DF000000}"/>
    <cellStyle name="Normal 10 19 5 2" xfId="2693" xr:uid="{A257087E-2284-4E1C-82BA-0702345202B9}"/>
    <cellStyle name="Normal 10 19 5 3" xfId="4210" xr:uid="{BD536729-E7FF-4495-B698-E1ECA43ADAC4}"/>
    <cellStyle name="Normal 10 19 6" xfId="1736" xr:uid="{7E97A45A-D7B2-463D-BBCC-04E74BCF5F33}"/>
    <cellStyle name="Normal 10 19 6 2" xfId="3382" xr:uid="{64D47808-75A0-4426-8A58-7F3C773B8C02}"/>
    <cellStyle name="Normal 10 19 6 3" xfId="4892" xr:uid="{E048A522-A4B9-461A-9BF3-1EEA6FC8740D}"/>
    <cellStyle name="Normal 10 19 7" xfId="1927" xr:uid="{21FF526D-2134-4303-8F61-7FAC4DBD9EB2}"/>
    <cellStyle name="Normal 10 19 8" xfId="3582" xr:uid="{5FCE4D32-FAAC-4048-BFD1-497B497BA096}"/>
    <cellStyle name="Normal 10 2" xfId="64" xr:uid="{00000000-0005-0000-0000-0000E0000000}"/>
    <cellStyle name="Normal 10 2 2" xfId="1773" xr:uid="{D46D9462-E69B-4EAC-BFA1-E251E035D27E}"/>
    <cellStyle name="Normal 10 2 2 2" xfId="1991" xr:uid="{6F5100FC-D055-40E9-9D11-CFF67693FE98}"/>
    <cellStyle name="Normal 10 2 2 2 2" xfId="145" xr:uid="{00000000-0005-0000-0000-0000E1000000}"/>
    <cellStyle name="Normal 10 2 2 2 2 2" xfId="1617" xr:uid="{AFC582E8-9DFF-4927-9175-F2E5B9A962A1}"/>
    <cellStyle name="Normal 10 2 2 2 2 2 2" xfId="1612" xr:uid="{00000000-0005-0000-0000-0000E2000000}"/>
    <cellStyle name="Normal 10 2 2 3" xfId="157" xr:uid="{00000000-0005-0000-0000-0000E3000000}"/>
    <cellStyle name="Normal 10 2 2 3 2" xfId="1623" xr:uid="{52C1CCFE-0D3C-4D8F-8F12-3084ABB8E851}"/>
    <cellStyle name="Normal 10 2 3" xfId="1632" xr:uid="{0DBAB76E-5A95-4215-B3CD-1BED0DFCE82E}"/>
    <cellStyle name="Normal 10 2 5" xfId="158" xr:uid="{00000000-0005-0000-0000-0000E4000000}"/>
    <cellStyle name="Normal 10 2 7" xfId="1629" xr:uid="{B7D77346-98C6-4265-8302-1EF92DB05204}"/>
    <cellStyle name="Normal 10 20" xfId="328" xr:uid="{00000000-0005-0000-0000-0000E5000000}"/>
    <cellStyle name="Normal 10 20 2" xfId="467" xr:uid="{00000000-0005-0000-0000-0000E6000000}"/>
    <cellStyle name="Normal 10 20 2 2" xfId="903" xr:uid="{00000000-0005-0000-0000-0000E7000000}"/>
    <cellStyle name="Normal 10 20 2 2 2" xfId="1593" xr:uid="{00000000-0005-0000-0000-0000E8000000}"/>
    <cellStyle name="Normal 10 20 2 2 2 2" xfId="3265" xr:uid="{E6BFD08F-3BE0-465D-8D6D-EBE89D1330D2}"/>
    <cellStyle name="Normal 10 20 2 2 2 3" xfId="4778" xr:uid="{DC0772E0-5DE0-4D63-B26D-9FB42182E529}"/>
    <cellStyle name="Normal 10 20 2 2 3" xfId="2578" xr:uid="{23773373-B790-4EF1-B484-5DA4C354F86D}"/>
    <cellStyle name="Normal 10 20 2 2 4" xfId="4102" xr:uid="{A9664151-378F-4F49-AEA7-9E1305E366E3}"/>
    <cellStyle name="Normal 10 20 2 3" xfId="1308" xr:uid="{00000000-0005-0000-0000-0000E9000000}"/>
    <cellStyle name="Normal 10 20 2 3 2" xfId="2980" xr:uid="{E2D7640C-8B2F-43DC-A19A-EFF2658A6A80}"/>
    <cellStyle name="Normal 10 20 2 3 3" xfId="4497" xr:uid="{275215C7-3811-4917-A9DC-B1ECF66CA2F4}"/>
    <cellStyle name="Normal 10 20 2 4" xfId="2165" xr:uid="{47AD581C-6E60-4F9C-AAF1-083AE1C411CC}"/>
    <cellStyle name="Normal 10 20 2 5" xfId="3704" xr:uid="{1BBA99EE-1B3E-48BA-BD6D-EF927C29B690}"/>
    <cellStyle name="Normal 10 20 3" xfId="586" xr:uid="{00000000-0005-0000-0000-0000EA000000}"/>
    <cellStyle name="Normal 10 20 3 2" xfId="1422" xr:uid="{00000000-0005-0000-0000-0000EB000000}"/>
    <cellStyle name="Normal 10 20 3 2 2" xfId="3094" xr:uid="{5617039B-3FB4-4BBE-BF5C-BF01084372CF}"/>
    <cellStyle name="Normal 10 20 3 2 3" xfId="4611" xr:uid="{98C07E79-68FE-4BDB-93D5-FB022F7BA9E3}"/>
    <cellStyle name="Normal 10 20 3 3" xfId="2282" xr:uid="{FE708A04-209E-4BF3-8A91-DF4BF7A5F78A}"/>
    <cellStyle name="Normal 10 20 3 4" xfId="3818" xr:uid="{B272B160-9B32-4C2D-9658-E03D08FB0A3F}"/>
    <cellStyle name="Normal 10 20 4" xfId="781" xr:uid="{00000000-0005-0000-0000-0000EC000000}"/>
    <cellStyle name="Normal 10 20 4 2" xfId="1193" xr:uid="{00000000-0005-0000-0000-0000ED000000}"/>
    <cellStyle name="Normal 10 20 4 2 2" xfId="2865" xr:uid="{72DE7DA0-EED5-443B-B143-905BCEB0C1FE}"/>
    <cellStyle name="Normal 10 20 4 2 3" xfId="4382" xr:uid="{861ECE2D-8721-427A-9B52-1029ACE47EF9}"/>
    <cellStyle name="Normal 10 20 4 3" xfId="2457" xr:uid="{A5547E01-2C49-4FA1-85E7-C0FBC65B877F}"/>
    <cellStyle name="Normal 10 20 4 4" xfId="3986" xr:uid="{7C95BC08-3565-40C5-B804-8C62E22031D8}"/>
    <cellStyle name="Normal 10 20 5" xfId="1026" xr:uid="{00000000-0005-0000-0000-0000EE000000}"/>
    <cellStyle name="Normal 10 20 5 2" xfId="2699" xr:uid="{990D4098-7763-4720-91E5-2BBFE5B24B47}"/>
    <cellStyle name="Normal 10 20 5 3" xfId="4216" xr:uid="{7C7C1A42-5114-43CD-9725-0325269713EA}"/>
    <cellStyle name="Normal 10 20 6" xfId="1742" xr:uid="{352D1DAC-560F-4B19-BE59-DE25DE451BB1}"/>
    <cellStyle name="Normal 10 20 6 2" xfId="3388" xr:uid="{EC4090CD-56A9-4994-8DEE-E051AC40D144}"/>
    <cellStyle name="Normal 10 20 6 3" xfId="4898" xr:uid="{2FDBFB3F-450C-4E4D-AE87-3FB5C8096A02}"/>
    <cellStyle name="Normal 10 20 7" xfId="1933" xr:uid="{8B00BBBF-67B1-43B7-86AF-AC032C0E19A9}"/>
    <cellStyle name="Normal 10 20 8" xfId="3588" xr:uid="{8BF2BFD9-F551-40E1-AD70-8545230F8BEF}"/>
    <cellStyle name="Normal 10 21" xfId="337" xr:uid="{00000000-0005-0000-0000-0000EF000000}"/>
    <cellStyle name="Normal 10 21 2" xfId="476" xr:uid="{00000000-0005-0000-0000-0000F0000000}"/>
    <cellStyle name="Normal 10 21 2 2" xfId="912" xr:uid="{00000000-0005-0000-0000-0000F1000000}"/>
    <cellStyle name="Normal 10 21 2 2 2" xfId="1602" xr:uid="{00000000-0005-0000-0000-0000F2000000}"/>
    <cellStyle name="Normal 10 21 2 2 2 2" xfId="3274" xr:uid="{5EAC91A4-665C-4937-AA18-42908598831D}"/>
    <cellStyle name="Normal 10 21 2 2 2 3" xfId="4787" xr:uid="{10E88C12-48B0-43CF-B15E-7A21EDC10670}"/>
    <cellStyle name="Normal 10 21 2 2 3" xfId="2587" xr:uid="{EEE2E1AC-A30B-4F81-815A-BBA686CA1F44}"/>
    <cellStyle name="Normal 10 21 2 2 4" xfId="4111" xr:uid="{A70993BE-22ED-40EA-A561-E93F6DE61814}"/>
    <cellStyle name="Normal 10 21 2 3" xfId="1317" xr:uid="{00000000-0005-0000-0000-0000F3000000}"/>
    <cellStyle name="Normal 10 21 2 3 2" xfId="2989" xr:uid="{55ACC901-0015-4A92-AEC0-65D0EEE2CEA6}"/>
    <cellStyle name="Normal 10 21 2 3 3" xfId="4506" xr:uid="{3F9DB2A4-CF64-47B9-9FCA-2CD5A4230D0F}"/>
    <cellStyle name="Normal 10 21 2 4" xfId="2173" xr:uid="{91BEB69F-339F-4446-868A-0B4CD000CAB7}"/>
    <cellStyle name="Normal 10 21 2 5" xfId="3713" xr:uid="{58AC2B97-ABB6-42D6-901F-D5645B9CE520}"/>
    <cellStyle name="Normal 10 21 3" xfId="595" xr:uid="{00000000-0005-0000-0000-0000F4000000}"/>
    <cellStyle name="Normal 10 21 3 2" xfId="1431" xr:uid="{00000000-0005-0000-0000-0000F5000000}"/>
    <cellStyle name="Normal 10 21 3 2 2" xfId="3103" xr:uid="{81502E22-0E1D-4C55-9FF9-A6CBE7C24A08}"/>
    <cellStyle name="Normal 10 21 3 2 3" xfId="4620" xr:uid="{9E6F6CE1-E4E9-40DC-9205-9FB432998AA4}"/>
    <cellStyle name="Normal 10 21 3 3" xfId="2290" xr:uid="{86126A3B-71CE-4218-A8AA-CDC13D3490B0}"/>
    <cellStyle name="Normal 10 21 3 4" xfId="3827" xr:uid="{512DDB58-791D-43AD-B83B-D4FAB0A66C17}"/>
    <cellStyle name="Normal 10 21 4" xfId="790" xr:uid="{00000000-0005-0000-0000-0000F6000000}"/>
    <cellStyle name="Normal 10 21 4 2" xfId="1202" xr:uid="{00000000-0005-0000-0000-0000F7000000}"/>
    <cellStyle name="Normal 10 21 4 2 2" xfId="2874" xr:uid="{BD7501D1-079D-4A8B-9982-F0B1EEF7170C}"/>
    <cellStyle name="Normal 10 21 4 2 3" xfId="4391" xr:uid="{7D54CDA1-0CB0-461F-A14E-46F4172A758F}"/>
    <cellStyle name="Normal 10 21 4 3" xfId="2465" xr:uid="{7E8A2DD6-ECC9-4966-AC68-D0F3AFB449CE}"/>
    <cellStyle name="Normal 10 21 4 4" xfId="3995" xr:uid="{F1FBC4C0-182D-4442-9FAA-6192C451B300}"/>
    <cellStyle name="Normal 10 21 5" xfId="1035" xr:uid="{00000000-0005-0000-0000-0000F8000000}"/>
    <cellStyle name="Normal 10 21 5 2" xfId="2707" xr:uid="{BA308EA7-1126-4602-966D-2BA95A2B98A0}"/>
    <cellStyle name="Normal 10 21 5 3" xfId="4225" xr:uid="{CA70B5A7-CBB8-4AF4-8B4E-AC5AB2ABEAD4}"/>
    <cellStyle name="Normal 10 21 6" xfId="1751" xr:uid="{5C2AB1F9-2BFE-44BC-854A-9266B8A30AD2}"/>
    <cellStyle name="Normal 10 21 6 2" xfId="3396" xr:uid="{CFFCDB7B-3422-480D-9032-93B9E033AFAD}"/>
    <cellStyle name="Normal 10 21 6 3" xfId="4907" xr:uid="{F539A701-070B-4066-97AA-0C3B4997904C}"/>
    <cellStyle name="Normal 10 21 7" xfId="1942" xr:uid="{F682BD49-D4C0-4CA2-8358-F1D9933AE3FA}"/>
    <cellStyle name="Normal 10 21 8" xfId="3597" xr:uid="{94D3705B-29F3-4FB5-B60E-945D571C8CFD}"/>
    <cellStyle name="Normal 10 22" xfId="1761" xr:uid="{D80C4474-292F-4182-9A73-50201349C887}"/>
    <cellStyle name="Normal 10 22 2" xfId="1952" xr:uid="{617C387D-F26A-470D-BB95-84428F60BF73}"/>
    <cellStyle name="Normal 10 22 3" xfId="4917" xr:uid="{32875B53-2715-4174-BF5B-96F84094ADE2}"/>
    <cellStyle name="Normal 10 23" xfId="1770" xr:uid="{D76C687E-7640-43CB-BDC6-E9B0FACD826F}"/>
    <cellStyle name="Normal 10 23 2" xfId="1959" xr:uid="{42056826-7AD1-486D-8B18-50985632A1DA}"/>
    <cellStyle name="Normal 10 23 3" xfId="4924" xr:uid="{F1909EE3-E0CB-4AD4-AC10-BE3D62C3CE88}"/>
    <cellStyle name="Normal 10 24" xfId="1780" xr:uid="{F87E32EF-FB15-4468-BB43-472B8BE515DA}"/>
    <cellStyle name="Normal 10 24 2" xfId="1967" xr:uid="{5E16B65B-9AB6-4688-AA95-345680E6E0FC}"/>
    <cellStyle name="Normal 10 24 3" xfId="4930" xr:uid="{E710CF45-6DFD-475A-969E-8E262C8977A0}"/>
    <cellStyle name="Normal 10 25" xfId="1790" xr:uid="{C68E6B56-721D-437E-942E-CFF14377F462}"/>
    <cellStyle name="Normal 10 25 2" xfId="1975" xr:uid="{F4A3E4CC-F0E7-450A-93A7-ACD97BD53541}"/>
    <cellStyle name="Normal 10 25 3" xfId="4938" xr:uid="{3FA41590-7124-4FE8-8789-CF300EE0FDF2}"/>
    <cellStyle name="Normal 10 26" xfId="1796" xr:uid="{E023EC4E-5C46-4A5E-B4C0-AAA5DF6C4ED0}"/>
    <cellStyle name="Normal 10 26 2" xfId="1981" xr:uid="{51A7CAA4-DB39-4C20-939A-F592B90A214E}"/>
    <cellStyle name="Normal 10 26 3" xfId="4943" xr:uid="{000F22BA-1C74-40DC-B0D6-3678B75830CD}"/>
    <cellStyle name="Normal 10 27" xfId="2001" xr:uid="{3688413B-29A2-45EB-917B-AD54FA3B4606}"/>
    <cellStyle name="Normal 10 28" xfId="2003" xr:uid="{C1A9492C-4CA5-427D-981F-AB21463398EB}"/>
    <cellStyle name="Normal 10 3" xfId="65" xr:uid="{00000000-0005-0000-0000-0000F9000000}"/>
    <cellStyle name="Normal 10 3 2" xfId="238" xr:uid="{00000000-0005-0000-0000-0000FA000000}"/>
    <cellStyle name="Normal 10 3 2 2" xfId="698" xr:uid="{00000000-0005-0000-0000-0000FB000000}"/>
    <cellStyle name="Normal 10 3 2 2 2" xfId="1461" xr:uid="{00000000-0005-0000-0000-0000FC000000}"/>
    <cellStyle name="Normal 10 3 2 2 2 2" xfId="3133" xr:uid="{AD5811B4-4186-43BC-B406-F400E0016D0D}"/>
    <cellStyle name="Normal 10 3 2 2 2 3" xfId="4647" xr:uid="{BCDDC414-A530-4D5A-A485-F562A4733DC5}"/>
    <cellStyle name="Normal 10 3 2 2 3" xfId="2377" xr:uid="{D4AEE4B4-ABDE-4FC3-913C-D8DE365E0C07}"/>
    <cellStyle name="Normal 10 3 2 2 4" xfId="3907" xr:uid="{D57FB8A3-5CB2-45A8-A03B-56483236C510}"/>
    <cellStyle name="Normal 10 3 2 3" xfId="1113" xr:uid="{00000000-0005-0000-0000-0000FD000000}"/>
    <cellStyle name="Normal 10 3 2 3 2" xfId="2785" xr:uid="{3FBC52FF-0E60-46DC-B9D1-55B6C0A559CB}"/>
    <cellStyle name="Normal 10 3 2 3 3" xfId="4303" xr:uid="{DEBA2C56-654E-457A-BE66-3A443F117B40}"/>
    <cellStyle name="Normal 10 3 2 4" xfId="1809" xr:uid="{17331582-0AEB-4F0D-B2CC-2A306B831306}"/>
    <cellStyle name="Normal 10 3 2 5" xfId="3508" xr:uid="{483BABDC-FFEF-45CB-980F-07F0EA825FF1}"/>
    <cellStyle name="Normal 10 3 3" xfId="350" xr:uid="{00000000-0005-0000-0000-0000FE000000}"/>
    <cellStyle name="Normal 10 3 3 2" xfId="799" xr:uid="{00000000-0005-0000-0000-0000FF000000}"/>
    <cellStyle name="Normal 10 3 3 2 2" xfId="1491" xr:uid="{00000000-0005-0000-0000-000000010000}"/>
    <cellStyle name="Normal 10 3 3 2 2 2" xfId="3163" xr:uid="{1C12387E-25B9-4112-9A01-C5D7E89C0C23}"/>
    <cellStyle name="Normal 10 3 3 2 2 3" xfId="4676" xr:uid="{A48AD81A-770A-44EB-8241-8306306F949D}"/>
    <cellStyle name="Normal 10 3 3 2 3" xfId="2474" xr:uid="{67F705E1-2CDA-496F-AEA0-A71BF2ECB5B4}"/>
    <cellStyle name="Normal 10 3 3 2 4" xfId="4000" xr:uid="{BEFF4EC8-BB1D-4810-AC35-B31151628610}"/>
    <cellStyle name="Normal 10 3 3 3" xfId="1206" xr:uid="{00000000-0005-0000-0000-000001010000}"/>
    <cellStyle name="Normal 10 3 3 3 2" xfId="2878" xr:uid="{8913A910-D595-47CF-BE99-5567C84D83A9}"/>
    <cellStyle name="Normal 10 3 3 3 3" xfId="4395" xr:uid="{58F1D196-BA9A-4B9F-902A-8BB82579910C}"/>
    <cellStyle name="Normal 10 3 3 4" xfId="2062" xr:uid="{0F3C237D-DC09-4FE1-8D5E-8F0B1FD10CF5}"/>
    <cellStyle name="Normal 10 3 3 5" xfId="3602" xr:uid="{DFB9F437-8AC0-4DD4-BA61-A1A01D27A46F}"/>
    <cellStyle name="Normal 10 3 4" xfId="507" xr:uid="{00000000-0005-0000-0000-000002010000}"/>
    <cellStyle name="Normal 10 3 4 2" xfId="1343" xr:uid="{00000000-0005-0000-0000-000003010000}"/>
    <cellStyle name="Normal 10 3 4 2 2" xfId="3015" xr:uid="{AFA7E653-F3E0-4D8E-9475-76E88A081D9F}"/>
    <cellStyle name="Normal 10 3 4 2 3" xfId="4532" xr:uid="{B497080E-690C-4524-B1F0-A3E6A21F2B99}"/>
    <cellStyle name="Normal 10 3 4 3" xfId="2203" xr:uid="{3A1201ED-CF00-40E7-9226-42D14EFF4F8B}"/>
    <cellStyle name="Normal 10 3 4 4" xfId="3739" xr:uid="{CBA05085-BB51-4A56-B1E3-153DC65F7A20}"/>
    <cellStyle name="Normal 10 3 5" xfId="611" xr:uid="{00000000-0005-0000-0000-000004010000}"/>
    <cellStyle name="Normal 10 3 5 2" xfId="1039" xr:uid="{00000000-0005-0000-0000-000005010000}"/>
    <cellStyle name="Normal 10 3 5 2 2" xfId="2711" xr:uid="{C8DA7143-505B-4933-A0C6-3669F5483921}"/>
    <cellStyle name="Normal 10 3 5 2 3" xfId="4229" xr:uid="{47E08A3B-FFF7-411A-8091-9304A8F581AF}"/>
    <cellStyle name="Normal 10 3 5 3" xfId="2301" xr:uid="{66790D6C-28CA-40BE-83DF-4AAA3339AD64}"/>
    <cellStyle name="Normal 10 3 5 4" xfId="3833" xr:uid="{82D4870C-05F8-4819-889B-E372BDFDCDBF}"/>
    <cellStyle name="Normal 10 3 6" xfId="945" xr:uid="{00000000-0005-0000-0000-000006010000}"/>
    <cellStyle name="Normal 10 3 6 2" xfId="2618" xr:uid="{9B403D6A-87EF-429A-842A-86D9EAD2DCA6}"/>
    <cellStyle name="Normal 10 3 6 3" xfId="4137" xr:uid="{E2FC4020-4461-4032-9E36-04DDA48848A8}"/>
    <cellStyle name="Normal 10 3 7" xfId="1662" xr:uid="{A4E66DD6-9977-40E0-885C-6D17C9D02440}"/>
    <cellStyle name="Normal 10 3 7 2" xfId="3308" xr:uid="{A342D12D-F8FF-4016-B82C-9377FDE7E036}"/>
    <cellStyle name="Normal 10 3 7 3" xfId="4819" xr:uid="{A3CABC5E-7F2B-44DC-88DD-D1F645E79121}"/>
    <cellStyle name="Normal 10 3 8" xfId="1845" xr:uid="{BE8A068E-0803-4D8F-9861-3FEB556D1D37}"/>
    <cellStyle name="Normal 10 3 9" xfId="3431" xr:uid="{78352373-D8BE-4142-BE3C-9B995122AFE2}"/>
    <cellStyle name="Normal 10 4" xfId="66" xr:uid="{00000000-0005-0000-0000-000007010000}"/>
    <cellStyle name="Normal 10 4 2" xfId="240" xr:uid="{00000000-0005-0000-0000-000008010000}"/>
    <cellStyle name="Normal 10 4 2 2" xfId="700" xr:uid="{00000000-0005-0000-0000-000009010000}"/>
    <cellStyle name="Normal 10 4 2 2 2" xfId="1463" xr:uid="{00000000-0005-0000-0000-00000A010000}"/>
    <cellStyle name="Normal 10 4 2 2 2 2" xfId="3135" xr:uid="{D1EE1728-8937-4721-B80F-80B3DBB2DF06}"/>
    <cellStyle name="Normal 10 4 2 2 2 3" xfId="4649" xr:uid="{802664FA-71EE-4327-A7F4-AFD54A86F73F}"/>
    <cellStyle name="Normal 10 4 2 2 3" xfId="2379" xr:uid="{F8E9C091-8014-46F0-9B39-2E75C0C2A361}"/>
    <cellStyle name="Normal 10 4 2 2 4" xfId="3909" xr:uid="{3E52F2E2-A497-422C-8A24-3911B712F152}"/>
    <cellStyle name="Normal 10 4 2 3" xfId="1115" xr:uid="{00000000-0005-0000-0000-00000B010000}"/>
    <cellStyle name="Normal 10 4 2 3 2" xfId="2787" xr:uid="{17A81A6D-2EDE-4099-9342-2BCE7BEC4CD1}"/>
    <cellStyle name="Normal 10 4 2 3 3" xfId="4305" xr:uid="{CBFCB568-8584-4019-AD47-D1FBC13EEB57}"/>
    <cellStyle name="Normal 10 4 2 4" xfId="1965" xr:uid="{D80B31B6-5A42-47AF-B46B-B71FB0B17915}"/>
    <cellStyle name="Normal 10 4 2 5" xfId="3510" xr:uid="{C1E8034A-7580-4A05-8278-ED8C97E79415}"/>
    <cellStyle name="Normal 10 4 3" xfId="351" xr:uid="{00000000-0005-0000-0000-00000C010000}"/>
    <cellStyle name="Normal 10 4 3 2" xfId="800" xr:uid="{00000000-0005-0000-0000-00000D010000}"/>
    <cellStyle name="Normal 10 4 3 2 2" xfId="1492" xr:uid="{00000000-0005-0000-0000-00000E010000}"/>
    <cellStyle name="Normal 10 4 3 2 2 2" xfId="3164" xr:uid="{3EFE167E-F7B4-4DFF-BCC8-A3940CB9CC85}"/>
    <cellStyle name="Normal 10 4 3 2 2 3" xfId="4677" xr:uid="{32E91DEF-AE25-40AC-A7ED-ACE9DF0F9E6F}"/>
    <cellStyle name="Normal 10 4 3 2 3" xfId="2475" xr:uid="{4842D41F-B8F4-4B66-93F6-97466FD94F39}"/>
    <cellStyle name="Normal 10 4 3 2 4" xfId="4001" xr:uid="{456136C8-0B78-4962-93C2-A38C54A30D4A}"/>
    <cellStyle name="Normal 10 4 3 3" xfId="1207" xr:uid="{00000000-0005-0000-0000-00000F010000}"/>
    <cellStyle name="Normal 10 4 3 3 2" xfId="2879" xr:uid="{3F08A1CA-1832-4A68-BAAF-2948ADB4E180}"/>
    <cellStyle name="Normal 10 4 3 3 3" xfId="4396" xr:uid="{78D3078F-2D3F-446D-AB62-4A8D8F3DF8A2}"/>
    <cellStyle name="Normal 10 4 3 4" xfId="2063" xr:uid="{F6B317DA-5A05-4289-ACF9-174FD78E2F24}"/>
    <cellStyle name="Normal 10 4 3 5" xfId="3603" xr:uid="{9FBBF338-18E1-4FE8-A1B8-0397CB0B065A}"/>
    <cellStyle name="Normal 10 4 4" xfId="509" xr:uid="{00000000-0005-0000-0000-000010010000}"/>
    <cellStyle name="Normal 10 4 4 2" xfId="1345" xr:uid="{00000000-0005-0000-0000-000011010000}"/>
    <cellStyle name="Normal 10 4 4 2 2" xfId="3017" xr:uid="{DB6410E0-9C7A-4576-955C-301776525E19}"/>
    <cellStyle name="Normal 10 4 4 2 3" xfId="4534" xr:uid="{E257BDFA-B6F0-4405-9DC8-8E1BEACC6CEE}"/>
    <cellStyle name="Normal 10 4 4 3" xfId="2205" xr:uid="{EF617B8A-3455-4ECB-A950-54F9BAE85935}"/>
    <cellStyle name="Normal 10 4 4 4" xfId="3741" xr:uid="{E2E56F30-33F2-4EDB-8EA3-65E048F12220}"/>
    <cellStyle name="Normal 10 4 5" xfId="612" xr:uid="{00000000-0005-0000-0000-000012010000}"/>
    <cellStyle name="Normal 10 4 5 2" xfId="1040" xr:uid="{00000000-0005-0000-0000-000013010000}"/>
    <cellStyle name="Normal 10 4 5 2 2" xfId="2712" xr:uid="{5E9028DF-7DE8-4866-B514-226627D4416D}"/>
    <cellStyle name="Normal 10 4 5 2 3" xfId="4230" xr:uid="{127EA0DC-82D7-49BA-A53E-CB19A9924B7F}"/>
    <cellStyle name="Normal 10 4 5 3" xfId="2302" xr:uid="{117EFB19-0308-42A1-96C8-B5A89C40F938}"/>
    <cellStyle name="Normal 10 4 5 4" xfId="3834" xr:uid="{EA5F4268-E8F9-409C-8DDD-5C6654C4E3FE}"/>
    <cellStyle name="Normal 10 4 6" xfId="947" xr:uid="{00000000-0005-0000-0000-000014010000}"/>
    <cellStyle name="Normal 10 4 6 2" xfId="2620" xr:uid="{32398317-3BE4-4DCC-90F1-C3D7F9D32B73}"/>
    <cellStyle name="Normal 10 4 6 3" xfId="4139" xr:uid="{FB169F3B-86AB-48E7-A158-0399ED816BF3}"/>
    <cellStyle name="Normal 10 4 7" xfId="1664" xr:uid="{1877A228-4B01-43CA-9828-E31EEA36F13E}"/>
    <cellStyle name="Normal 10 4 7 2" xfId="3310" xr:uid="{CA88DCDF-1288-46FC-BBCD-68492DA8A5F7}"/>
    <cellStyle name="Normal 10 4 7 3" xfId="4821" xr:uid="{68519CAC-1164-46DD-9B5C-60912CC6D691}"/>
    <cellStyle name="Normal 10 4 8" xfId="1848" xr:uid="{CF7D30C0-F18A-4D4B-89A8-E35A933CF692}"/>
    <cellStyle name="Normal 10 4 9" xfId="3432" xr:uid="{ABB8EA66-5D18-41B3-911E-99699E2638D4}"/>
    <cellStyle name="Normal 10 5" xfId="67" xr:uid="{00000000-0005-0000-0000-000015010000}"/>
    <cellStyle name="Normal 10 5 2" xfId="244" xr:uid="{00000000-0005-0000-0000-000016010000}"/>
    <cellStyle name="Normal 10 5 2 2" xfId="704" xr:uid="{00000000-0005-0000-0000-000017010000}"/>
    <cellStyle name="Normal 10 5 2 2 2" xfId="1467" xr:uid="{00000000-0005-0000-0000-000018010000}"/>
    <cellStyle name="Normal 10 5 2 2 2 2" xfId="3139" xr:uid="{FF7E343E-1B8E-4C23-A3C3-DA30B20E9C2A}"/>
    <cellStyle name="Normal 10 5 2 2 2 3" xfId="4653" xr:uid="{4258A305-54DB-4668-BBF0-EABE3C4D8AF9}"/>
    <cellStyle name="Normal 10 5 2 2 3" xfId="2383" xr:uid="{BB358008-59AB-4E89-80AF-CE70F040382B}"/>
    <cellStyle name="Normal 10 5 2 2 4" xfId="3913" xr:uid="{509CEF2D-69DD-4111-8E50-FD4CE5F3F291}"/>
    <cellStyle name="Normal 10 5 2 3" xfId="1119" xr:uid="{00000000-0005-0000-0000-000019010000}"/>
    <cellStyle name="Normal 10 5 2 3 2" xfId="2791" xr:uid="{2FFCFC62-AF77-42BF-A78A-D7CA5145D5BC}"/>
    <cellStyle name="Normal 10 5 2 3 3" xfId="4309" xr:uid="{06BFC15B-7215-45B5-93D1-4579AE6F79CB}"/>
    <cellStyle name="Normal 10 5 2 4" xfId="1808" xr:uid="{E4BC495D-65FF-45AF-8578-0D27A484919F}"/>
    <cellStyle name="Normal 10 5 2 5" xfId="3514" xr:uid="{70FD4381-6329-4383-B33F-517F6BACA327}"/>
    <cellStyle name="Normal 10 5 3" xfId="352" xr:uid="{00000000-0005-0000-0000-00001A010000}"/>
    <cellStyle name="Normal 10 5 3 2" xfId="801" xr:uid="{00000000-0005-0000-0000-00001B010000}"/>
    <cellStyle name="Normal 10 5 3 2 2" xfId="1493" xr:uid="{00000000-0005-0000-0000-00001C010000}"/>
    <cellStyle name="Normal 10 5 3 2 2 2" xfId="3165" xr:uid="{8B15948F-5B78-4D12-9CB1-F2B4AEADE6F2}"/>
    <cellStyle name="Normal 10 5 3 2 2 3" xfId="4678" xr:uid="{FEA7C4C1-CE41-4BE7-8956-A8BA3165194D}"/>
    <cellStyle name="Normal 10 5 3 2 3" xfId="2476" xr:uid="{F08066DE-AABD-400F-9B4C-C2ED0680F694}"/>
    <cellStyle name="Normal 10 5 3 2 4" xfId="4002" xr:uid="{85CD26F4-DF9F-4DB4-9D12-A30E9F03948D}"/>
    <cellStyle name="Normal 10 5 3 3" xfId="1208" xr:uid="{00000000-0005-0000-0000-00001D010000}"/>
    <cellStyle name="Normal 10 5 3 3 2" xfId="2880" xr:uid="{B9F4FDAF-F676-44D4-BF5D-733D9E6DD2EC}"/>
    <cellStyle name="Normal 10 5 3 3 3" xfId="4397" xr:uid="{ED96B4C2-382E-4E52-AB4E-D95923D1436C}"/>
    <cellStyle name="Normal 10 5 3 4" xfId="2064" xr:uid="{7864EE6C-B958-4FB1-95D7-372D4C1F045D}"/>
    <cellStyle name="Normal 10 5 3 5" xfId="3604" xr:uid="{0D1D7F63-0BD1-45A8-8845-E3A2D6524BC0}"/>
    <cellStyle name="Normal 10 5 4" xfId="513" xr:uid="{00000000-0005-0000-0000-00001E010000}"/>
    <cellStyle name="Normal 10 5 4 2" xfId="1349" xr:uid="{00000000-0005-0000-0000-00001F010000}"/>
    <cellStyle name="Normal 10 5 4 2 2" xfId="3021" xr:uid="{B59A00CF-11A9-4CED-9B1E-2F5311735E3E}"/>
    <cellStyle name="Normal 10 5 4 2 3" xfId="4538" xr:uid="{09E0E095-4F17-4944-ACA1-8836011838DB}"/>
    <cellStyle name="Normal 10 5 4 3" xfId="2209" xr:uid="{1D6BF66D-1513-435A-B3D2-A0BDB8F2E7D2}"/>
    <cellStyle name="Normal 10 5 4 4" xfId="3745" xr:uid="{8EE514C0-59C1-49D1-BDE1-78B116F9C319}"/>
    <cellStyle name="Normal 10 5 5" xfId="613" xr:uid="{00000000-0005-0000-0000-000020010000}"/>
    <cellStyle name="Normal 10 5 5 2" xfId="1041" xr:uid="{00000000-0005-0000-0000-000021010000}"/>
    <cellStyle name="Normal 10 5 5 2 2" xfId="2713" xr:uid="{CAB25731-E07F-425A-97C9-62702CD44A7A}"/>
    <cellStyle name="Normal 10 5 5 2 3" xfId="4231" xr:uid="{A22D99DD-E992-4014-A3D7-13FA4440B96E}"/>
    <cellStyle name="Normal 10 5 5 3" xfId="2303" xr:uid="{19D9AEB2-6982-4805-A7AF-AD8DD0D63BBD}"/>
    <cellStyle name="Normal 10 5 5 4" xfId="3835" xr:uid="{2A83D9C2-26A7-4CC1-9E7D-4E06F9AD3815}"/>
    <cellStyle name="Normal 10 5 6" xfId="951" xr:uid="{00000000-0005-0000-0000-000022010000}"/>
    <cellStyle name="Normal 10 5 6 2" xfId="2624" xr:uid="{1DF7A9D5-9326-4792-9C04-E2FCB0D6621F}"/>
    <cellStyle name="Normal 10 5 6 3" xfId="4143" xr:uid="{20B37F08-B51C-435D-9579-E40A17E03E37}"/>
    <cellStyle name="Normal 10 5 7" xfId="1668" xr:uid="{DE2EAD09-14CE-4E85-A2EE-FA83D115DFBB}"/>
    <cellStyle name="Normal 10 5 7 2" xfId="3314" xr:uid="{4070EEBF-C059-45A6-950B-A2A0C1D76E8C}"/>
    <cellStyle name="Normal 10 5 7 3" xfId="4825" xr:uid="{B8B68855-37C8-41F2-A60E-98443E678584}"/>
    <cellStyle name="Normal 10 5 8" xfId="1852" xr:uid="{FBE1BDD2-FFDE-48A9-8B88-A32A1C2437DE}"/>
    <cellStyle name="Normal 10 5 9" xfId="3433" xr:uid="{E2CC0237-AB95-4C94-9C82-4B00853246A5}"/>
    <cellStyle name="Normal 10 6" xfId="68" xr:uid="{00000000-0005-0000-0000-000023010000}"/>
    <cellStyle name="Normal 10 6 2" xfId="248" xr:uid="{00000000-0005-0000-0000-000024010000}"/>
    <cellStyle name="Normal 10 6 2 2" xfId="708" xr:uid="{00000000-0005-0000-0000-000025010000}"/>
    <cellStyle name="Normal 10 6 2 2 2" xfId="1471" xr:uid="{00000000-0005-0000-0000-000026010000}"/>
    <cellStyle name="Normal 10 6 2 2 2 2" xfId="3143" xr:uid="{CC342487-C515-44A9-B5B0-3FDC40B8864A}"/>
    <cellStyle name="Normal 10 6 2 2 2 3" xfId="4657" xr:uid="{60060CEE-48C8-47ED-BB78-951EDBF7D61B}"/>
    <cellStyle name="Normal 10 6 2 2 3" xfId="2387" xr:uid="{0ABC6C17-25C6-4919-9A61-31395C3ADC5A}"/>
    <cellStyle name="Normal 10 6 2 2 4" xfId="3917" xr:uid="{AD7B55D1-6365-463E-B206-D34360FA2818}"/>
    <cellStyle name="Normal 10 6 2 3" xfId="1123" xr:uid="{00000000-0005-0000-0000-000027010000}"/>
    <cellStyle name="Normal 10 6 2 3 2" xfId="2795" xr:uid="{AA2DFB6D-96CA-4CB0-B009-35A106C1F3F9}"/>
    <cellStyle name="Normal 10 6 2 3 3" xfId="4313" xr:uid="{3A7FC280-0F29-403B-B690-28F2CC860093}"/>
    <cellStyle name="Normal 10 6 2 4" xfId="1815" xr:uid="{A09E2563-F504-4890-A5D2-FB8135763402}"/>
    <cellStyle name="Normal 10 6 2 5" xfId="3518" xr:uid="{493795B2-1A08-4B10-B3F0-0C980D00D92C}"/>
    <cellStyle name="Normal 10 6 3" xfId="353" xr:uid="{00000000-0005-0000-0000-000028010000}"/>
    <cellStyle name="Normal 10 6 3 2" xfId="802" xr:uid="{00000000-0005-0000-0000-000029010000}"/>
    <cellStyle name="Normal 10 6 3 2 2" xfId="1494" xr:uid="{00000000-0005-0000-0000-00002A010000}"/>
    <cellStyle name="Normal 10 6 3 2 2 2" xfId="3166" xr:uid="{8598096E-3CAE-4383-8E29-C11D5B80A26F}"/>
    <cellStyle name="Normal 10 6 3 2 2 3" xfId="4679" xr:uid="{689AD640-FDEC-4A0E-BD09-3B380BF2E39C}"/>
    <cellStyle name="Normal 10 6 3 2 3" xfId="2477" xr:uid="{760883E0-70B3-4EC8-BAD5-E24E497473CB}"/>
    <cellStyle name="Normal 10 6 3 2 4" xfId="4003" xr:uid="{C00C32F2-C78F-4DA5-A030-8FF9947B2AFC}"/>
    <cellStyle name="Normal 10 6 3 3" xfId="1209" xr:uid="{00000000-0005-0000-0000-00002B010000}"/>
    <cellStyle name="Normal 10 6 3 3 2" xfId="2881" xr:uid="{3F12251C-8A84-48EC-B8E1-5AEE6A0B7634}"/>
    <cellStyle name="Normal 10 6 3 3 3" xfId="4398" xr:uid="{F96F596D-4EBA-48E6-A869-26AA0413334D}"/>
    <cellStyle name="Normal 10 6 3 4" xfId="2065" xr:uid="{F237A715-02FE-4987-9EFF-727C524220B1}"/>
    <cellStyle name="Normal 10 6 3 5" xfId="3605" xr:uid="{02535CCA-151D-4C0A-815B-91F002FAE1B7}"/>
    <cellStyle name="Normal 10 6 4" xfId="517" xr:uid="{00000000-0005-0000-0000-00002C010000}"/>
    <cellStyle name="Normal 10 6 4 2" xfId="1353" xr:uid="{00000000-0005-0000-0000-00002D010000}"/>
    <cellStyle name="Normal 10 6 4 2 2" xfId="3025" xr:uid="{5551727B-E918-481F-B3ED-4211B3F8D6A3}"/>
    <cellStyle name="Normal 10 6 4 2 3" xfId="4542" xr:uid="{852FFAA7-8A9C-430E-9BEA-5AE96592DF7B}"/>
    <cellStyle name="Normal 10 6 4 3" xfId="2213" xr:uid="{13D3A226-D596-4C68-AC65-2BB50F0E1A12}"/>
    <cellStyle name="Normal 10 6 4 4" xfId="3749" xr:uid="{A87349FD-F95D-4354-9BCD-D16BE06B8B19}"/>
    <cellStyle name="Normal 10 6 5" xfId="614" xr:uid="{00000000-0005-0000-0000-00002E010000}"/>
    <cellStyle name="Normal 10 6 5 2" xfId="1042" xr:uid="{00000000-0005-0000-0000-00002F010000}"/>
    <cellStyle name="Normal 10 6 5 2 2" xfId="2714" xr:uid="{F6EB90D2-7C0C-43A5-8AEF-3A721E10881A}"/>
    <cellStyle name="Normal 10 6 5 2 3" xfId="4232" xr:uid="{6051694C-5E54-4916-9070-30F179E20E02}"/>
    <cellStyle name="Normal 10 6 5 3" xfId="2304" xr:uid="{79F26BC8-351B-466C-9CE2-3AC871424038}"/>
    <cellStyle name="Normal 10 6 5 4" xfId="3836" xr:uid="{7EDA2DF8-1DB6-4730-8D78-714B030218B8}"/>
    <cellStyle name="Normal 10 6 6" xfId="955" xr:uid="{00000000-0005-0000-0000-000030010000}"/>
    <cellStyle name="Normal 10 6 6 2" xfId="2628" xr:uid="{F35A8226-6008-452E-BB4C-4DC842EB5D98}"/>
    <cellStyle name="Normal 10 6 6 3" xfId="4147" xr:uid="{759F0223-41E3-4786-83EE-3930867708A7}"/>
    <cellStyle name="Normal 10 6 7" xfId="1672" xr:uid="{6F343C62-ACA7-4EFA-9D5B-46B4EECA52D5}"/>
    <cellStyle name="Normal 10 6 7 2" xfId="3318" xr:uid="{42843248-B872-49FA-B869-8E6BD1A52FDC}"/>
    <cellStyle name="Normal 10 6 7 3" xfId="4829" xr:uid="{66968406-8C70-4F76-A24A-93B45E200881}"/>
    <cellStyle name="Normal 10 6 8" xfId="1856" xr:uid="{B718DC70-A799-4263-BA84-FB6D6291DF59}"/>
    <cellStyle name="Normal 10 6 9" xfId="3434" xr:uid="{4560BD02-6FDA-4D97-8FC9-128824D8DA32}"/>
    <cellStyle name="Normal 10 7" xfId="69" xr:uid="{00000000-0005-0000-0000-000031010000}"/>
    <cellStyle name="Normal 10 7 2" xfId="257" xr:uid="{00000000-0005-0000-0000-000032010000}"/>
    <cellStyle name="Normal 10 7 2 2" xfId="717" xr:uid="{00000000-0005-0000-0000-000033010000}"/>
    <cellStyle name="Normal 10 7 2 2 2" xfId="1479" xr:uid="{00000000-0005-0000-0000-000034010000}"/>
    <cellStyle name="Normal 10 7 2 2 2 2" xfId="3151" xr:uid="{AC757E10-73CE-4129-9A1C-999A62FE5F90}"/>
    <cellStyle name="Normal 10 7 2 2 2 3" xfId="4664" xr:uid="{C9C89E40-3E0F-4414-AA75-FF500DA4E4B9}"/>
    <cellStyle name="Normal 10 7 2 2 3" xfId="2395" xr:uid="{453C30B1-89A4-4EF1-B902-2EBD66C5B483}"/>
    <cellStyle name="Normal 10 7 2 2 4" xfId="3924" xr:uid="{AB58BC68-77FD-4AA1-9CD5-80DB98A4EA60}"/>
    <cellStyle name="Normal 10 7 2 3" xfId="1131" xr:uid="{00000000-0005-0000-0000-000035010000}"/>
    <cellStyle name="Normal 10 7 2 3 2" xfId="2803" xr:uid="{9B599C5A-A1DA-470D-A27A-2DD6767D03C4}"/>
    <cellStyle name="Normal 10 7 2 3 3" xfId="4320" xr:uid="{FA41A84B-3066-435A-9199-111A80EB0913}"/>
    <cellStyle name="Normal 10 7 2 4" xfId="2021" xr:uid="{407B15C5-F7CE-4508-A339-6BCA2B3ED1FB}"/>
    <cellStyle name="Normal 10 7 2 5" xfId="3525" xr:uid="{49070BF8-5290-4996-86DC-FAF18B2EB841}"/>
    <cellStyle name="Normal 10 7 3" xfId="354" xr:uid="{00000000-0005-0000-0000-000036010000}"/>
    <cellStyle name="Normal 10 7 3 2" xfId="803" xr:uid="{00000000-0005-0000-0000-000037010000}"/>
    <cellStyle name="Normal 10 7 3 2 2" xfId="1495" xr:uid="{00000000-0005-0000-0000-000038010000}"/>
    <cellStyle name="Normal 10 7 3 2 2 2" xfId="3167" xr:uid="{ECCFED69-28CA-4652-B877-166080C42D3C}"/>
    <cellStyle name="Normal 10 7 3 2 2 3" xfId="4680" xr:uid="{66461AB2-D0DE-4B2F-A775-6053017DDCB0}"/>
    <cellStyle name="Normal 10 7 3 2 3" xfId="2478" xr:uid="{D4439E4F-DE3A-486A-AD15-B6D82DB1B739}"/>
    <cellStyle name="Normal 10 7 3 2 4" xfId="4004" xr:uid="{4EC7EA2C-6E01-4ABA-881B-3AA1D932DD37}"/>
    <cellStyle name="Normal 10 7 3 3" xfId="1210" xr:uid="{00000000-0005-0000-0000-000039010000}"/>
    <cellStyle name="Normal 10 7 3 3 2" xfId="2882" xr:uid="{68E78E4C-0A54-40AC-ADDE-98BDD79AB414}"/>
    <cellStyle name="Normal 10 7 3 3 3" xfId="4399" xr:uid="{2D98905E-FC9B-4D8B-8C02-F8BA93A4F94C}"/>
    <cellStyle name="Normal 10 7 3 4" xfId="2066" xr:uid="{EE233EDE-3D09-431F-8AAD-DFCFE9231533}"/>
    <cellStyle name="Normal 10 7 3 5" xfId="3606" xr:uid="{96010E44-3C64-4851-903C-E10FEB5D08C5}"/>
    <cellStyle name="Normal 10 7 4" xfId="524" xr:uid="{00000000-0005-0000-0000-00003A010000}"/>
    <cellStyle name="Normal 10 7 4 2" xfId="1360" xr:uid="{00000000-0005-0000-0000-00003B010000}"/>
    <cellStyle name="Normal 10 7 4 2 2" xfId="3032" xr:uid="{ED81310C-BC8F-44E1-836E-50F2DC77F45A}"/>
    <cellStyle name="Normal 10 7 4 2 3" xfId="4549" xr:uid="{F32E7CB2-573C-4078-9D45-2CA57F6D72E9}"/>
    <cellStyle name="Normal 10 7 4 3" xfId="2220" xr:uid="{8806845F-B184-4206-BA04-EEC649A9D7B0}"/>
    <cellStyle name="Normal 10 7 4 4" xfId="3756" xr:uid="{8115FAE5-CB41-45C8-863E-B50C81D040A2}"/>
    <cellStyle name="Normal 10 7 5" xfId="615" xr:uid="{00000000-0005-0000-0000-00003C010000}"/>
    <cellStyle name="Normal 10 7 5 2" xfId="1043" xr:uid="{00000000-0005-0000-0000-00003D010000}"/>
    <cellStyle name="Normal 10 7 5 2 2" xfId="2715" xr:uid="{32F48EB6-8687-48A0-9986-18D817A6A7B3}"/>
    <cellStyle name="Normal 10 7 5 2 3" xfId="4233" xr:uid="{BF5DFAD2-771D-414C-977A-08729BEC69A7}"/>
    <cellStyle name="Normal 10 7 5 3" xfId="2305" xr:uid="{113AE285-27BE-4860-887C-B0ED754D0200}"/>
    <cellStyle name="Normal 10 7 5 4" xfId="3837" xr:uid="{A3C54FAC-649F-4ABC-B9DF-83FE25B80052}"/>
    <cellStyle name="Normal 10 7 6" xfId="964" xr:uid="{00000000-0005-0000-0000-00003E010000}"/>
    <cellStyle name="Normal 10 7 6 2" xfId="2637" xr:uid="{CBEB4334-939A-4672-B267-07DB3C2E79DF}"/>
    <cellStyle name="Normal 10 7 6 3" xfId="4154" xr:uid="{6CF87221-BD86-4CE8-BAEF-B696438AF666}"/>
    <cellStyle name="Normal 10 7 7" xfId="1680" xr:uid="{F735059F-4023-415B-9F13-85514D58C698}"/>
    <cellStyle name="Normal 10 7 7 2" xfId="3326" xr:uid="{E702437A-5F64-49A1-A4E3-BB77C5C77E1D}"/>
    <cellStyle name="Normal 10 7 7 3" xfId="4836" xr:uid="{52162AA6-6912-41C3-BDFE-B2834E367930}"/>
    <cellStyle name="Normal 10 7 8" xfId="1866" xr:uid="{7562634C-8EAA-4BDE-AB7B-CA627C6E1068}"/>
    <cellStyle name="Normal 10 7 9" xfId="3435" xr:uid="{1F302EB6-7389-4D79-97E3-74C8CBDDE7AE}"/>
    <cellStyle name="Normal 10 8" xfId="147" xr:uid="{00000000-0005-0000-0000-00003F010000}"/>
    <cellStyle name="Normal 10 8 2" xfId="262" xr:uid="{00000000-0005-0000-0000-000040010000}"/>
    <cellStyle name="Normal 10 8 2 2" xfId="721" xr:uid="{00000000-0005-0000-0000-000041010000}"/>
    <cellStyle name="Normal 10 8 2 2 2" xfId="1483" xr:uid="{00000000-0005-0000-0000-000042010000}"/>
    <cellStyle name="Normal 10 8 2 2 2 2" xfId="3155" xr:uid="{CF993756-3214-4AE7-8302-489EEBC73DAA}"/>
    <cellStyle name="Normal 10 8 2 2 2 3" xfId="4668" xr:uid="{41F82AF7-FF05-476C-9DA6-86E91EB787DF}"/>
    <cellStyle name="Normal 10 8 2 2 3" xfId="2399" xr:uid="{0DE86CEA-2F71-4D46-B114-8EE5CE17094C}"/>
    <cellStyle name="Normal 10 8 2 2 4" xfId="3928" xr:uid="{8ED805D6-91BC-4D1C-B9FC-860C0CBE9D92}"/>
    <cellStyle name="Normal 10 8 2 3" xfId="1135" xr:uid="{00000000-0005-0000-0000-000043010000}"/>
    <cellStyle name="Normal 10 8 2 3 2" xfId="2807" xr:uid="{B380262E-D89D-47A9-A1FD-4B6D8A5A76A9}"/>
    <cellStyle name="Normal 10 8 2 3 3" xfId="4324" xr:uid="{92A5220B-0EFE-4710-96A1-21DDCD023DBE}"/>
    <cellStyle name="Normal 10 8 2 4" xfId="1868" xr:uid="{6A20BD4F-BF3F-45FF-BE6A-BC7EE0555463}"/>
    <cellStyle name="Normal 10 8 2 5" xfId="3529" xr:uid="{80FB7426-9D15-4365-80B0-5E2DB8E38AA6}"/>
    <cellStyle name="Normal 10 8 3" xfId="402" xr:uid="{00000000-0005-0000-0000-000044010000}"/>
    <cellStyle name="Normal 10 8 3 2" xfId="843" xr:uid="{00000000-0005-0000-0000-000045010000}"/>
    <cellStyle name="Normal 10 8 3 2 2" xfId="1534" xr:uid="{00000000-0005-0000-0000-000046010000}"/>
    <cellStyle name="Normal 10 8 3 2 2 2" xfId="3206" xr:uid="{5529131F-3088-4349-A183-0463A950799A}"/>
    <cellStyle name="Normal 10 8 3 2 2 3" xfId="4719" xr:uid="{91F92F26-B2F2-45EA-A35F-A1F033268FC2}"/>
    <cellStyle name="Normal 10 8 3 2 3" xfId="2518" xr:uid="{C2BDDD13-E751-48D8-8F4F-7E67DAD8879D}"/>
    <cellStyle name="Normal 10 8 3 2 4" xfId="4043" xr:uid="{21138F37-82E4-4A9E-A5E4-AE8E2A10F001}"/>
    <cellStyle name="Normal 10 8 3 3" xfId="1249" xr:uid="{00000000-0005-0000-0000-000047010000}"/>
    <cellStyle name="Normal 10 8 3 3 2" xfId="2921" xr:uid="{13AA9559-9277-407C-8954-C96417BF969D}"/>
    <cellStyle name="Normal 10 8 3 3 3" xfId="4438" xr:uid="{1630BA40-2373-4C3D-B142-34E086F903EE}"/>
    <cellStyle name="Normal 10 8 3 4" xfId="2105" xr:uid="{66F159C8-EC28-4420-AFE6-14BFF5CAC610}"/>
    <cellStyle name="Normal 10 8 3 5" xfId="3645" xr:uid="{A68643BD-C6CC-4490-AB7D-DCABEBEEF78C}"/>
    <cellStyle name="Normal 10 8 4" xfId="528" xr:uid="{00000000-0005-0000-0000-000048010000}"/>
    <cellStyle name="Normal 10 8 4 2" xfId="1364" xr:uid="{00000000-0005-0000-0000-000049010000}"/>
    <cellStyle name="Normal 10 8 4 2 2" xfId="3036" xr:uid="{01AD55E4-29CB-4CF8-A692-A22601C1BF7F}"/>
    <cellStyle name="Normal 10 8 4 2 3" xfId="4553" xr:uid="{66799EF8-5DE6-427D-BE95-86DF9F3D404A}"/>
    <cellStyle name="Normal 10 8 4 3" xfId="2224" xr:uid="{DD6B30B8-5A4E-44B3-98BB-3C26B6FE7E26}"/>
    <cellStyle name="Normal 10 8 4 4" xfId="3760" xr:uid="{B88A92F2-E68A-4363-8283-5BD41B781A26}"/>
    <cellStyle name="Normal 10 8 5" xfId="664" xr:uid="{00000000-0005-0000-0000-00004A010000}"/>
    <cellStyle name="Normal 10 8 5 2" xfId="1082" xr:uid="{00000000-0005-0000-0000-00004B010000}"/>
    <cellStyle name="Normal 10 8 5 2 2" xfId="2754" xr:uid="{019C34A8-6FD2-41E1-B235-0D8483FF8A43}"/>
    <cellStyle name="Normal 10 8 5 2 3" xfId="4272" xr:uid="{05DAD8A4-DD65-4479-90E6-91D8E000D42F}"/>
    <cellStyle name="Normal 10 8 5 3" xfId="2346" xr:uid="{B1F7A5B6-6136-4C7B-8FD0-AB4E93349CF4}"/>
    <cellStyle name="Normal 10 8 5 4" xfId="3876" xr:uid="{B921CCC4-0307-4DDE-99B6-EA5C40274F4C}"/>
    <cellStyle name="Normal 10 8 6" xfId="968" xr:uid="{00000000-0005-0000-0000-00004C010000}"/>
    <cellStyle name="Normal 10 8 6 2" xfId="2641" xr:uid="{56BBD299-C0C0-4911-A6E2-84B88377CAA7}"/>
    <cellStyle name="Normal 10 8 6 3" xfId="4158" xr:uid="{EC3849C9-615E-4219-9D20-24091A161663}"/>
    <cellStyle name="Normal 10 8 7" xfId="1684" xr:uid="{621F616D-AD9E-4AD8-8AAF-FCE43A692B3A}"/>
    <cellStyle name="Normal 10 8 7 2" xfId="3330" xr:uid="{C67954B5-EBD2-4388-96DB-E5707FA44A3B}"/>
    <cellStyle name="Normal 10 8 7 3" xfId="4840" xr:uid="{724091BD-958C-47A3-BE5A-165512FEB7F2}"/>
    <cellStyle name="Normal 10 8 8" xfId="1872" xr:uid="{C5F26016-CCDC-4506-8E15-699304C5ACCD}"/>
    <cellStyle name="Normal 10 8 9" xfId="3477" xr:uid="{3664085E-C6DA-4863-AF8D-C5DA8760C823}"/>
    <cellStyle name="Normal 10 9" xfId="148" xr:uid="{00000000-0005-0000-0000-00004D010000}"/>
    <cellStyle name="Normal 10 9 2" xfId="267" xr:uid="{00000000-0005-0000-0000-00004E010000}"/>
    <cellStyle name="Normal 10 9 2 2" xfId="726" xr:uid="{00000000-0005-0000-0000-00004F010000}"/>
    <cellStyle name="Normal 10 9 2 2 2" xfId="1488" xr:uid="{00000000-0005-0000-0000-000050010000}"/>
    <cellStyle name="Normal 10 9 2 2 2 2" xfId="3160" xr:uid="{941C0D34-E540-49D8-ADBB-87E430C71311}"/>
    <cellStyle name="Normal 10 9 2 2 2 3" xfId="4673" xr:uid="{7604491D-1BE1-4E7B-9A66-BBAEA817B655}"/>
    <cellStyle name="Normal 10 9 2 2 3" xfId="2404" xr:uid="{68670B34-DFEB-4074-9AA1-CF193753B865}"/>
    <cellStyle name="Normal 10 9 2 2 4" xfId="3933" xr:uid="{59E363FB-E68F-4053-8C89-3EEA53A16767}"/>
    <cellStyle name="Normal 10 9 2 3" xfId="1140" xr:uid="{00000000-0005-0000-0000-000051010000}"/>
    <cellStyle name="Normal 10 9 2 3 2" xfId="2812" xr:uid="{38737071-3AB1-46DA-A1D0-123ED92A1EA4}"/>
    <cellStyle name="Normal 10 9 2 3 3" xfId="4329" xr:uid="{A82C28F8-C2BE-451E-AA12-0FD6135655B8}"/>
    <cellStyle name="Normal 10 9 2 4" xfId="1811" xr:uid="{12721FC9-D8F7-4C0D-A2FC-A9D810B9E03E}"/>
    <cellStyle name="Normal 10 9 2 5" xfId="3534" xr:uid="{BBFE4AB4-402D-40A5-8DB2-4493FF1CE94C}"/>
    <cellStyle name="Normal 10 9 3" xfId="403" xr:uid="{00000000-0005-0000-0000-000052010000}"/>
    <cellStyle name="Normal 10 9 3 2" xfId="844" xr:uid="{00000000-0005-0000-0000-000053010000}"/>
    <cellStyle name="Normal 10 9 3 2 2" xfId="1535" xr:uid="{00000000-0005-0000-0000-000054010000}"/>
    <cellStyle name="Normal 10 9 3 2 2 2" xfId="3207" xr:uid="{3F1077C0-F400-4378-A452-0111B87977A2}"/>
    <cellStyle name="Normal 10 9 3 2 2 3" xfId="4720" xr:uid="{1EC5E381-3CFE-4B43-B55A-DF6E07A5DA58}"/>
    <cellStyle name="Normal 10 9 3 2 3" xfId="2519" xr:uid="{F9FDB9AB-5D15-4D2B-B65A-FBC4B8BE3C87}"/>
    <cellStyle name="Normal 10 9 3 2 4" xfId="4044" xr:uid="{61D4741F-207E-4F85-9B75-28E9895DA6D7}"/>
    <cellStyle name="Normal 10 9 3 3" xfId="1250" xr:uid="{00000000-0005-0000-0000-000055010000}"/>
    <cellStyle name="Normal 10 9 3 3 2" xfId="2922" xr:uid="{0151FC4C-D09D-415C-8C1C-9F87C22F79E2}"/>
    <cellStyle name="Normal 10 9 3 3 3" xfId="4439" xr:uid="{40633FED-B70C-4902-80AD-E2C5D1D0504B}"/>
    <cellStyle name="Normal 10 9 3 4" xfId="2106" xr:uid="{443A347B-9793-4C5C-B05C-AEB5D4CF1CFD}"/>
    <cellStyle name="Normal 10 9 3 5" xfId="3646" xr:uid="{AD717ECC-AC53-4FEB-AB3E-57C2B16761A6}"/>
    <cellStyle name="Normal 10 9 4" xfId="533" xr:uid="{00000000-0005-0000-0000-000056010000}"/>
    <cellStyle name="Normal 10 9 4 2" xfId="1369" xr:uid="{00000000-0005-0000-0000-000057010000}"/>
    <cellStyle name="Normal 10 9 4 2 2" xfId="3041" xr:uid="{187B5516-45F6-4EBD-9FAC-62438BDBE6FA}"/>
    <cellStyle name="Normal 10 9 4 2 3" xfId="4558" xr:uid="{E864C6E2-798F-49E3-A679-6FA99C68F1E1}"/>
    <cellStyle name="Normal 10 9 4 3" xfId="2229" xr:uid="{5D347F98-2342-498C-8F8D-A577E72A76C5}"/>
    <cellStyle name="Normal 10 9 4 4" xfId="3765" xr:uid="{953C82D4-F06D-41AF-83C1-466D9F7595B3}"/>
    <cellStyle name="Normal 10 9 5" xfId="665" xr:uid="{00000000-0005-0000-0000-000058010000}"/>
    <cellStyle name="Normal 10 9 5 2" xfId="1083" xr:uid="{00000000-0005-0000-0000-000059010000}"/>
    <cellStyle name="Normal 10 9 5 2 2" xfId="2755" xr:uid="{BC83DD72-39CF-464A-ADAF-7225A48F7DCC}"/>
    <cellStyle name="Normal 10 9 5 2 3" xfId="4273" xr:uid="{81555146-3D01-4B39-9022-1F3C0B2BB587}"/>
    <cellStyle name="Normal 10 9 5 3" xfId="2347" xr:uid="{6EBFF00A-AB90-4E52-9F6D-330AC86DD602}"/>
    <cellStyle name="Normal 10 9 5 4" xfId="3877" xr:uid="{ADC0FA37-5D62-40C5-8851-67EBC5D5E8FD}"/>
    <cellStyle name="Normal 10 9 6" xfId="973" xr:uid="{00000000-0005-0000-0000-00005A010000}"/>
    <cellStyle name="Normal 10 9 6 2" xfId="2646" xr:uid="{164046BE-1C5B-40F6-813F-DBAD2E223014}"/>
    <cellStyle name="Normal 10 9 6 3" xfId="4163" xr:uid="{7A47C8C2-A741-4D8C-B933-1892BEC54E28}"/>
    <cellStyle name="Normal 10 9 7" xfId="1689" xr:uid="{22A91C4C-7943-4BE4-9440-AFB63FF370C5}"/>
    <cellStyle name="Normal 10 9 7 2" xfId="3335" xr:uid="{D1A2063E-502F-4DED-AB58-F33682526BDE}"/>
    <cellStyle name="Normal 10 9 7 3" xfId="4845" xr:uid="{9B4947B5-48B2-461E-8FFE-778B831C70D8}"/>
    <cellStyle name="Normal 10 9 8" xfId="1877" xr:uid="{AFC21451-D386-4A49-B9FE-B5D8CE33E119}"/>
    <cellStyle name="Normal 10 9 9" xfId="3478" xr:uid="{4E1216CB-34B9-46E6-924A-07E5A55615CE}"/>
    <cellStyle name="Normal 11" xfId="70" xr:uid="{00000000-0005-0000-0000-00005B010000}"/>
    <cellStyle name="Normal 11 2" xfId="71" xr:uid="{00000000-0005-0000-0000-00005C010000}"/>
    <cellStyle name="Normal 11 2 10" xfId="1843" xr:uid="{D8262690-AD86-461E-918C-DB5C32EE4054}"/>
    <cellStyle name="Normal 11 2 11" xfId="3436" xr:uid="{FF8BC516-4F72-486D-AA9B-7E2D89BD03F7}"/>
    <cellStyle name="Normal 11 2 2" xfId="236" xr:uid="{00000000-0005-0000-0000-00005D010000}"/>
    <cellStyle name="Normal 11 2 2 2" xfId="696" xr:uid="{00000000-0005-0000-0000-00005E010000}"/>
    <cellStyle name="Normal 11 2 2 2 2" xfId="146" xr:uid="{00000000-0005-0000-0000-00005F010000}"/>
    <cellStyle name="Normal 11 2 2 2 2 2 2" xfId="1610" xr:uid="{00000000-0005-0000-0000-000060010000}"/>
    <cellStyle name="Normal 11 2 2 2 3" xfId="1459" xr:uid="{00000000-0005-0000-0000-000061010000}"/>
    <cellStyle name="Normal 11 2 2 2 3 2" xfId="3131" xr:uid="{9EE243C8-4A02-456E-897D-942CB1B8F9E4}"/>
    <cellStyle name="Normal 11 2 2 2 3 3" xfId="4645" xr:uid="{D5F30575-91D8-4437-90DA-0CC384CAEAE2}"/>
    <cellStyle name="Normal 11 2 2 2 4" xfId="159" xr:uid="{00000000-0005-0000-0000-000062010000}"/>
    <cellStyle name="Normal 11 2 2 2 4 2" xfId="1613" xr:uid="{00000000-0005-0000-0000-000063010000}"/>
    <cellStyle name="Normal 11 2 2 2 5" xfId="1611" xr:uid="{00000000-0005-0000-0000-000064010000}"/>
    <cellStyle name="Normal 11 2 2 2 6" xfId="2375" xr:uid="{73386A28-F460-4B16-9C65-02B78459EDFB}"/>
    <cellStyle name="Normal 11 2 2 2 7" xfId="3905" xr:uid="{5938360F-1C84-443F-96BC-A51240A00C9D}"/>
    <cellStyle name="Normal 11 2 2 3" xfId="1111" xr:uid="{00000000-0005-0000-0000-000065010000}"/>
    <cellStyle name="Normal 11 2 2 3 2" xfId="2783" xr:uid="{409978EF-C639-477C-B654-4186B00A8059}"/>
    <cellStyle name="Normal 11 2 2 3 3" xfId="4301" xr:uid="{21D7B72B-9E14-4420-AF5B-5F14217F3960}"/>
    <cellStyle name="Normal 11 2 2 4" xfId="2017" xr:uid="{C8F26381-FDA8-4F55-BADC-02B69DE16542}"/>
    <cellStyle name="Normal 11 2 2 5" xfId="3506" xr:uid="{D3A116AE-5336-4FE1-8271-5A8628D16697}"/>
    <cellStyle name="Normal 11 2 3" xfId="355" xr:uid="{00000000-0005-0000-0000-000066010000}"/>
    <cellStyle name="Normal 11 2 3 2" xfId="804" xr:uid="{00000000-0005-0000-0000-000067010000}"/>
    <cellStyle name="Normal 11 2 3 2 2" xfId="1496" xr:uid="{00000000-0005-0000-0000-000068010000}"/>
    <cellStyle name="Normal 11 2 3 2 2 2" xfId="3168" xr:uid="{1F9432D7-D9B9-479C-AAA0-982A253D051E}"/>
    <cellStyle name="Normal 11 2 3 2 2 3" xfId="4681" xr:uid="{B4E852DF-029F-44D1-82B3-1A0FE0098D7A}"/>
    <cellStyle name="Normal 11 2 3 2 3" xfId="2479" xr:uid="{DA4EE200-C5BE-4BD8-870B-954FFCF9E955}"/>
    <cellStyle name="Normal 11 2 3 2 4" xfId="4005" xr:uid="{B3F9AE96-D3B1-4ED0-A943-B3499290C7B5}"/>
    <cellStyle name="Normal 11 2 3 3" xfId="1211" xr:uid="{00000000-0005-0000-0000-000069010000}"/>
    <cellStyle name="Normal 11 2 3 3 2" xfId="2883" xr:uid="{6051A00E-D89F-4A94-9A52-BBD6AED4DDB0}"/>
    <cellStyle name="Normal 11 2 3 3 3" xfId="4400" xr:uid="{12C4F495-0132-4834-9E2A-D900CEAC2AA8}"/>
    <cellStyle name="Normal 11 2 3 4" xfId="1618" xr:uid="{FA1DC901-DEEA-463A-9CFB-1B72DDFF0A13}"/>
    <cellStyle name="Normal 11 2 3 5" xfId="2067" xr:uid="{185EB5C8-2BDB-49F1-B81C-81986B02D8BA}"/>
    <cellStyle name="Normal 11 2 3 6" xfId="3607" xr:uid="{B9EBE651-1ACB-4094-92A4-0F5DD03A668F}"/>
    <cellStyle name="Normal 11 2 4" xfId="505" xr:uid="{00000000-0005-0000-0000-00006A010000}"/>
    <cellStyle name="Normal 11 2 4 2" xfId="1341" xr:uid="{00000000-0005-0000-0000-00006B010000}"/>
    <cellStyle name="Normal 11 2 4 2 2" xfId="3013" xr:uid="{E9AE709E-0CF2-4090-893A-81F66B927E8E}"/>
    <cellStyle name="Normal 11 2 4 2 3" xfId="4530" xr:uid="{B736B814-7AF7-4DE1-AFC2-32DF19E3DF12}"/>
    <cellStyle name="Normal 11 2 4 3" xfId="2201" xr:uid="{80674923-ED9A-4890-BD88-47E9DB4998EA}"/>
    <cellStyle name="Normal 11 2 4 4" xfId="3737" xr:uid="{5D2164FE-CE64-43FC-A107-6371374F8C24}"/>
    <cellStyle name="Normal 11 2 5" xfId="616" xr:uid="{00000000-0005-0000-0000-00006C010000}"/>
    <cellStyle name="Normal 11 2 5 2" xfId="1044" xr:uid="{00000000-0005-0000-0000-00006D010000}"/>
    <cellStyle name="Normal 11 2 5 2 2" xfId="2716" xr:uid="{3C777CCA-B3B6-4C8E-8927-9E4436CCFF6C}"/>
    <cellStyle name="Normal 11 2 5 2 3" xfId="4234" xr:uid="{6432859E-6E0F-4213-8C10-7591485FE094}"/>
    <cellStyle name="Normal 11 2 5 3" xfId="2306" xr:uid="{148C0B7C-A9CB-47D5-BB7B-D91F768530F4}"/>
    <cellStyle name="Normal 11 2 5 4" xfId="3838" xr:uid="{99C3B87E-8BA9-41ED-89DB-A3D8E7E894AE}"/>
    <cellStyle name="Normal 11 2 6" xfId="160" xr:uid="{00000000-0005-0000-0000-00006E010000}"/>
    <cellStyle name="Normal 11 2 7" xfId="166" xr:uid="{00000000-0005-0000-0000-00006F010000}"/>
    <cellStyle name="Normal 11 2 7 2" xfId="1631" xr:uid="{0C721E30-3576-4A4A-B914-DC12B4F1FBC3}"/>
    <cellStyle name="Normal 11 2 8" xfId="943" xr:uid="{00000000-0005-0000-0000-000070010000}"/>
    <cellStyle name="Normal 11 2 8 2" xfId="2616" xr:uid="{D5C509B9-31CA-4003-A2D8-CF52B8EC5FC4}"/>
    <cellStyle name="Normal 11 2 8 3" xfId="4135" xr:uid="{0B643D60-5E46-48E1-97E7-5B63ACAC24AC}"/>
    <cellStyle name="Normal 11 2 9" xfId="1660" xr:uid="{93D0EB64-C9E3-4FA0-B4A6-DA9E2D575686}"/>
    <cellStyle name="Normal 11 2 9 2" xfId="3306" xr:uid="{14A54D0C-39B1-4097-BCF5-43A6B51B191D}"/>
    <cellStyle name="Normal 11 2 9 3" xfId="4817" xr:uid="{02A91F91-FDBB-471A-BC21-E905E007759E}"/>
    <cellStyle name="Normal 11 4" xfId="3413" xr:uid="{73A354C9-720A-4DB4-A299-7CDB7BE970F6}"/>
    <cellStyle name="Normal 12" xfId="72" xr:uid="{00000000-0005-0000-0000-000071010000}"/>
    <cellStyle name="Normal 12 10" xfId="483" xr:uid="{00000000-0005-0000-0000-000072010000}"/>
    <cellStyle name="Normal 12 10 2" xfId="1321" xr:uid="{00000000-0005-0000-0000-000073010000}"/>
    <cellStyle name="Normal 12 10 2 2" xfId="2993" xr:uid="{68F65E37-550F-4539-93BF-6A1335E81C0C}"/>
    <cellStyle name="Normal 12 10 2 3" xfId="4510" xr:uid="{64236ABE-17D9-40D7-8D6A-6C962B859520}"/>
    <cellStyle name="Normal 12 10 3" xfId="2180" xr:uid="{9B1C8FED-C938-4B26-A04B-7C3664923EF5}"/>
    <cellStyle name="Normal 12 10 4" xfId="3717" xr:uid="{CA5BFCC1-B90D-4521-B4B8-F63B060DD86C}"/>
    <cellStyle name="Normal 12 11" xfId="617" xr:uid="{00000000-0005-0000-0000-000074010000}"/>
    <cellStyle name="Normal 12 11 2" xfId="1045" xr:uid="{00000000-0005-0000-0000-000075010000}"/>
    <cellStyle name="Normal 12 11 2 2" xfId="2717" xr:uid="{8497459D-A9E9-4245-80A4-CD98CDDDD43F}"/>
    <cellStyle name="Normal 12 11 2 3" xfId="4235" xr:uid="{0C3CE73C-9854-4DE5-8008-EE2D22054CCE}"/>
    <cellStyle name="Normal 12 11 3" xfId="2307" xr:uid="{696192D1-897E-4E93-89FD-7C57F7F9CBC6}"/>
    <cellStyle name="Normal 12 11 4" xfId="3839" xr:uid="{8644E352-4F7D-4F54-A3F2-9016C3A4C629}"/>
    <cellStyle name="Normal 12 12" xfId="923" xr:uid="{00000000-0005-0000-0000-000076010000}"/>
    <cellStyle name="Normal 12 12 2" xfId="2597" xr:uid="{7AEC2639-140C-4CF9-8C70-BCF0C25EB7CB}"/>
    <cellStyle name="Normal 12 12 3" xfId="4115" xr:uid="{3E462777-F772-4EB2-9F0E-4BCC5C62E413}"/>
    <cellStyle name="Normal 12 13" xfId="1638" xr:uid="{3C1BB35A-BF58-4AB2-AA8B-BCAF758CDE00}"/>
    <cellStyle name="Normal 12 13 2" xfId="3284" xr:uid="{4445B37A-42EC-4164-B5FF-83FF192ECBE3}"/>
    <cellStyle name="Normal 12 13 3" xfId="4797" xr:uid="{629D6D37-5204-4170-B8B7-8CD54E9AE18C}"/>
    <cellStyle name="Normal 12 14" xfId="1819" xr:uid="{4DBCE30B-FB90-4212-9A21-FA5402F41B92}"/>
    <cellStyle name="Normal 12 15" xfId="3437" xr:uid="{1B84ACA5-EDF3-404A-85D3-464AB2600874}"/>
    <cellStyle name="Normal 12 2" xfId="214" xr:uid="{00000000-0005-0000-0000-000077010000}"/>
    <cellStyle name="Normal 12 2 10" xfId="559" xr:uid="{00000000-0005-0000-0000-000078010000}"/>
    <cellStyle name="Normal 12 2 10 2" xfId="1395" xr:uid="{00000000-0005-0000-0000-000079010000}"/>
    <cellStyle name="Normal 12 2 10 2 2" xfId="3067" xr:uid="{079281C8-91BD-4016-A710-7CC1E4E5AFF0}"/>
    <cellStyle name="Normal 12 2 10 2 3" xfId="4584" xr:uid="{B0E277D2-79B4-4764-BE5B-BB0130C09CEC}"/>
    <cellStyle name="Normal 12 2 10 3" xfId="1715" xr:uid="{D63E7C15-7BEA-4892-AF9C-8D1846586922}"/>
    <cellStyle name="Normal 12 2 10 3 2" xfId="3361" xr:uid="{BFE957C0-4D24-422E-961D-949B683051BE}"/>
    <cellStyle name="Normal 12 2 10 3 3" xfId="4871" xr:uid="{2514D1A2-BD69-4536-A6DC-60E7DE6FBF69}"/>
    <cellStyle name="Normal 12 2 10 4" xfId="2255" xr:uid="{B0A91EA2-B624-42E7-AAE6-179112C9C767}"/>
    <cellStyle name="Normal 12 2 10 5" xfId="3791" xr:uid="{F6EC74FD-94B3-447E-AED6-95A18576DA87}"/>
    <cellStyle name="Normal 12 2 11" xfId="674" xr:uid="{00000000-0005-0000-0000-00007A010000}"/>
    <cellStyle name="Normal 12 2 12" xfId="999" xr:uid="{00000000-0005-0000-0000-00007B010000}"/>
    <cellStyle name="Normal 12 2 12 2" xfId="2672" xr:uid="{9C754F9D-3745-412F-9B56-630C54DCB709}"/>
    <cellStyle name="Normal 12 2 12 3" xfId="4189" xr:uid="{6133503C-5762-403C-89A2-DED290A3CFF2}"/>
    <cellStyle name="Normal 12 2 13" xfId="1905" xr:uid="{B0908919-81FB-4943-9488-E06B56FEE5AE}"/>
    <cellStyle name="Normal 12 2 2" xfId="307" xr:uid="{00000000-0005-0000-0000-00007C010000}"/>
    <cellStyle name="Normal 12 2 2 2" xfId="446" xr:uid="{00000000-0005-0000-0000-00007D010000}"/>
    <cellStyle name="Normal 12 2 2 2 2" xfId="884" xr:uid="{00000000-0005-0000-0000-00007E010000}"/>
    <cellStyle name="Normal 12 2 2 2 2 2" xfId="1574" xr:uid="{00000000-0005-0000-0000-00007F010000}"/>
    <cellStyle name="Normal 12 2 2 2 2 2 2" xfId="3246" xr:uid="{8D8D8FCE-C2F5-4E6B-8D45-3B328133BDD5}"/>
    <cellStyle name="Normal 12 2 2 2 2 2 3" xfId="4759" xr:uid="{E02FE1F4-00BA-4114-9AF0-2343EF5CFA4F}"/>
    <cellStyle name="Normal 12 2 2 2 2 3" xfId="2559" xr:uid="{4D61497D-381F-446B-A1B1-D5135FCCF21E}"/>
    <cellStyle name="Normal 12 2 2 2 2 4" xfId="4083" xr:uid="{9233929C-5125-4ABA-988F-3127E3815271}"/>
    <cellStyle name="Normal 12 2 2 2 3" xfId="1289" xr:uid="{00000000-0005-0000-0000-000080010000}"/>
    <cellStyle name="Normal 12 2 2 2 3 2" xfId="2961" xr:uid="{6A956A7F-AE55-4F2B-B26A-ADC323D7B3D2}"/>
    <cellStyle name="Normal 12 2 2 2 3 3" xfId="4478" xr:uid="{E2287309-B77F-45F1-8E98-E74989FE2A3B}"/>
    <cellStyle name="Normal 12 2 2 2 4" xfId="2146" xr:uid="{EEDEB365-CA50-450A-B7B4-09B906873935}"/>
    <cellStyle name="Normal 12 2 2 2 5" xfId="3685" xr:uid="{FE4792FB-E63E-4D03-8FDF-9A203080ECDD}"/>
    <cellStyle name="Normal 12 2 2 3" xfId="567" xr:uid="{00000000-0005-0000-0000-000081010000}"/>
    <cellStyle name="Normal 12 2 2 3 2" xfId="1403" xr:uid="{00000000-0005-0000-0000-000082010000}"/>
    <cellStyle name="Normal 12 2 2 3 2 2" xfId="3075" xr:uid="{000FD3C9-6E67-4157-AED9-98731586C77F}"/>
    <cellStyle name="Normal 12 2 2 3 2 3" xfId="4592" xr:uid="{E66E0AF7-5545-4EE6-BFB4-FD4ECD0646AC}"/>
    <cellStyle name="Normal 12 2 2 3 3" xfId="2263" xr:uid="{3E0C629D-062B-419E-B282-FB3771A22D95}"/>
    <cellStyle name="Normal 12 2 2 3 4" xfId="3799" xr:uid="{5DAE47F9-C5B3-44C3-A9EB-7BA8DE4488F9}"/>
    <cellStyle name="Normal 12 2 2 4" xfId="760" xr:uid="{00000000-0005-0000-0000-000083010000}"/>
    <cellStyle name="Normal 12 2 2 4 2" xfId="1174" xr:uid="{00000000-0005-0000-0000-000084010000}"/>
    <cellStyle name="Normal 12 2 2 4 2 2" xfId="2846" xr:uid="{D3BFD1B3-8FBF-44C1-9C96-3FAAB2EF6468}"/>
    <cellStyle name="Normal 12 2 2 4 2 3" xfId="4363" xr:uid="{4DA303A9-CE71-42A7-A554-C5CA29835C7C}"/>
    <cellStyle name="Normal 12 2 2 4 3" xfId="2438" xr:uid="{548DF8FE-DA6E-43F0-A0F7-31DF8E3BF36E}"/>
    <cellStyle name="Normal 12 2 2 4 4" xfId="3967" xr:uid="{D6FE8754-1456-4FCB-8A29-2D7077D0837F}"/>
    <cellStyle name="Normal 12 2 2 5" xfId="1007" xr:uid="{00000000-0005-0000-0000-000085010000}"/>
    <cellStyle name="Normal 12 2 2 5 2" xfId="2680" xr:uid="{AD6E5748-0523-4416-92CA-8E8FEDFA3872}"/>
    <cellStyle name="Normal 12 2 2 5 3" xfId="4197" xr:uid="{21E3B61D-7D5C-4C91-A4E7-F0EC175ED4C1}"/>
    <cellStyle name="Normal 12 2 2 6" xfId="1723" xr:uid="{9ECA377A-D806-4200-858E-DC7402243C1B}"/>
    <cellStyle name="Normal 12 2 2 6 2" xfId="3369" xr:uid="{BB7B92F1-0387-49DD-98F6-28AF7196CFAF}"/>
    <cellStyle name="Normal 12 2 2 6 3" xfId="4879" xr:uid="{240CB1B2-B135-4B80-BC2F-F4C1026B019E}"/>
    <cellStyle name="Normal 12 2 2 7" xfId="1914" xr:uid="{9276BA10-0FC4-4C56-897D-970F46F3F7A9}"/>
    <cellStyle name="Normal 12 2 2 8" xfId="3569" xr:uid="{65B3C8EC-874F-4286-ADAC-15AE02382A92}"/>
    <cellStyle name="Normal 12 2 3" xfId="313" xr:uid="{00000000-0005-0000-0000-000086010000}"/>
    <cellStyle name="Normal 12 2 3 2" xfId="452" xr:uid="{00000000-0005-0000-0000-000087010000}"/>
    <cellStyle name="Normal 12 2 3 2 2" xfId="890" xr:uid="{00000000-0005-0000-0000-000088010000}"/>
    <cellStyle name="Normal 12 2 3 2 2 2" xfId="1580" xr:uid="{00000000-0005-0000-0000-000089010000}"/>
    <cellStyle name="Normal 12 2 3 2 2 2 2" xfId="3252" xr:uid="{75603F7C-FEB1-491E-99E7-4565BEE14159}"/>
    <cellStyle name="Normal 12 2 3 2 2 2 3" xfId="4765" xr:uid="{9F603D63-F0F8-4376-9D8E-7FF8B4D3BE7B}"/>
    <cellStyle name="Normal 12 2 3 2 2 3" xfId="2565" xr:uid="{94DCF73F-8C7D-4AB2-8D0B-3C37F59F78E4}"/>
    <cellStyle name="Normal 12 2 3 2 2 4" xfId="4089" xr:uid="{D79E363C-D879-47C0-AEC7-326211227C44}"/>
    <cellStyle name="Normal 12 2 3 2 3" xfId="1295" xr:uid="{00000000-0005-0000-0000-00008A010000}"/>
    <cellStyle name="Normal 12 2 3 2 3 2" xfId="2967" xr:uid="{B8BAD2B1-08CF-4EE9-B3D2-33B2CAE9A792}"/>
    <cellStyle name="Normal 12 2 3 2 3 3" xfId="4484" xr:uid="{33BBD051-679F-4235-9AE7-8B03DBF99B20}"/>
    <cellStyle name="Normal 12 2 3 2 4" xfId="2152" xr:uid="{B93A75A4-FB9A-4937-8890-937DC8B19A84}"/>
    <cellStyle name="Normal 12 2 3 2 5" xfId="3691" xr:uid="{80EFE7E2-2AED-4FF3-A11C-5CBD62175F82}"/>
    <cellStyle name="Normal 12 2 3 3" xfId="573" xr:uid="{00000000-0005-0000-0000-00008B010000}"/>
    <cellStyle name="Normal 12 2 3 3 2" xfId="1409" xr:uid="{00000000-0005-0000-0000-00008C010000}"/>
    <cellStyle name="Normal 12 2 3 3 2 2" xfId="3081" xr:uid="{81B7E39C-9D91-4D8B-8D7B-FB31CABC3071}"/>
    <cellStyle name="Normal 12 2 3 3 2 3" xfId="4598" xr:uid="{5F571156-6503-48AF-A410-E0558205C3A3}"/>
    <cellStyle name="Normal 12 2 3 3 3" xfId="2269" xr:uid="{C715697A-04F1-4642-9850-EC6EA441CD60}"/>
    <cellStyle name="Normal 12 2 3 3 4" xfId="3805" xr:uid="{A43F0D2E-D90A-4F5F-95C2-81C852D29388}"/>
    <cellStyle name="Normal 12 2 3 4" xfId="766" xr:uid="{00000000-0005-0000-0000-00008D010000}"/>
    <cellStyle name="Normal 12 2 3 4 2" xfId="1180" xr:uid="{00000000-0005-0000-0000-00008E010000}"/>
    <cellStyle name="Normal 12 2 3 4 2 2" xfId="2852" xr:uid="{2366FE3D-4E48-4154-8D3C-5A4A80E12D1F}"/>
    <cellStyle name="Normal 12 2 3 4 2 3" xfId="4369" xr:uid="{328BB6A6-4EB3-4F78-A7D0-A8A1B3935ACD}"/>
    <cellStyle name="Normal 12 2 3 4 3" xfId="2444" xr:uid="{13E7258C-0118-4FDC-9D5F-E87F03BFF8C2}"/>
    <cellStyle name="Normal 12 2 3 4 4" xfId="3973" xr:uid="{DD649F7D-6B8C-4581-A088-76599339F986}"/>
    <cellStyle name="Normal 12 2 3 5" xfId="1013" xr:uid="{00000000-0005-0000-0000-00008F010000}"/>
    <cellStyle name="Normal 12 2 3 5 2" xfId="2686" xr:uid="{BA7F1318-9019-4E79-825B-380D60C349FC}"/>
    <cellStyle name="Normal 12 2 3 5 3" xfId="4203" xr:uid="{359C0072-D51D-42BE-B48E-6A5C23049F2C}"/>
    <cellStyle name="Normal 12 2 3 6" xfId="1729" xr:uid="{3F8C1779-14AC-4B53-9815-E92F91E06A79}"/>
    <cellStyle name="Normal 12 2 3 6 2" xfId="3375" xr:uid="{0E100159-1279-4215-8C06-134DA1F96EED}"/>
    <cellStyle name="Normal 12 2 3 6 3" xfId="4885" xr:uid="{830B270C-9820-4DD2-A829-FB2BED6FA500}"/>
    <cellStyle name="Normal 12 2 3 7" xfId="1920" xr:uid="{3F05051B-579C-4ABF-A055-A5C15CDFD0AF}"/>
    <cellStyle name="Normal 12 2 3 8" xfId="3575" xr:uid="{9A9D8EA9-31AE-4B18-A40B-91EA15092605}"/>
    <cellStyle name="Normal 12 2 4" xfId="320" xr:uid="{00000000-0005-0000-0000-000090010000}"/>
    <cellStyle name="Normal 12 2 4 2" xfId="459" xr:uid="{00000000-0005-0000-0000-000091010000}"/>
    <cellStyle name="Normal 12 2 4 2 2" xfId="896" xr:uid="{00000000-0005-0000-0000-000092010000}"/>
    <cellStyle name="Normal 12 2 4 2 2 2" xfId="1586" xr:uid="{00000000-0005-0000-0000-000093010000}"/>
    <cellStyle name="Normal 12 2 4 2 2 2 2" xfId="3258" xr:uid="{CBCE415A-8593-40A4-8F5A-CADAE27E2FAF}"/>
    <cellStyle name="Normal 12 2 4 2 2 2 3" xfId="4771" xr:uid="{DA52B9FE-E264-45F5-98C7-93BA95FBDA8C}"/>
    <cellStyle name="Normal 12 2 4 2 2 3" xfId="2571" xr:uid="{D0AF5071-7133-4D6C-BF3A-D23AC88317B3}"/>
    <cellStyle name="Normal 12 2 4 2 2 4" xfId="4095" xr:uid="{46A7A52F-D65E-47AA-8A89-072409659B15}"/>
    <cellStyle name="Normal 12 2 4 2 3" xfId="1301" xr:uid="{00000000-0005-0000-0000-000094010000}"/>
    <cellStyle name="Normal 12 2 4 2 3 2" xfId="2973" xr:uid="{BEDD612B-70F6-4B6A-947E-5D2B86F69090}"/>
    <cellStyle name="Normal 12 2 4 2 3 3" xfId="4490" xr:uid="{923DFD1A-E148-4917-A1E1-2F2A02CBA8EC}"/>
    <cellStyle name="Normal 12 2 4 2 4" xfId="2158" xr:uid="{36F7FEEF-A538-44C8-8AD6-03C418D16239}"/>
    <cellStyle name="Normal 12 2 4 2 5" xfId="3697" xr:uid="{A01A8584-5D75-4363-B734-1166F942BFF3}"/>
    <cellStyle name="Normal 12 2 4 3" xfId="579" xr:uid="{00000000-0005-0000-0000-000095010000}"/>
    <cellStyle name="Normal 12 2 4 3 2" xfId="1415" xr:uid="{00000000-0005-0000-0000-000096010000}"/>
    <cellStyle name="Normal 12 2 4 3 2 2" xfId="3087" xr:uid="{EA707139-B5F4-42C3-B1B3-799488F605E1}"/>
    <cellStyle name="Normal 12 2 4 3 2 3" xfId="4604" xr:uid="{A45AA1DB-B297-4F92-AD11-0A3732E06742}"/>
    <cellStyle name="Normal 12 2 4 3 3" xfId="2275" xr:uid="{DEFB0AC2-C9BD-4DF4-9B20-0856DE5CD026}"/>
    <cellStyle name="Normal 12 2 4 3 4" xfId="3811" xr:uid="{4F60E0D9-A1CC-4D44-92D7-16A6EFC0820B}"/>
    <cellStyle name="Normal 12 2 4 4" xfId="773" xr:uid="{00000000-0005-0000-0000-000097010000}"/>
    <cellStyle name="Normal 12 2 4 4 2" xfId="1186" xr:uid="{00000000-0005-0000-0000-000098010000}"/>
    <cellStyle name="Normal 12 2 4 4 2 2" xfId="2858" xr:uid="{674752F9-071F-4A59-82DB-B343FB051527}"/>
    <cellStyle name="Normal 12 2 4 4 2 3" xfId="4375" xr:uid="{18B59AB1-2B37-49A4-BEC4-FC1D9E5CB6BE}"/>
    <cellStyle name="Normal 12 2 4 4 3" xfId="2450" xr:uid="{9F665711-0642-41E0-8DE2-F2C1D1D87FE0}"/>
    <cellStyle name="Normal 12 2 4 4 4" xfId="3979" xr:uid="{94646F47-09C3-48E1-9A33-A172A3D0542F}"/>
    <cellStyle name="Normal 12 2 4 5" xfId="1019" xr:uid="{00000000-0005-0000-0000-000099010000}"/>
    <cellStyle name="Normal 12 2 4 5 2" xfId="2692" xr:uid="{CC72C54B-46BE-465D-BEB6-4B3039D3BEF7}"/>
    <cellStyle name="Normal 12 2 4 5 3" xfId="4209" xr:uid="{68534FB8-4A07-4C12-AF7F-6F13EAB5648F}"/>
    <cellStyle name="Normal 12 2 4 6" xfId="1735" xr:uid="{F7D5358D-6FC7-4273-831E-5E3813D0109B}"/>
    <cellStyle name="Normal 12 2 4 6 2" xfId="3381" xr:uid="{89A42AF7-69CA-4EF1-BF60-0685E710B4C0}"/>
    <cellStyle name="Normal 12 2 4 6 3" xfId="4891" xr:uid="{05771E5A-3BEB-412B-8994-B8E1EB2C52C6}"/>
    <cellStyle name="Normal 12 2 4 7" xfId="1926" xr:uid="{62B99586-65D3-4DDE-99AE-D264678A79D6}"/>
    <cellStyle name="Normal 12 2 4 8" xfId="3581" xr:uid="{DCB6E13F-07CE-4010-AB39-E7A3240A8996}"/>
    <cellStyle name="Normal 12 2 5" xfId="327" xr:uid="{00000000-0005-0000-0000-00009A010000}"/>
    <cellStyle name="Normal 12 2 5 2" xfId="466" xr:uid="{00000000-0005-0000-0000-00009B010000}"/>
    <cellStyle name="Normal 12 2 5 2 2" xfId="902" xr:uid="{00000000-0005-0000-0000-00009C010000}"/>
    <cellStyle name="Normal 12 2 5 2 2 2" xfId="1592" xr:uid="{00000000-0005-0000-0000-00009D010000}"/>
    <cellStyle name="Normal 12 2 5 2 2 2 2" xfId="3264" xr:uid="{392287F9-1968-4F9A-B36F-1F55844D9F89}"/>
    <cellStyle name="Normal 12 2 5 2 2 2 3" xfId="4777" xr:uid="{A2316D80-C8E8-4381-B270-ED49C366FB5A}"/>
    <cellStyle name="Normal 12 2 5 2 2 3" xfId="2577" xr:uid="{746F40E2-1BCF-4CFB-B10A-CB5E8027086C}"/>
    <cellStyle name="Normal 12 2 5 2 2 4" xfId="4101" xr:uid="{29D7814C-1065-43D7-AAD6-BE7320205353}"/>
    <cellStyle name="Normal 12 2 5 2 3" xfId="1307" xr:uid="{00000000-0005-0000-0000-00009E010000}"/>
    <cellStyle name="Normal 12 2 5 2 3 2" xfId="2979" xr:uid="{B9E45A13-E355-41E6-9A38-6779DADDF199}"/>
    <cellStyle name="Normal 12 2 5 2 3 3" xfId="4496" xr:uid="{4FDE2AD7-9A0B-4869-B7D3-3994D675F77A}"/>
    <cellStyle name="Normal 12 2 5 2 4" xfId="2164" xr:uid="{D4AC14C2-BC31-4584-B151-E3F0CB709DBD}"/>
    <cellStyle name="Normal 12 2 5 2 5" xfId="3703" xr:uid="{B7CA3C88-36F4-4D00-987A-1AF5B320242C}"/>
    <cellStyle name="Normal 12 2 5 3" xfId="585" xr:uid="{00000000-0005-0000-0000-00009F010000}"/>
    <cellStyle name="Normal 12 2 5 3 2" xfId="1421" xr:uid="{00000000-0005-0000-0000-0000A0010000}"/>
    <cellStyle name="Normal 12 2 5 3 2 2" xfId="3093" xr:uid="{457AF68B-5F08-4AAF-AB34-A6FBC03F72B8}"/>
    <cellStyle name="Normal 12 2 5 3 2 3" xfId="4610" xr:uid="{4A36CA9C-D6FE-4B4E-BEBD-2AFE140D961A}"/>
    <cellStyle name="Normal 12 2 5 3 3" xfId="2281" xr:uid="{416EBA71-9210-4499-AF7D-DB405CC3329C}"/>
    <cellStyle name="Normal 12 2 5 3 4" xfId="3817" xr:uid="{44FC0AB7-57BB-491C-AF01-115B578F87D3}"/>
    <cellStyle name="Normal 12 2 5 4" xfId="780" xr:uid="{00000000-0005-0000-0000-0000A1010000}"/>
    <cellStyle name="Normal 12 2 5 4 2" xfId="1192" xr:uid="{00000000-0005-0000-0000-0000A2010000}"/>
    <cellStyle name="Normal 12 2 5 4 2 2" xfId="2864" xr:uid="{EA6DDBA4-7B93-4067-8981-C971436BB6D4}"/>
    <cellStyle name="Normal 12 2 5 4 2 3" xfId="4381" xr:uid="{D55522C0-3A84-46F1-930D-894136A7E07E}"/>
    <cellStyle name="Normal 12 2 5 4 3" xfId="2456" xr:uid="{3114810E-CB2E-4AC7-9360-18786F1BD177}"/>
    <cellStyle name="Normal 12 2 5 4 4" xfId="3985" xr:uid="{2D217291-33BA-4DF6-A355-CD33E06A3833}"/>
    <cellStyle name="Normal 12 2 5 5" xfId="1025" xr:uid="{00000000-0005-0000-0000-0000A3010000}"/>
    <cellStyle name="Normal 12 2 5 5 2" xfId="2698" xr:uid="{775E4AC0-16D5-44A6-8CC7-F95352172EA4}"/>
    <cellStyle name="Normal 12 2 5 5 3" xfId="4215" xr:uid="{A9105AA2-DE10-4BAC-9AD9-1252E457A18E}"/>
    <cellStyle name="Normal 12 2 5 6" xfId="1741" xr:uid="{D9D9057B-DA68-4A7C-A017-5EFF7690174C}"/>
    <cellStyle name="Normal 12 2 5 6 2" xfId="3387" xr:uid="{76BDE3C5-6F46-4CD6-BC54-97021A1D3FF6}"/>
    <cellStyle name="Normal 12 2 5 6 3" xfId="4897" xr:uid="{4746E1BB-438F-4B27-8A05-3E06E70393B4}"/>
    <cellStyle name="Normal 12 2 5 7" xfId="1932" xr:uid="{AFADE847-9AA7-4FAC-9396-C5A55CB8D0E5}"/>
    <cellStyle name="Normal 12 2 5 8" xfId="3587" xr:uid="{0FFF3D48-254F-4544-A3BE-8600201EEF15}"/>
    <cellStyle name="Normal 12 2 6" xfId="329" xr:uid="{00000000-0005-0000-0000-0000A4010000}"/>
    <cellStyle name="Normal 12 2 6 2" xfId="468" xr:uid="{00000000-0005-0000-0000-0000A5010000}"/>
    <cellStyle name="Normal 12 2 6 2 2" xfId="904" xr:uid="{00000000-0005-0000-0000-0000A6010000}"/>
    <cellStyle name="Normal 12 2 6 2 2 2" xfId="1594" xr:uid="{00000000-0005-0000-0000-0000A7010000}"/>
    <cellStyle name="Normal 12 2 6 2 2 2 2" xfId="3266" xr:uid="{A951EF18-92FE-4AC2-8665-8DD5BE00339F}"/>
    <cellStyle name="Normal 12 2 6 2 2 2 3" xfId="4779" xr:uid="{D9477C01-9373-47C3-AE25-B9293206CA67}"/>
    <cellStyle name="Normal 12 2 6 2 2 3" xfId="2579" xr:uid="{23A6AAB4-BC06-4FF4-8130-467543117079}"/>
    <cellStyle name="Normal 12 2 6 2 2 4" xfId="4103" xr:uid="{33F4E6BD-254F-4717-BA17-59483A24EBEE}"/>
    <cellStyle name="Normal 12 2 6 2 3" xfId="1309" xr:uid="{00000000-0005-0000-0000-0000A8010000}"/>
    <cellStyle name="Normal 12 2 6 2 3 2" xfId="2981" xr:uid="{46D53B45-C6D1-4F3C-B6C2-7EF78109FBF3}"/>
    <cellStyle name="Normal 12 2 6 2 3 3" xfId="4498" xr:uid="{7B9B3C2B-E1E3-4313-8962-080700D11A8C}"/>
    <cellStyle name="Normal 12 2 6 2 4" xfId="2166" xr:uid="{957FD2B0-0D15-4388-930D-7F1680F06674}"/>
    <cellStyle name="Normal 12 2 6 2 5" xfId="3705" xr:uid="{A9E84423-4670-4E3B-935C-F52843EDCBEB}"/>
    <cellStyle name="Normal 12 2 6 3" xfId="587" xr:uid="{00000000-0005-0000-0000-0000A9010000}"/>
    <cellStyle name="Normal 12 2 6 3 2" xfId="1423" xr:uid="{00000000-0005-0000-0000-0000AA010000}"/>
    <cellStyle name="Normal 12 2 6 3 2 2" xfId="3095" xr:uid="{BAB59C32-3CA1-4F90-A6BE-1A5A9D636F61}"/>
    <cellStyle name="Normal 12 2 6 3 2 3" xfId="4612" xr:uid="{D92EC4AB-B88A-4E98-B298-E54EB0303640}"/>
    <cellStyle name="Normal 12 2 6 3 3" xfId="2283" xr:uid="{EFF645CE-D59E-4F28-AF1C-5688819918DD}"/>
    <cellStyle name="Normal 12 2 6 3 4" xfId="3819" xr:uid="{A4D5B85E-98DF-4049-9156-D1062C6D1ECE}"/>
    <cellStyle name="Normal 12 2 6 4" xfId="782" xr:uid="{00000000-0005-0000-0000-0000AB010000}"/>
    <cellStyle name="Normal 12 2 6 4 2" xfId="1194" xr:uid="{00000000-0005-0000-0000-0000AC010000}"/>
    <cellStyle name="Normal 12 2 6 4 2 2" xfId="2866" xr:uid="{87874326-F2EF-4325-8161-FCB79763568F}"/>
    <cellStyle name="Normal 12 2 6 4 2 3" xfId="4383" xr:uid="{27E626D8-48C5-4D5F-A87A-661DFEDAFCC6}"/>
    <cellStyle name="Normal 12 2 6 4 3" xfId="2458" xr:uid="{BB8568BC-F9D7-435B-BF37-B4938B0E9646}"/>
    <cellStyle name="Normal 12 2 6 4 4" xfId="3987" xr:uid="{232165D6-17AA-41B7-865E-353EFC1739EB}"/>
    <cellStyle name="Normal 12 2 6 5" xfId="1027" xr:uid="{00000000-0005-0000-0000-0000AD010000}"/>
    <cellStyle name="Normal 12 2 6 5 2" xfId="2700" xr:uid="{7B96528F-86C3-4CCF-868D-5B7AEB1D4F84}"/>
    <cellStyle name="Normal 12 2 6 5 3" xfId="4217" xr:uid="{F8F22944-6C63-4401-A7FD-D1141C97081D}"/>
    <cellStyle name="Normal 12 2 6 6" xfId="1743" xr:uid="{E40FC19C-6D37-4479-A203-7505ECDD22BD}"/>
    <cellStyle name="Normal 12 2 6 6 2" xfId="3389" xr:uid="{02582DF5-EA7A-4249-9B6B-5E67FC7B271D}"/>
    <cellStyle name="Normal 12 2 6 6 3" xfId="4899" xr:uid="{1219F291-3DCE-4C03-815D-B79B0E6F1243}"/>
    <cellStyle name="Normal 12 2 6 7" xfId="1934" xr:uid="{41559CC1-13D2-4ABE-83AA-D049861AEF83}"/>
    <cellStyle name="Normal 12 2 6 8" xfId="3589" xr:uid="{F6F50F5D-1C3F-4BF2-96D6-BABE296672DF}"/>
    <cellStyle name="Normal 12 2 7" xfId="336" xr:uid="{00000000-0005-0000-0000-0000AE010000}"/>
    <cellStyle name="Normal 12 2 7 2" xfId="475" xr:uid="{00000000-0005-0000-0000-0000AF010000}"/>
    <cellStyle name="Normal 12 2 7 2 2" xfId="911" xr:uid="{00000000-0005-0000-0000-0000B0010000}"/>
    <cellStyle name="Normal 12 2 7 2 2 2" xfId="1601" xr:uid="{00000000-0005-0000-0000-0000B1010000}"/>
    <cellStyle name="Normal 12 2 7 2 2 2 2" xfId="3273" xr:uid="{D9A76479-0434-4D42-BD3C-AC83B8E2E75F}"/>
    <cellStyle name="Normal 12 2 7 2 2 2 3" xfId="4786" xr:uid="{DDC1AD35-24B8-4C93-87C6-54C0B060FAFD}"/>
    <cellStyle name="Normal 12 2 7 2 2 3" xfId="2586" xr:uid="{D78CDE54-05D8-49D3-AEFB-996401534C32}"/>
    <cellStyle name="Normal 12 2 7 2 2 4" xfId="4110" xr:uid="{CAEC9F17-AEE5-4E2A-8685-07B9992685F4}"/>
    <cellStyle name="Normal 12 2 7 2 3" xfId="1316" xr:uid="{00000000-0005-0000-0000-0000B2010000}"/>
    <cellStyle name="Normal 12 2 7 2 3 2" xfId="2988" xr:uid="{84B9ECB5-CCBC-4B42-AA55-4769457CC497}"/>
    <cellStyle name="Normal 12 2 7 2 3 3" xfId="4505" xr:uid="{1549A532-0020-4A06-80AC-173E0451B6CE}"/>
    <cellStyle name="Normal 12 2 7 2 4" xfId="2172" xr:uid="{27B29BE3-EF89-440E-A7F9-42EEC09C4D9C}"/>
    <cellStyle name="Normal 12 2 7 2 5" xfId="3712" xr:uid="{FE4B2836-7169-4947-ADE2-65B8CF2E0E3C}"/>
    <cellStyle name="Normal 12 2 7 3" xfId="594" xr:uid="{00000000-0005-0000-0000-0000B3010000}"/>
    <cellStyle name="Normal 12 2 7 3 2" xfId="1430" xr:uid="{00000000-0005-0000-0000-0000B4010000}"/>
    <cellStyle name="Normal 12 2 7 3 2 2" xfId="3102" xr:uid="{C2912894-8EB2-4B47-9836-F2E7B32486C6}"/>
    <cellStyle name="Normal 12 2 7 3 2 3" xfId="4619" xr:uid="{2CE4865C-54E0-4869-845C-AAA36800D492}"/>
    <cellStyle name="Normal 12 2 7 3 3" xfId="2289" xr:uid="{763B528E-1044-464B-BD32-B97644B6C170}"/>
    <cellStyle name="Normal 12 2 7 3 4" xfId="3826" xr:uid="{AA7B7B47-FADE-4FC8-8B9D-4D86599A2BE8}"/>
    <cellStyle name="Normal 12 2 7 4" xfId="789" xr:uid="{00000000-0005-0000-0000-0000B5010000}"/>
    <cellStyle name="Normal 12 2 7 4 2" xfId="1201" xr:uid="{00000000-0005-0000-0000-0000B6010000}"/>
    <cellStyle name="Normal 12 2 7 4 2 2" xfId="2873" xr:uid="{1905512F-7587-4253-95F5-635082507EB4}"/>
    <cellStyle name="Normal 12 2 7 4 2 3" xfId="4390" xr:uid="{3358828D-4D73-40DC-AF6A-389183AE0A87}"/>
    <cellStyle name="Normal 12 2 7 4 3" xfId="2464" xr:uid="{FAF9A491-CB5E-490C-80F8-C3F0133C442B}"/>
    <cellStyle name="Normal 12 2 7 4 4" xfId="3994" xr:uid="{BE535B80-9798-4226-9BC5-DD4BE2D8A3F5}"/>
    <cellStyle name="Normal 12 2 7 5" xfId="1034" xr:uid="{00000000-0005-0000-0000-0000B7010000}"/>
    <cellStyle name="Normal 12 2 7 5 2" xfId="2706" xr:uid="{E154A9FE-0D2E-4097-A5FE-95D6082FF0AB}"/>
    <cellStyle name="Normal 12 2 7 5 3" xfId="4224" xr:uid="{0A9D1254-7899-4BBF-9A26-5E08EFE4583A}"/>
    <cellStyle name="Normal 12 2 7 6" xfId="1750" xr:uid="{929E959C-F6C5-42DA-B65C-4D600E781491}"/>
    <cellStyle name="Normal 12 2 7 6 2" xfId="3395" xr:uid="{1E0CA30B-F8C6-455F-B10D-32920CF5492E}"/>
    <cellStyle name="Normal 12 2 7 6 3" xfId="4906" xr:uid="{729F04F4-3D6B-455B-9606-8FAE4EE2F6D4}"/>
    <cellStyle name="Normal 12 2 7 7" xfId="1941" xr:uid="{0995DF5F-AAF2-4747-B20F-7F845524844B}"/>
    <cellStyle name="Normal 12 2 7 8" xfId="3596" xr:uid="{12D4ECE6-371C-4444-8084-02AFB2AB4DCC}"/>
    <cellStyle name="Normal 12 2 8" xfId="298" xr:uid="{00000000-0005-0000-0000-0000B8010000}"/>
    <cellStyle name="Normal 12 2 8 2" xfId="752" xr:uid="{00000000-0005-0000-0000-0000B9010000}"/>
    <cellStyle name="Normal 12 2 8 2 2" xfId="1489" xr:uid="{00000000-0005-0000-0000-0000BA010000}"/>
    <cellStyle name="Normal 12 2 8 2 2 2" xfId="3161" xr:uid="{DFD9CE82-DA13-432C-94FB-EAEE0712AF83}"/>
    <cellStyle name="Normal 12 2 8 2 2 3" xfId="4674" xr:uid="{AA54FDFA-B535-4E3C-9615-DF71D0AA5B81}"/>
    <cellStyle name="Normal 12 2 8 2 3" xfId="2430" xr:uid="{E0D96049-75C9-445F-AC2C-51CBA7055EE6}"/>
    <cellStyle name="Normal 12 2 8 2 4" xfId="3959" xr:uid="{6D397CB3-D549-43D1-918A-DFB1F7D3BC4E}"/>
    <cellStyle name="Normal 12 2 8 3" xfId="1166" xr:uid="{00000000-0005-0000-0000-0000BB010000}"/>
    <cellStyle name="Normal 12 2 8 3 2" xfId="2838" xr:uid="{D9ABCCD6-7D6A-4EDE-9F23-2C5D65654DB4}"/>
    <cellStyle name="Normal 12 2 8 3 3" xfId="4355" xr:uid="{D94B0EC6-FD82-4642-8705-E37BFA7AFA7A}"/>
    <cellStyle name="Normal 12 2 8 4" xfId="1759" xr:uid="{081357D5-A9C7-4902-9FCA-8597FADF843C}"/>
    <cellStyle name="Normal 12 2 8 4 2" xfId="3403" xr:uid="{A57D7C18-7E95-4C82-A73B-23A18F89BFC1}"/>
    <cellStyle name="Normal 12 2 8 4 3" xfId="4915" xr:uid="{4BFDD540-D193-4EC8-9A60-7F92F0DF001C}"/>
    <cellStyle name="Normal 12 2 8 5" xfId="1950" xr:uid="{9357FA7F-6FFE-4B2D-AA5C-E0DAF8D82A18}"/>
    <cellStyle name="Normal 12 2 8 6" xfId="3561" xr:uid="{F2F0E813-55CE-4666-A888-BB49A2816F2F}"/>
    <cellStyle name="Normal 12 2 9" xfId="413" xr:uid="{00000000-0005-0000-0000-0000BC010000}"/>
    <cellStyle name="Normal 12 2 9 2" xfId="1769" xr:uid="{C80D3392-A7D9-43FB-8082-192EB43A68E7}"/>
    <cellStyle name="Normal 12 2 9 2 2" xfId="3408" xr:uid="{144D5435-3E9B-41E1-AC58-56D2AC101146}"/>
    <cellStyle name="Normal 12 2 9 2 3" xfId="4923" xr:uid="{295270EF-4FEE-4C55-8070-7EF086AC68AB}"/>
    <cellStyle name="Normal 12 2 9 3" xfId="1958" xr:uid="{C5250FCF-FA1D-48F9-BD1D-5896AE20909D}"/>
    <cellStyle name="Normal 12 3" xfId="304" xr:uid="{00000000-0005-0000-0000-0000BD010000}"/>
    <cellStyle name="Normal 12 3 2" xfId="443" xr:uid="{00000000-0005-0000-0000-0000BE010000}"/>
    <cellStyle name="Normal 12 3 2 2" xfId="881" xr:uid="{00000000-0005-0000-0000-0000BF010000}"/>
    <cellStyle name="Normal 12 3 2 2 2" xfId="1571" xr:uid="{00000000-0005-0000-0000-0000C0010000}"/>
    <cellStyle name="Normal 12 3 2 2 2 2" xfId="3243" xr:uid="{756F5E07-15AF-408D-9453-D60BE6E67161}"/>
    <cellStyle name="Normal 12 3 2 2 2 3" xfId="4756" xr:uid="{05AF1584-F04A-4128-9399-9B755E9F3D05}"/>
    <cellStyle name="Normal 12 3 2 2 3" xfId="2556" xr:uid="{F940CA87-9F02-49AF-A936-260C00BE08B1}"/>
    <cellStyle name="Normal 12 3 2 2 4" xfId="4080" xr:uid="{FDBAA9EC-B817-4D82-A236-1DADC0EAE347}"/>
    <cellStyle name="Normal 12 3 2 3" xfId="1286" xr:uid="{00000000-0005-0000-0000-0000C1010000}"/>
    <cellStyle name="Normal 12 3 2 3 2" xfId="2958" xr:uid="{96227CB9-1B01-4D05-8D86-BC4B80FFBA43}"/>
    <cellStyle name="Normal 12 3 2 3 3" xfId="4475" xr:uid="{DC5D8EF1-DC99-42FA-8B58-97C309C4E6E9}"/>
    <cellStyle name="Normal 12 3 2 4" xfId="2143" xr:uid="{7F3AC133-E51A-4823-B5FD-5CF5CAE00B07}"/>
    <cellStyle name="Normal 12 3 2 5" xfId="3682" xr:uid="{4821C1AA-D95F-4671-BF8A-179C1CC25734}"/>
    <cellStyle name="Normal 12 3 3" xfId="564" xr:uid="{00000000-0005-0000-0000-0000C2010000}"/>
    <cellStyle name="Normal 12 3 3 2" xfId="1400" xr:uid="{00000000-0005-0000-0000-0000C3010000}"/>
    <cellStyle name="Normal 12 3 3 2 2" xfId="3072" xr:uid="{271C966B-8DA8-47E5-86D1-E5004DE8FD10}"/>
    <cellStyle name="Normal 12 3 3 2 3" xfId="4589" xr:uid="{E9AB7FF2-4C32-431F-865D-39F4D6FD679F}"/>
    <cellStyle name="Normal 12 3 3 3" xfId="2260" xr:uid="{25C4681A-F4F4-4E52-BCE3-0D84DC6F2632}"/>
    <cellStyle name="Normal 12 3 3 4" xfId="3796" xr:uid="{E0F060AB-84D5-446F-A02C-F20B3C71F9D7}"/>
    <cellStyle name="Normal 12 3 4" xfId="757" xr:uid="{00000000-0005-0000-0000-0000C4010000}"/>
    <cellStyle name="Normal 12 3 4 2" xfId="1171" xr:uid="{00000000-0005-0000-0000-0000C5010000}"/>
    <cellStyle name="Normal 12 3 4 2 2" xfId="2843" xr:uid="{22B8B83F-6058-4F1E-8EDF-3C31C61B5FF9}"/>
    <cellStyle name="Normal 12 3 4 2 3" xfId="4360" xr:uid="{E1F14526-8CAD-4AC9-AB6A-778A11CECA52}"/>
    <cellStyle name="Normal 12 3 4 3" xfId="2435" xr:uid="{2FBB7371-D77E-4749-935D-1B65C11E41A1}"/>
    <cellStyle name="Normal 12 3 4 4" xfId="3964" xr:uid="{E40F1238-D80B-4552-9AAF-B9013302E747}"/>
    <cellStyle name="Normal 12 3 5" xfId="1004" xr:uid="{00000000-0005-0000-0000-0000C6010000}"/>
    <cellStyle name="Normal 12 3 5 2" xfId="2677" xr:uid="{070234E5-BD03-4FA8-B919-A95A5CBD630F}"/>
    <cellStyle name="Normal 12 3 5 3" xfId="4194" xr:uid="{1E576A3F-C8F9-4D32-AD86-D5C8B52E25F6}"/>
    <cellStyle name="Normal 12 3 6" xfId="1720" xr:uid="{CC3EC06E-4EF1-4B74-A4CC-1C09A7CF2550}"/>
    <cellStyle name="Normal 12 3 6 2" xfId="3366" xr:uid="{1E9FC1D3-5E4A-4FE3-9C58-5527F5A33BD6}"/>
    <cellStyle name="Normal 12 3 6 3" xfId="4876" xr:uid="{FB2E19D7-4552-4908-825E-936AD694D89B}"/>
    <cellStyle name="Normal 12 3 7" xfId="1911" xr:uid="{95C014C0-E992-4186-B5AF-610EAB02F345}"/>
    <cellStyle name="Normal 12 3 8" xfId="3566" xr:uid="{9B8644DF-A706-4452-A141-2D2A0967AF8B}"/>
    <cellStyle name="Normal 12 4" xfId="310" xr:uid="{00000000-0005-0000-0000-0000C7010000}"/>
    <cellStyle name="Normal 12 4 2" xfId="449" xr:uid="{00000000-0005-0000-0000-0000C8010000}"/>
    <cellStyle name="Normal 12 4 2 2" xfId="887" xr:uid="{00000000-0005-0000-0000-0000C9010000}"/>
    <cellStyle name="Normal 12 4 2 2 2" xfId="1577" xr:uid="{00000000-0005-0000-0000-0000CA010000}"/>
    <cellStyle name="Normal 12 4 2 2 2 2" xfId="3249" xr:uid="{8E53932A-632E-444E-8436-E110EEA5DAA2}"/>
    <cellStyle name="Normal 12 4 2 2 2 3" xfId="4762" xr:uid="{25F1AE24-9884-4EC3-BC19-D07D287F4538}"/>
    <cellStyle name="Normal 12 4 2 2 3" xfId="2562" xr:uid="{EB02540B-07C7-4234-8237-05A769280BDC}"/>
    <cellStyle name="Normal 12 4 2 2 4" xfId="4086" xr:uid="{DBBC50FB-8DDE-4AD5-8ACD-4E463D47902A}"/>
    <cellStyle name="Normal 12 4 2 3" xfId="1292" xr:uid="{00000000-0005-0000-0000-0000CB010000}"/>
    <cellStyle name="Normal 12 4 2 3 2" xfId="2964" xr:uid="{3C55475A-121A-4061-8857-35D5218A9417}"/>
    <cellStyle name="Normal 12 4 2 3 3" xfId="4481" xr:uid="{CCDD9FF4-815A-4247-8FE3-09CE298C4298}"/>
    <cellStyle name="Normal 12 4 2 4" xfId="2149" xr:uid="{96B7239D-C81B-477C-8D30-6E75CF50317B}"/>
    <cellStyle name="Normal 12 4 2 5" xfId="3688" xr:uid="{83C202D3-42BB-4EC8-9419-3D03EDF379A8}"/>
    <cellStyle name="Normal 12 4 3" xfId="570" xr:uid="{00000000-0005-0000-0000-0000CC010000}"/>
    <cellStyle name="Normal 12 4 3 2" xfId="1406" xr:uid="{00000000-0005-0000-0000-0000CD010000}"/>
    <cellStyle name="Normal 12 4 3 2 2" xfId="3078" xr:uid="{FFE6A1F7-8339-4E47-9719-9DEC35BDEC28}"/>
    <cellStyle name="Normal 12 4 3 2 3" xfId="4595" xr:uid="{B35D34FB-43F5-42D1-A82E-143295B0A147}"/>
    <cellStyle name="Normal 12 4 3 3" xfId="2266" xr:uid="{85B0509E-D2AA-47F4-932B-A4CEA56455C6}"/>
    <cellStyle name="Normal 12 4 3 4" xfId="3802" xr:uid="{C3308D07-AAC0-4AD9-97C7-07A3239ABD44}"/>
    <cellStyle name="Normal 12 4 4" xfId="763" xr:uid="{00000000-0005-0000-0000-0000CE010000}"/>
    <cellStyle name="Normal 12 4 4 2" xfId="1177" xr:uid="{00000000-0005-0000-0000-0000CF010000}"/>
    <cellStyle name="Normal 12 4 4 2 2" xfId="2849" xr:uid="{E96F43FB-9E09-4C97-8BDB-EA9976F8199F}"/>
    <cellStyle name="Normal 12 4 4 2 3" xfId="4366" xr:uid="{80EB79BB-4BC7-4038-B39E-9F648FE35362}"/>
    <cellStyle name="Normal 12 4 4 3" xfId="2441" xr:uid="{9051F779-776F-41BF-AB1F-F791B6133725}"/>
    <cellStyle name="Normal 12 4 4 4" xfId="3970" xr:uid="{1C75EF8A-4509-485F-9233-1BE1F2CC75CB}"/>
    <cellStyle name="Normal 12 4 5" xfId="1010" xr:uid="{00000000-0005-0000-0000-0000D0010000}"/>
    <cellStyle name="Normal 12 4 5 2" xfId="2683" xr:uid="{DF179B54-063F-4271-8CF0-C959B705B70F}"/>
    <cellStyle name="Normal 12 4 5 3" xfId="4200" xr:uid="{9EB5FE74-56D6-45BB-87DA-A99BBC8BEBAA}"/>
    <cellStyle name="Normal 12 4 6" xfId="1726" xr:uid="{4EEFFDEC-A3D0-4C03-AFBA-37CCD90BD178}"/>
    <cellStyle name="Normal 12 4 6 2" xfId="3372" xr:uid="{3A56D5EE-6DB9-43E5-945C-095BBCFF66C1}"/>
    <cellStyle name="Normal 12 4 6 3" xfId="4882" xr:uid="{75A2ACC6-4605-437D-9D27-A650FF15A724}"/>
    <cellStyle name="Normal 12 4 7" xfId="1917" xr:uid="{82A628BC-E893-4E06-9436-47BDB2C24F51}"/>
    <cellStyle name="Normal 12 4 8" xfId="3572" xr:uid="{F637CEF4-CEE5-424F-96C1-D00258B4F29B}"/>
    <cellStyle name="Normal 12 5" xfId="317" xr:uid="{00000000-0005-0000-0000-0000D1010000}"/>
    <cellStyle name="Normal 12 5 2" xfId="456" xr:uid="{00000000-0005-0000-0000-0000D2010000}"/>
    <cellStyle name="Normal 12 5 2 2" xfId="893" xr:uid="{00000000-0005-0000-0000-0000D3010000}"/>
    <cellStyle name="Normal 12 5 2 2 2" xfId="1583" xr:uid="{00000000-0005-0000-0000-0000D4010000}"/>
    <cellStyle name="Normal 12 5 2 2 2 2" xfId="3255" xr:uid="{972BB168-CAC6-4786-81C9-52747FBF7A82}"/>
    <cellStyle name="Normal 12 5 2 2 2 3" xfId="4768" xr:uid="{0707363C-0D63-4655-BFBB-4E6A6BD74FDF}"/>
    <cellStyle name="Normal 12 5 2 2 3" xfId="2568" xr:uid="{2C6B7DD4-4118-4570-96FE-E09D16A96CCA}"/>
    <cellStyle name="Normal 12 5 2 2 4" xfId="4092" xr:uid="{04C34D81-982D-4FCF-B25A-BEDA59C5DE2A}"/>
    <cellStyle name="Normal 12 5 2 3" xfId="1298" xr:uid="{00000000-0005-0000-0000-0000D5010000}"/>
    <cellStyle name="Normal 12 5 2 3 2" xfId="2970" xr:uid="{30324A8B-5A93-438B-ADCB-343D3FFEDFBF}"/>
    <cellStyle name="Normal 12 5 2 3 3" xfId="4487" xr:uid="{0AAEE146-D043-4D86-982D-8201186CD1A3}"/>
    <cellStyle name="Normal 12 5 2 4" xfId="2155" xr:uid="{7CFA54B5-69EC-4B63-9BD2-D13B6874A51E}"/>
    <cellStyle name="Normal 12 5 2 5" xfId="3694" xr:uid="{9C458BAC-7CB7-4D06-82E0-135F29C90618}"/>
    <cellStyle name="Normal 12 5 3" xfId="576" xr:uid="{00000000-0005-0000-0000-0000D6010000}"/>
    <cellStyle name="Normal 12 5 3 2" xfId="1412" xr:uid="{00000000-0005-0000-0000-0000D7010000}"/>
    <cellStyle name="Normal 12 5 3 2 2" xfId="3084" xr:uid="{D6F0D9A5-A66E-43FC-AC75-DBDBA1347466}"/>
    <cellStyle name="Normal 12 5 3 2 3" xfId="4601" xr:uid="{6A5F6DA0-1862-4841-85FD-7DFCECEC0CE1}"/>
    <cellStyle name="Normal 12 5 3 3" xfId="2272" xr:uid="{1D0BAABB-3962-42FA-AB32-5B9C46A3307F}"/>
    <cellStyle name="Normal 12 5 3 4" xfId="3808" xr:uid="{2F584B8D-BC7C-4E7A-9E15-8FC275EF13C3}"/>
    <cellStyle name="Normal 12 5 4" xfId="770" xr:uid="{00000000-0005-0000-0000-0000D8010000}"/>
    <cellStyle name="Normal 12 5 4 2" xfId="1183" xr:uid="{00000000-0005-0000-0000-0000D9010000}"/>
    <cellStyle name="Normal 12 5 4 2 2" xfId="2855" xr:uid="{5721D2A2-4FA6-4D15-81FD-14AAA2B86268}"/>
    <cellStyle name="Normal 12 5 4 2 3" xfId="4372" xr:uid="{7280E063-7676-43A8-9C50-5AEEB31D103D}"/>
    <cellStyle name="Normal 12 5 4 3" xfId="2447" xr:uid="{9B9E5791-4722-424E-AD07-95F49BEB6CBF}"/>
    <cellStyle name="Normal 12 5 4 4" xfId="3976" xr:uid="{277D158D-3A79-4229-BECE-A67DDC60EC0E}"/>
    <cellStyle name="Normal 12 5 5" xfId="1016" xr:uid="{00000000-0005-0000-0000-0000DA010000}"/>
    <cellStyle name="Normal 12 5 5 2" xfId="2689" xr:uid="{0F404138-48C1-46A8-8DE1-A49E94815515}"/>
    <cellStyle name="Normal 12 5 5 3" xfId="4206" xr:uid="{4AC29475-3094-4F7E-83E5-71C1688A3D2C}"/>
    <cellStyle name="Normal 12 5 6" xfId="1732" xr:uid="{E2BE9450-FF7C-443A-A440-5B1FF2E8EF60}"/>
    <cellStyle name="Normal 12 5 6 2" xfId="3378" xr:uid="{DA6B46BB-078D-4FEC-B844-76C630BB5984}"/>
    <cellStyle name="Normal 12 5 6 3" xfId="4888" xr:uid="{14ACE4BB-50E5-4EB1-90B5-E10E9733D57B}"/>
    <cellStyle name="Normal 12 5 7" xfId="1923" xr:uid="{263F2AA6-F385-4B2E-AAFD-4BCD8806D1C2}"/>
    <cellStyle name="Normal 12 5 8" xfId="3578" xr:uid="{0F8556B7-E69C-4E0F-B0D2-3FB8268F6B03}"/>
    <cellStyle name="Normal 12 6" xfId="323" xr:uid="{00000000-0005-0000-0000-0000DB010000}"/>
    <cellStyle name="Normal 12 6 2" xfId="462" xr:uid="{00000000-0005-0000-0000-0000DC010000}"/>
    <cellStyle name="Normal 12 6 2 2" xfId="899" xr:uid="{00000000-0005-0000-0000-0000DD010000}"/>
    <cellStyle name="Normal 12 6 2 2 2" xfId="1589" xr:uid="{00000000-0005-0000-0000-0000DE010000}"/>
    <cellStyle name="Normal 12 6 2 2 2 2" xfId="3261" xr:uid="{F9E03597-4204-4B8A-A73C-21B87518D358}"/>
    <cellStyle name="Normal 12 6 2 2 2 3" xfId="4774" xr:uid="{B3DA33AC-2D0E-4071-9B62-4C65C1C57F6E}"/>
    <cellStyle name="Normal 12 6 2 2 3" xfId="2574" xr:uid="{B2DF4181-4C23-4182-B3CF-1B47C27F4225}"/>
    <cellStyle name="Normal 12 6 2 2 4" xfId="4098" xr:uid="{4F8714E4-9DFA-4368-B13E-6FFA8A060156}"/>
    <cellStyle name="Normal 12 6 2 3" xfId="1304" xr:uid="{00000000-0005-0000-0000-0000DF010000}"/>
    <cellStyle name="Normal 12 6 2 3 2" xfId="2976" xr:uid="{25B9C11E-A5DF-4B99-9565-ABDD45FE1292}"/>
    <cellStyle name="Normal 12 6 2 3 3" xfId="4493" xr:uid="{C8728433-4E8D-403A-BFCB-9845A26F786A}"/>
    <cellStyle name="Normal 12 6 2 4" xfId="2161" xr:uid="{73BEC747-8808-4CF8-ABB2-A50D622061C9}"/>
    <cellStyle name="Normal 12 6 2 5" xfId="3700" xr:uid="{71E4A879-BDEE-441D-9F95-18207E2B5A2B}"/>
    <cellStyle name="Normal 12 6 3" xfId="582" xr:uid="{00000000-0005-0000-0000-0000E0010000}"/>
    <cellStyle name="Normal 12 6 3 2" xfId="1418" xr:uid="{00000000-0005-0000-0000-0000E1010000}"/>
    <cellStyle name="Normal 12 6 3 2 2" xfId="3090" xr:uid="{91C67788-E8E5-4225-87B7-B185F2403967}"/>
    <cellStyle name="Normal 12 6 3 2 3" xfId="4607" xr:uid="{02C504B7-3509-40CE-9222-B664927C3546}"/>
    <cellStyle name="Normal 12 6 3 3" xfId="2278" xr:uid="{2E45B209-7B03-4961-A0B9-C7FA691582D2}"/>
    <cellStyle name="Normal 12 6 3 4" xfId="3814" xr:uid="{EC91D39F-C1D4-45B3-B255-27F25287BE32}"/>
    <cellStyle name="Normal 12 6 4" xfId="776" xr:uid="{00000000-0005-0000-0000-0000E2010000}"/>
    <cellStyle name="Normal 12 6 4 2" xfId="1189" xr:uid="{00000000-0005-0000-0000-0000E3010000}"/>
    <cellStyle name="Normal 12 6 4 2 2" xfId="2861" xr:uid="{D2FC89FF-11A1-41BF-B76A-C314146D0253}"/>
    <cellStyle name="Normal 12 6 4 2 3" xfId="4378" xr:uid="{009EA3FC-88BD-47F0-80B5-C924ED10D89C}"/>
    <cellStyle name="Normal 12 6 4 3" xfId="2453" xr:uid="{19230F9B-80E1-4A58-9062-05CB4B4C19A0}"/>
    <cellStyle name="Normal 12 6 4 4" xfId="3982" xr:uid="{4BA9AB28-6DD0-4C2F-A95A-D103A5A4340A}"/>
    <cellStyle name="Normal 12 6 5" xfId="1022" xr:uid="{00000000-0005-0000-0000-0000E4010000}"/>
    <cellStyle name="Normal 12 6 5 2" xfId="2695" xr:uid="{EFD39FCF-F4A1-4F7C-A690-6AF3A827862C}"/>
    <cellStyle name="Normal 12 6 5 3" xfId="4212" xr:uid="{93972632-F5EA-4BEF-B8F2-B0E0F5C65536}"/>
    <cellStyle name="Normal 12 6 6" xfId="1738" xr:uid="{FE2F0ABB-976D-4616-87DE-445F4BA45DAD}"/>
    <cellStyle name="Normal 12 6 6 2" xfId="3384" xr:uid="{7F611C69-C13E-49C6-86B2-2C104B65A6FE}"/>
    <cellStyle name="Normal 12 6 6 3" xfId="4894" xr:uid="{C1B22F0F-42E6-4CBF-9BF3-A66297B2BB45}"/>
    <cellStyle name="Normal 12 6 7" xfId="1929" xr:uid="{66356367-7A2D-45E1-A264-39A2780294FD}"/>
    <cellStyle name="Normal 12 6 8" xfId="3584" xr:uid="{3A8F9804-15D3-4A68-8D9C-5DD08BCD0807}"/>
    <cellStyle name="Normal 12 7" xfId="332" xr:uid="{00000000-0005-0000-0000-0000E5010000}"/>
    <cellStyle name="Normal 12 7 2" xfId="471" xr:uid="{00000000-0005-0000-0000-0000E6010000}"/>
    <cellStyle name="Normal 12 7 2 2" xfId="907" xr:uid="{00000000-0005-0000-0000-0000E7010000}"/>
    <cellStyle name="Normal 12 7 2 2 2" xfId="1597" xr:uid="{00000000-0005-0000-0000-0000E8010000}"/>
    <cellStyle name="Normal 12 7 2 2 2 2" xfId="3269" xr:uid="{CF5E95E2-EAEE-4912-A9C0-5DDB74A56B7E}"/>
    <cellStyle name="Normal 12 7 2 2 2 3" xfId="4782" xr:uid="{B2DBD1D1-DDAD-4A0F-9437-FC517206C0FF}"/>
    <cellStyle name="Normal 12 7 2 2 3" xfId="2582" xr:uid="{533C0591-73AF-4652-A192-75F61EE4F396}"/>
    <cellStyle name="Normal 12 7 2 2 4" xfId="4106" xr:uid="{ECDAC780-C9A7-4BE1-AA53-82C69C60377B}"/>
    <cellStyle name="Normal 12 7 2 3" xfId="1312" xr:uid="{00000000-0005-0000-0000-0000E9010000}"/>
    <cellStyle name="Normal 12 7 2 3 2" xfId="2984" xr:uid="{89316F67-BCB4-4BA3-AED6-131F6425FEF5}"/>
    <cellStyle name="Normal 12 7 2 3 3" xfId="4501" xr:uid="{34BD87F9-C096-4641-B142-4F5D1D045BCF}"/>
    <cellStyle name="Normal 12 7 2 4" xfId="2168" xr:uid="{B9411DEA-461C-4E72-BC40-C8BA9AEAAC5F}"/>
    <cellStyle name="Normal 12 7 2 5" xfId="3708" xr:uid="{51F15602-F6DE-4BE2-92F0-14BFF595EC12}"/>
    <cellStyle name="Normal 12 7 3" xfId="590" xr:uid="{00000000-0005-0000-0000-0000EA010000}"/>
    <cellStyle name="Normal 12 7 3 2" xfId="1426" xr:uid="{00000000-0005-0000-0000-0000EB010000}"/>
    <cellStyle name="Normal 12 7 3 2 2" xfId="3098" xr:uid="{131A072F-6996-47E4-AA0F-5ED273C0EA6B}"/>
    <cellStyle name="Normal 12 7 3 2 3" xfId="4615" xr:uid="{6D075782-9B23-46ED-9B3A-F83D50FF061C}"/>
    <cellStyle name="Normal 12 7 3 3" xfId="2285" xr:uid="{D379B1D0-8246-443F-BFB0-C709CC9A36F6}"/>
    <cellStyle name="Normal 12 7 3 4" xfId="3822" xr:uid="{8DEC0069-FFE8-478D-AB9B-52C6858C7B6E}"/>
    <cellStyle name="Normal 12 7 4" xfId="785" xr:uid="{00000000-0005-0000-0000-0000EC010000}"/>
    <cellStyle name="Normal 12 7 4 2" xfId="1197" xr:uid="{00000000-0005-0000-0000-0000ED010000}"/>
    <cellStyle name="Normal 12 7 4 2 2" xfId="2869" xr:uid="{4E4EF77B-43B3-43F4-85B5-EA09FCB25FF9}"/>
    <cellStyle name="Normal 12 7 4 2 3" xfId="4386" xr:uid="{135FEE86-5D4A-4CC6-B261-D632D7716687}"/>
    <cellStyle name="Normal 12 7 4 3" xfId="2460" xr:uid="{CAAA33F4-3A03-431C-8768-A992CC684D8A}"/>
    <cellStyle name="Normal 12 7 4 4" xfId="3990" xr:uid="{3F5659D3-FE38-453F-8769-1735192326F5}"/>
    <cellStyle name="Normal 12 7 5" xfId="1030" xr:uid="{00000000-0005-0000-0000-0000EE010000}"/>
    <cellStyle name="Normal 12 7 5 2" xfId="2702" xr:uid="{1109C4BB-B7E2-42D6-A5C3-518E0F29A40A}"/>
    <cellStyle name="Normal 12 7 5 3" xfId="4220" xr:uid="{77A2E93C-7B2E-48E8-B993-CCB60AF11125}"/>
    <cellStyle name="Normal 12 7 6" xfId="1746" xr:uid="{437C91B9-653C-4147-B9D6-CDAF3C25FF94}"/>
    <cellStyle name="Normal 12 7 6 2" xfId="3391" xr:uid="{167DB964-F6CD-4C26-A394-A6698BEF7B54}"/>
    <cellStyle name="Normal 12 7 6 3" xfId="4902" xr:uid="{408B4F3C-8D48-4C97-AAD6-716616F14A6C}"/>
    <cellStyle name="Normal 12 7 7" xfId="1937" xr:uid="{71E3B196-5EB2-401E-B9C9-821D648AD350}"/>
    <cellStyle name="Normal 12 7 8" xfId="3592" xr:uid="{DAC0EC7E-4652-43D5-BA74-5EFBA537A9AC}"/>
    <cellStyle name="Normal 12 8" xfId="216" xr:uid="{00000000-0005-0000-0000-0000EF010000}"/>
    <cellStyle name="Normal 12 8 2" xfId="676" xr:uid="{00000000-0005-0000-0000-0000F0010000}"/>
    <cellStyle name="Normal 12 8 2 2" xfId="1439" xr:uid="{00000000-0005-0000-0000-0000F1010000}"/>
    <cellStyle name="Normal 12 8 2 2 2" xfId="3111" xr:uid="{6F16D84F-B399-46A8-B4B9-D5BA1DE5C71F}"/>
    <cellStyle name="Normal 12 8 2 2 3" xfId="4625" xr:uid="{74947F7F-9F86-43C5-8A1E-27FD52F3CF0D}"/>
    <cellStyle name="Normal 12 8 2 3" xfId="2355" xr:uid="{A2A9FF4E-4206-422A-9368-D71308A24CE2}"/>
    <cellStyle name="Normal 12 8 2 4" xfId="3885" xr:uid="{CF211B32-B49D-4300-A862-DA83716CA4BE}"/>
    <cellStyle name="Normal 12 8 3" xfId="1091" xr:uid="{00000000-0005-0000-0000-0000F2010000}"/>
    <cellStyle name="Normal 12 8 3 2" xfId="2763" xr:uid="{382B3F10-5B30-47B8-94FC-0CD911825028}"/>
    <cellStyle name="Normal 12 8 3 3" xfId="4281" xr:uid="{92233F78-BF50-4F9A-A3BF-C776A956FC7F}"/>
    <cellStyle name="Normal 12 8 4" xfId="1755" xr:uid="{64A33342-F41C-4AAF-B19D-D816B9060BEF}"/>
    <cellStyle name="Normal 12 8 4 2" xfId="3400" xr:uid="{2DE83033-730F-4321-9E4D-31CE3659F5DD}"/>
    <cellStyle name="Normal 12 8 4 3" xfId="4911" xr:uid="{87CD63A2-2B41-47CC-958E-7A672951BCCB}"/>
    <cellStyle name="Normal 12 8 5" xfId="1946" xr:uid="{BD02E2C6-D6E4-4073-92AC-4C8D77635EFE}"/>
    <cellStyle name="Normal 12 8 6" xfId="3486" xr:uid="{E96C7510-612D-4F58-BCB5-07A3F9682FB6}"/>
    <cellStyle name="Normal 12 9" xfId="356" xr:uid="{00000000-0005-0000-0000-0000F3010000}"/>
    <cellStyle name="Normal 12 9 2" xfId="805" xr:uid="{00000000-0005-0000-0000-0000F4010000}"/>
    <cellStyle name="Normal 12 9 2 2" xfId="1497" xr:uid="{00000000-0005-0000-0000-0000F5010000}"/>
    <cellStyle name="Normal 12 9 2 2 2" xfId="3169" xr:uid="{1502B165-E734-44FC-81CD-96B77ED3CDB0}"/>
    <cellStyle name="Normal 12 9 2 2 3" xfId="4682" xr:uid="{6F053B37-C852-427A-B5B5-1BBB8A182910}"/>
    <cellStyle name="Normal 12 9 2 3" xfId="2480" xr:uid="{14740483-7918-4BF7-A102-C1344983F90A}"/>
    <cellStyle name="Normal 12 9 2 4" xfId="4006" xr:uid="{E34B78A4-AF8C-462B-B726-E4FDE119514B}"/>
    <cellStyle name="Normal 12 9 3" xfId="1212" xr:uid="{00000000-0005-0000-0000-0000F6010000}"/>
    <cellStyle name="Normal 12 9 3 2" xfId="2884" xr:uid="{AA0C126A-64F8-42C4-AFDD-A221EC29116B}"/>
    <cellStyle name="Normal 12 9 3 3" xfId="4401" xr:uid="{EBD72E18-693B-41A9-AC75-F8218CAB1B45}"/>
    <cellStyle name="Normal 12 9 4" xfId="1763" xr:uid="{1619D80C-0A0D-4B7C-BC66-E10A8385ACCC}"/>
    <cellStyle name="Normal 12 9 4 2" xfId="3405" xr:uid="{796BD1BB-3D42-4FEB-B59F-3EE6B5DC32E9}"/>
    <cellStyle name="Normal 12 9 4 3" xfId="4919" xr:uid="{74FCEFC0-1136-4DE6-ABD8-79B3FA808817}"/>
    <cellStyle name="Normal 12 9 5" xfId="1954" xr:uid="{D8B39DEA-21B7-4414-80F3-DCFD24E03FC3}"/>
    <cellStyle name="Normal 12 9 6" xfId="3608" xr:uid="{2DD08D60-4955-4E81-8C71-6FD10B591748}"/>
    <cellStyle name="Normal 13" xfId="73" xr:uid="{00000000-0005-0000-0000-0000F7010000}"/>
    <cellStyle name="Normal 13 2" xfId="1779" xr:uid="{BC7B2D62-2930-4EB9-8FB2-AA01C3E8E83F}"/>
    <cellStyle name="Normal 13 2 2" xfId="1801" xr:uid="{6169D758-DAEC-4DA2-98B0-EEC50BA7D9BD}"/>
    <cellStyle name="Normal 13 3" xfId="1996" xr:uid="{F5FE7213-622A-44CB-9FE0-77DE8BBF6539}"/>
    <cellStyle name="Normal 13 3 2" xfId="2005" xr:uid="{F124FAC2-9045-4446-BFC9-88969D6E0011}"/>
    <cellStyle name="Normal 13 3 3" xfId="2014" xr:uid="{974BE83A-0BBD-4C85-9929-74BF5F78315E}"/>
    <cellStyle name="Normal 13 4" xfId="2002" xr:uid="{EE8DEDBC-F3AE-492B-B778-DCA26669A45E}"/>
    <cellStyle name="Normal 13 5" xfId="2004" xr:uid="{01631F8F-1A3F-446F-9411-D1AEC9970EE5}"/>
    <cellStyle name="Normal 13 5 2" xfId="4951" xr:uid="{0B66B8AB-4B21-4E6F-A564-935B8DC3F03D}"/>
    <cellStyle name="Normal 14" xfId="74" xr:uid="{00000000-0005-0000-0000-0000F8010000}"/>
    <cellStyle name="Normal 14 2" xfId="357" xr:uid="{00000000-0005-0000-0000-0000F9010000}"/>
    <cellStyle name="Normal 14 3" xfId="161" xr:uid="{00000000-0005-0000-0000-0000FA010000}"/>
    <cellStyle name="Normal 14 4" xfId="618" xr:uid="{00000000-0005-0000-0000-0000FB010000}"/>
    <cellStyle name="Normal 15" xfId="75" xr:uid="{00000000-0005-0000-0000-0000FC010000}"/>
    <cellStyle name="Normal 15 2" xfId="76" xr:uid="{00000000-0005-0000-0000-0000FD010000}"/>
    <cellStyle name="Normal 15 2 2" xfId="149" xr:uid="{00000000-0005-0000-0000-0000FE010000}"/>
    <cellStyle name="Normal 15 2 2 2" xfId="1621" xr:uid="{AAAA1086-95C1-473B-ACA5-08DCCB65B1BA}"/>
    <cellStyle name="Normal 15 2 3" xfId="1620" xr:uid="{AF6D88F2-5697-4922-8D64-7AB1A5B01430}"/>
    <cellStyle name="Normal 15 2 4" xfId="1624" xr:uid="{43D14CBB-CD99-4425-875D-E27E32561BD4}"/>
    <cellStyle name="Normal 15 2 5" xfId="1626" xr:uid="{D0F6EAF8-460D-4941-9669-EB8E4DF4B81B}"/>
    <cellStyle name="Normal 15 2 5 2" xfId="3279" xr:uid="{99C0C04C-8D64-484C-A503-7AFF83FDA6D5}"/>
    <cellStyle name="Normal 15 2 5 3" xfId="4794" xr:uid="{4582A1D2-09F8-4CA6-B194-A69FAE37B649}"/>
    <cellStyle name="Normal 15 3" xfId="358" xr:uid="{00000000-0005-0000-0000-0000FF010000}"/>
    <cellStyle name="Normal 15 4" xfId="619" xr:uid="{00000000-0005-0000-0000-000000020000}"/>
    <cellStyle name="Normal 16" xfId="77" xr:uid="{00000000-0005-0000-0000-000001020000}"/>
    <cellStyle name="Normal 16 2" xfId="150" xr:uid="{00000000-0005-0000-0000-000002020000}"/>
    <cellStyle name="Normal 16 3" xfId="359" xr:uid="{00000000-0005-0000-0000-000003020000}"/>
    <cellStyle name="Normal 16 4" xfId="620" xr:uid="{00000000-0005-0000-0000-000004020000}"/>
    <cellStyle name="Normal 17" xfId="78" xr:uid="{00000000-0005-0000-0000-000005020000}"/>
    <cellStyle name="Normal 17 2" xfId="79" xr:uid="{00000000-0005-0000-0000-000006020000}"/>
    <cellStyle name="Normal 17 2 2" xfId="361" xr:uid="{00000000-0005-0000-0000-000007020000}"/>
    <cellStyle name="Normal 17 2 3" xfId="622" xr:uid="{00000000-0005-0000-0000-000008020000}"/>
    <cellStyle name="Normal 17 3" xfId="280" xr:uid="{00000000-0005-0000-0000-000009020000}"/>
    <cellStyle name="Normal 17 4" xfId="360" xr:uid="{00000000-0005-0000-0000-00000A020000}"/>
    <cellStyle name="Normal 17 5" xfId="621" xr:uid="{00000000-0005-0000-0000-00000B020000}"/>
    <cellStyle name="Normal 18" xfId="80" xr:uid="{00000000-0005-0000-0000-00000C020000}"/>
    <cellStyle name="Normal 18 2" xfId="301" xr:uid="{00000000-0005-0000-0000-00000D020000}"/>
    <cellStyle name="Normal 18 3" xfId="362" xr:uid="{00000000-0005-0000-0000-00000E020000}"/>
    <cellStyle name="Normal 18 4" xfId="623" xr:uid="{00000000-0005-0000-0000-00000F020000}"/>
    <cellStyle name="Normal 19" xfId="81" xr:uid="{00000000-0005-0000-0000-000010020000}"/>
    <cellStyle name="Normal 19 2" xfId="363" xr:uid="{00000000-0005-0000-0000-000011020000}"/>
    <cellStyle name="Normal 19 3" xfId="624" xr:uid="{00000000-0005-0000-0000-000012020000}"/>
    <cellStyle name="Normal 2" xfId="38" xr:uid="{00000000-0005-0000-0000-000013020000}"/>
    <cellStyle name="Normal 2 10" xfId="82" xr:uid="{00000000-0005-0000-0000-000014020000}"/>
    <cellStyle name="Normal 2 10 2" xfId="250" xr:uid="{00000000-0005-0000-0000-000015020000}"/>
    <cellStyle name="Normal 2 10 2 2" xfId="710" xr:uid="{00000000-0005-0000-0000-000016020000}"/>
    <cellStyle name="Normal 2 10 2 2 2" xfId="1473" xr:uid="{00000000-0005-0000-0000-000017020000}"/>
    <cellStyle name="Normal 2 10 2 2 2 2" xfId="3145" xr:uid="{821D36D3-9FD0-41B9-B472-2ACCF9967A8C}"/>
    <cellStyle name="Normal 2 10 2 2 2 3" xfId="4659" xr:uid="{39C36362-0D3C-4C46-BAB0-29985BE2EF17}"/>
    <cellStyle name="Normal 2 10 2 2 3" xfId="2389" xr:uid="{3B39C1EA-9777-4041-978C-02ACD71C62FE}"/>
    <cellStyle name="Normal 2 10 2 2 4" xfId="3919" xr:uid="{8D549910-EC28-40C0-BF4D-CC858D2FEAF1}"/>
    <cellStyle name="Normal 2 10 2 3" xfId="1125" xr:uid="{00000000-0005-0000-0000-000018020000}"/>
    <cellStyle name="Normal 2 10 2 3 2" xfId="2797" xr:uid="{FDCAAC23-04F7-47F5-AE14-74FD83FAC377}"/>
    <cellStyle name="Normal 2 10 2 3 3" xfId="4315" xr:uid="{CD82A1AE-4AE8-48A4-A778-7A6B9A0503AA}"/>
    <cellStyle name="Normal 2 10 2 4" xfId="2027" xr:uid="{EE002D0D-51D5-4B79-BB45-03B5DC6AFDA3}"/>
    <cellStyle name="Normal 2 10 2 5" xfId="3520" xr:uid="{8BF36973-6818-485C-9221-3CC467D7770C}"/>
    <cellStyle name="Normal 2 10 3" xfId="364" xr:uid="{00000000-0005-0000-0000-000019020000}"/>
    <cellStyle name="Normal 2 10 3 2" xfId="806" xr:uid="{00000000-0005-0000-0000-00001A020000}"/>
    <cellStyle name="Normal 2 10 3 2 2" xfId="1498" xr:uid="{00000000-0005-0000-0000-00001B020000}"/>
    <cellStyle name="Normal 2 10 3 2 2 2" xfId="3170" xr:uid="{83D02E12-0EE5-41DC-AC5E-8636345A0CB5}"/>
    <cellStyle name="Normal 2 10 3 2 2 3" xfId="4683" xr:uid="{E6714D7A-A578-45B5-84E7-ED46A3EA1ABD}"/>
    <cellStyle name="Normal 2 10 3 2 3" xfId="2481" xr:uid="{CC0724FC-84DA-40D4-A292-E294A56716F8}"/>
    <cellStyle name="Normal 2 10 3 2 4" xfId="4007" xr:uid="{DED92EF7-322D-4BA5-AEFD-0ABEFE2C4C29}"/>
    <cellStyle name="Normal 2 10 3 3" xfId="1213" xr:uid="{00000000-0005-0000-0000-00001C020000}"/>
    <cellStyle name="Normal 2 10 3 3 2" xfId="2885" xr:uid="{B24F5917-B490-4F5C-9031-A33AB5F55ED0}"/>
    <cellStyle name="Normal 2 10 3 3 3" xfId="4402" xr:uid="{896BDE6A-52CB-4722-97BA-F501CD74F87C}"/>
    <cellStyle name="Normal 2 10 3 4" xfId="2068" xr:uid="{6AD2BC8A-FD86-4180-99BC-212E398185BB}"/>
    <cellStyle name="Normal 2 10 3 5" xfId="3609" xr:uid="{A479786A-F798-495B-8168-EE620293E9AE}"/>
    <cellStyle name="Normal 2 10 4" xfId="519" xr:uid="{00000000-0005-0000-0000-00001D020000}"/>
    <cellStyle name="Normal 2 10 4 2" xfId="1355" xr:uid="{00000000-0005-0000-0000-00001E020000}"/>
    <cellStyle name="Normal 2 10 4 2 2" xfId="3027" xr:uid="{FAA67AD0-67CD-49E5-BC66-B59AC4316094}"/>
    <cellStyle name="Normal 2 10 4 2 3" xfId="4544" xr:uid="{058699C2-98FE-4BE4-A210-694F68C95951}"/>
    <cellStyle name="Normal 2 10 4 3" xfId="2215" xr:uid="{363AEC42-1BE7-4031-B674-ADFDD73C9AD4}"/>
    <cellStyle name="Normal 2 10 4 4" xfId="3751" xr:uid="{7EAF1CD9-D750-4A58-87D2-0ED43D45E08B}"/>
    <cellStyle name="Normal 2 10 5" xfId="625" xr:uid="{00000000-0005-0000-0000-00001F020000}"/>
    <cellStyle name="Normal 2 10 5 2" xfId="1046" xr:uid="{00000000-0005-0000-0000-000020020000}"/>
    <cellStyle name="Normal 2 10 5 2 2" xfId="2718" xr:uid="{F5B7612B-65C3-4AF6-AA3C-81F59E213961}"/>
    <cellStyle name="Normal 2 10 5 2 3" xfId="4236" xr:uid="{3762A077-13EB-4C47-A7EF-9CCFB3C33F89}"/>
    <cellStyle name="Normal 2 10 5 3" xfId="2308" xr:uid="{42B080A0-13C4-4F8E-BE2E-39D18ECCD16A}"/>
    <cellStyle name="Normal 2 10 5 4" xfId="3840" xr:uid="{0CAB8FD2-9A1A-4D8A-BB1A-96EC5E242A61}"/>
    <cellStyle name="Normal 2 10 6" xfId="957" xr:uid="{00000000-0005-0000-0000-000021020000}"/>
    <cellStyle name="Normal 2 10 6 2" xfId="2630" xr:uid="{BBF4D0CE-16E2-4435-AE29-A1121FD88C4D}"/>
    <cellStyle name="Normal 2 10 6 3" xfId="4149" xr:uid="{C9A881D5-94A2-4A2F-887E-FA4545B0EF62}"/>
    <cellStyle name="Normal 2 10 7" xfId="1674" xr:uid="{A12FF810-945A-4AD5-A162-E01048DF608A}"/>
    <cellStyle name="Normal 2 10 7 2" xfId="3320" xr:uid="{4F35A16C-014A-4A2A-9ED2-ACE3F011EF2C}"/>
    <cellStyle name="Normal 2 10 7 3" xfId="4831" xr:uid="{6C0DB0FA-1FAF-4F9B-BBE5-2DFC95F8D226}"/>
    <cellStyle name="Normal 2 10 8" xfId="1858" xr:uid="{8730F6BE-A10E-4675-A8BD-6F8FEE471BBB}"/>
    <cellStyle name="Normal 2 10 9" xfId="3438" xr:uid="{5E98149F-1EF0-4111-A58E-56E256B3C1C1}"/>
    <cellStyle name="Normal 2 11" xfId="83" xr:uid="{00000000-0005-0000-0000-000022020000}"/>
    <cellStyle name="Normal 2 11 2" xfId="255" xr:uid="{00000000-0005-0000-0000-000023020000}"/>
    <cellStyle name="Normal 2 11 2 2" xfId="715" xr:uid="{00000000-0005-0000-0000-000024020000}"/>
    <cellStyle name="Normal 2 11 2 2 2" xfId="1477" xr:uid="{00000000-0005-0000-0000-000025020000}"/>
    <cellStyle name="Normal 2 11 2 2 2 2" xfId="3149" xr:uid="{ACED53D7-E2E6-4EC8-9F7C-5F09C7E2AC1C}"/>
    <cellStyle name="Normal 2 11 2 2 2 3" xfId="4662" xr:uid="{5F75DACD-8B22-402A-814D-90222A73C669}"/>
    <cellStyle name="Normal 2 11 2 2 3" xfId="2393" xr:uid="{E544D7F5-B14E-4010-A6F9-98C29B9DBC36}"/>
    <cellStyle name="Normal 2 11 2 2 4" xfId="3922" xr:uid="{05C2D315-87A5-4D83-A0C5-F3E9F0A7DDFC}"/>
    <cellStyle name="Normal 2 11 2 3" xfId="1129" xr:uid="{00000000-0005-0000-0000-000026020000}"/>
    <cellStyle name="Normal 2 11 2 3 2" xfId="2801" xr:uid="{405076B8-692D-4490-895A-7D0CBB39AA25}"/>
    <cellStyle name="Normal 2 11 2 3 3" xfId="4318" xr:uid="{F5193B54-BEB6-46CD-919E-69A8731DA447}"/>
    <cellStyle name="Normal 2 11 2 4" xfId="1871" xr:uid="{0A715E7D-ED43-45E6-BA2D-784B26492738}"/>
    <cellStyle name="Normal 2 11 2 5" xfId="3523" xr:uid="{C5573DA1-D70E-48B0-BE89-A439B02074EA}"/>
    <cellStyle name="Normal 2 11 3" xfId="365" xr:uid="{00000000-0005-0000-0000-000027020000}"/>
    <cellStyle name="Normal 2 11 3 2" xfId="807" xr:uid="{00000000-0005-0000-0000-000028020000}"/>
    <cellStyle name="Normal 2 11 3 2 2" xfId="1499" xr:uid="{00000000-0005-0000-0000-000029020000}"/>
    <cellStyle name="Normal 2 11 3 2 2 2" xfId="3171" xr:uid="{AC488FF5-74EC-46BC-8289-E0E57E5BE311}"/>
    <cellStyle name="Normal 2 11 3 2 2 3" xfId="4684" xr:uid="{B6BD5121-1C72-4232-8031-A3F9B0AA6FEB}"/>
    <cellStyle name="Normal 2 11 3 2 3" xfId="2482" xr:uid="{37DBD9BD-05B6-4F0B-A9E6-F6D3BF0996D4}"/>
    <cellStyle name="Normal 2 11 3 2 4" xfId="4008" xr:uid="{19F101E1-5A6B-4210-91A8-B5A0217921E2}"/>
    <cellStyle name="Normal 2 11 3 3" xfId="1214" xr:uid="{00000000-0005-0000-0000-00002A020000}"/>
    <cellStyle name="Normal 2 11 3 3 2" xfId="2886" xr:uid="{77717D6F-D6A5-4C5B-9B7C-B9363814B70B}"/>
    <cellStyle name="Normal 2 11 3 3 3" xfId="4403" xr:uid="{F84A8E8A-A546-4023-B215-311751E63BD5}"/>
    <cellStyle name="Normal 2 11 3 4" xfId="2069" xr:uid="{723D0642-D815-4660-8D55-080B84EA995E}"/>
    <cellStyle name="Normal 2 11 3 5" xfId="3610" xr:uid="{52042FBA-170C-41AF-B655-A7AB340D645D}"/>
    <cellStyle name="Normal 2 11 4" xfId="522" xr:uid="{00000000-0005-0000-0000-00002B020000}"/>
    <cellStyle name="Normal 2 11 4 2" xfId="1358" xr:uid="{00000000-0005-0000-0000-00002C020000}"/>
    <cellStyle name="Normal 2 11 4 2 2" xfId="3030" xr:uid="{E239C027-2D1C-4167-9197-DA1B64186107}"/>
    <cellStyle name="Normal 2 11 4 2 3" xfId="4547" xr:uid="{05706558-27FE-40A3-9117-D2102C2014C0}"/>
    <cellStyle name="Normal 2 11 4 3" xfId="2218" xr:uid="{2897E1AE-2293-4A8E-859D-E71010439C5F}"/>
    <cellStyle name="Normal 2 11 4 4" xfId="3754" xr:uid="{0628C649-60AE-4C25-85EB-9A2764C9E45A}"/>
    <cellStyle name="Normal 2 11 5" xfId="626" xr:uid="{00000000-0005-0000-0000-00002D020000}"/>
    <cellStyle name="Normal 2 11 5 2" xfId="1047" xr:uid="{00000000-0005-0000-0000-00002E020000}"/>
    <cellStyle name="Normal 2 11 5 2 2" xfId="2719" xr:uid="{6798E0A0-566E-4B54-80DE-A24A693B227C}"/>
    <cellStyle name="Normal 2 11 5 2 3" xfId="4237" xr:uid="{2F53BF88-20DF-4665-89AC-764E29720C9B}"/>
    <cellStyle name="Normal 2 11 5 3" xfId="2309" xr:uid="{53B9774C-A60B-4CAE-B38F-A64DC2212CA9}"/>
    <cellStyle name="Normal 2 11 5 4" xfId="3841" xr:uid="{730148C3-B715-481A-8742-F50ECB0F1168}"/>
    <cellStyle name="Normal 2 11 6" xfId="962" xr:uid="{00000000-0005-0000-0000-00002F020000}"/>
    <cellStyle name="Normal 2 11 6 2" xfId="2635" xr:uid="{46FDEDA6-2ACE-44A8-B327-77F207F583A5}"/>
    <cellStyle name="Normal 2 11 6 3" xfId="4152" xr:uid="{495AF53A-9282-4695-8F42-5C219A5B399B}"/>
    <cellStyle name="Normal 2 11 7" xfId="1678" xr:uid="{1718DFCB-022F-4A7F-A220-7AFBD0D920F6}"/>
    <cellStyle name="Normal 2 11 7 2" xfId="3324" xr:uid="{DBE4DCD7-261F-405C-A7D5-0F2231FA111D}"/>
    <cellStyle name="Normal 2 11 7 3" xfId="4834" xr:uid="{DFC15A75-97F0-4655-A695-98AFA8681366}"/>
    <cellStyle name="Normal 2 11 8" xfId="1864" xr:uid="{E9154EDA-DE80-4DCC-A8DC-7700F50FED02}"/>
    <cellStyle name="Normal 2 11 9" xfId="3439" xr:uid="{7B5A5492-BFA7-4183-951E-B90C5C62A8DE}"/>
    <cellStyle name="Normal 2 12" xfId="84" xr:uid="{00000000-0005-0000-0000-000030020000}"/>
    <cellStyle name="Normal 2 12 2" xfId="260" xr:uid="{00000000-0005-0000-0000-000031020000}"/>
    <cellStyle name="Normal 2 12 2 2" xfId="719" xr:uid="{00000000-0005-0000-0000-000032020000}"/>
    <cellStyle name="Normal 2 12 2 2 2" xfId="1481" xr:uid="{00000000-0005-0000-0000-000033020000}"/>
    <cellStyle name="Normal 2 12 2 2 2 2" xfId="3153" xr:uid="{3FCE4E8A-88A3-4526-BF9F-FB02991ED4BF}"/>
    <cellStyle name="Normal 2 12 2 2 2 3" xfId="4666" xr:uid="{686110FD-6A2F-4CCB-A112-E8D5309CF3F6}"/>
    <cellStyle name="Normal 2 12 2 2 3" xfId="2397" xr:uid="{7686173F-A206-463E-8528-4F461FAEA797}"/>
    <cellStyle name="Normal 2 12 2 2 4" xfId="3926" xr:uid="{6CD7E0CB-3F6F-4E7C-BB11-8ACD14614981}"/>
    <cellStyle name="Normal 2 12 2 3" xfId="1133" xr:uid="{00000000-0005-0000-0000-000034020000}"/>
    <cellStyle name="Normal 2 12 2 3 2" xfId="2805" xr:uid="{90A9AA24-C47B-4AF8-98F0-7735E638FE11}"/>
    <cellStyle name="Normal 2 12 2 3 3" xfId="4322" xr:uid="{693BE758-4DCE-48EC-B40E-C25C8F3CF38B}"/>
    <cellStyle name="Normal 2 12 2 4" xfId="1833" xr:uid="{54FF770A-8189-4C84-86CE-F41FA3E16861}"/>
    <cellStyle name="Normal 2 12 2 5" xfId="3527" xr:uid="{74ED96C9-7FC7-4734-BC6F-4B08A808BB60}"/>
    <cellStyle name="Normal 2 12 3" xfId="366" xr:uid="{00000000-0005-0000-0000-000035020000}"/>
    <cellStyle name="Normal 2 12 3 2" xfId="808" xr:uid="{00000000-0005-0000-0000-000036020000}"/>
    <cellStyle name="Normal 2 12 3 2 2" xfId="1500" xr:uid="{00000000-0005-0000-0000-000037020000}"/>
    <cellStyle name="Normal 2 12 3 2 2 2" xfId="3172" xr:uid="{653A69FE-A0E0-4700-943F-DD507F31740E}"/>
    <cellStyle name="Normal 2 12 3 2 2 3" xfId="4685" xr:uid="{454119D7-5D17-4F18-817C-75971364830B}"/>
    <cellStyle name="Normal 2 12 3 2 3" xfId="2483" xr:uid="{D5CF8319-C068-4437-BC7E-6C0D08E2D31B}"/>
    <cellStyle name="Normal 2 12 3 2 4" xfId="4009" xr:uid="{821ADC35-C9DF-4A68-8945-AE686CEF1B33}"/>
    <cellStyle name="Normal 2 12 3 3" xfId="1215" xr:uid="{00000000-0005-0000-0000-000038020000}"/>
    <cellStyle name="Normal 2 12 3 3 2" xfId="2887" xr:uid="{8A6ACC3F-A342-41B4-8AE6-6706CB505FE2}"/>
    <cellStyle name="Normal 2 12 3 3 3" xfId="4404" xr:uid="{77BB2389-7D18-40E1-A426-049017272DD3}"/>
    <cellStyle name="Normal 2 12 3 4" xfId="2070" xr:uid="{E2195DCF-935B-466C-9F52-D1644E4015AE}"/>
    <cellStyle name="Normal 2 12 3 5" xfId="3611" xr:uid="{5E0B0269-421C-4EE4-8272-581C5478BD32}"/>
    <cellStyle name="Normal 2 12 4" xfId="526" xr:uid="{00000000-0005-0000-0000-000039020000}"/>
    <cellStyle name="Normal 2 12 4 2" xfId="1362" xr:uid="{00000000-0005-0000-0000-00003A020000}"/>
    <cellStyle name="Normal 2 12 4 2 2" xfId="3034" xr:uid="{33CF2641-FFCE-4E4F-98E4-BAE9B0778548}"/>
    <cellStyle name="Normal 2 12 4 2 3" xfId="4551" xr:uid="{4E977E58-B836-466A-A771-B5DB8343C778}"/>
    <cellStyle name="Normal 2 12 4 3" xfId="2222" xr:uid="{6C151ADF-2E40-4CE4-9F8B-C27D0254F177}"/>
    <cellStyle name="Normal 2 12 4 4" xfId="3758" xr:uid="{0408ED9F-FEFA-4D93-BD6C-D44474110EBC}"/>
    <cellStyle name="Normal 2 12 5" xfId="627" xr:uid="{00000000-0005-0000-0000-00003B020000}"/>
    <cellStyle name="Normal 2 12 5 2" xfId="1048" xr:uid="{00000000-0005-0000-0000-00003C020000}"/>
    <cellStyle name="Normal 2 12 5 2 2" xfId="2720" xr:uid="{6FE3B1A3-24B2-4CEB-BA0B-F4D6394AFAEE}"/>
    <cellStyle name="Normal 2 12 5 2 3" xfId="4238" xr:uid="{A9D865B7-A0AB-49AD-8E7E-1BAB91B3CBFF}"/>
    <cellStyle name="Normal 2 12 5 3" xfId="2310" xr:uid="{8C4F7487-6B3A-44B3-9F74-0A08678A3626}"/>
    <cellStyle name="Normal 2 12 5 4" xfId="3842" xr:uid="{23A7C6B7-08F4-4B57-AE42-8D5654F2891E}"/>
    <cellStyle name="Normal 2 12 6" xfId="966" xr:uid="{00000000-0005-0000-0000-00003D020000}"/>
    <cellStyle name="Normal 2 12 6 2" xfId="2639" xr:uid="{9A903CEA-4B30-4242-A5BD-4571AB762B42}"/>
    <cellStyle name="Normal 2 12 6 3" xfId="4156" xr:uid="{CEAD5BD1-FAA0-4FD4-8754-BA4C6B402E47}"/>
    <cellStyle name="Normal 2 12 7" xfId="1682" xr:uid="{C8B7F4D8-CC25-4375-A437-CDBFC9103169}"/>
    <cellStyle name="Normal 2 12 7 2" xfId="3328" xr:uid="{EF035CF2-2B05-49F2-BC5F-4C01CB2A4367}"/>
    <cellStyle name="Normal 2 12 7 3" xfId="4838" xr:uid="{8DCE1791-E1B6-4B4E-A14C-08ED95C84808}"/>
    <cellStyle name="Normal 2 12 8" xfId="1869" xr:uid="{A906FDAB-D705-4EAC-A402-C989EA39694F}"/>
    <cellStyle name="Normal 2 12 9" xfId="3440" xr:uid="{F5B77AE9-9409-4BC1-AAE7-6DD8BD1C48F9}"/>
    <cellStyle name="Normal 2 13" xfId="151" xr:uid="{00000000-0005-0000-0000-00003E020000}"/>
    <cellStyle name="Normal 2 13 2" xfId="264" xr:uid="{00000000-0005-0000-0000-00003F020000}"/>
    <cellStyle name="Normal 2 13 2 2" xfId="723" xr:uid="{00000000-0005-0000-0000-000040020000}"/>
    <cellStyle name="Normal 2 13 2 2 2" xfId="1485" xr:uid="{00000000-0005-0000-0000-000041020000}"/>
    <cellStyle name="Normal 2 13 2 2 2 2" xfId="3157" xr:uid="{059FDCC0-3309-49CD-97BE-6E8492B50CA9}"/>
    <cellStyle name="Normal 2 13 2 2 2 3" xfId="4670" xr:uid="{D0A94C3B-6157-4AC4-B3E1-77CE080FBEDC}"/>
    <cellStyle name="Normal 2 13 2 2 3" xfId="2401" xr:uid="{AF8ABD0B-F454-4CD1-BFDD-3299287013BA}"/>
    <cellStyle name="Normal 2 13 2 2 4" xfId="3930" xr:uid="{295B756F-E2C6-4B94-95DC-1EB68AFA879F}"/>
    <cellStyle name="Normal 2 13 2 3" xfId="1137" xr:uid="{00000000-0005-0000-0000-000042020000}"/>
    <cellStyle name="Normal 2 13 2 3 2" xfId="2809" xr:uid="{4E885496-AA40-4ABA-9D39-D5BBD32386D8}"/>
    <cellStyle name="Normal 2 13 2 3 3" xfId="4326" xr:uid="{6AD7F127-93C0-4DCE-BAAB-DA38A51102A3}"/>
    <cellStyle name="Normal 2 13 2 4" xfId="2024" xr:uid="{FCB12A32-AE06-48AA-B2BE-2E5245CB73D8}"/>
    <cellStyle name="Normal 2 13 2 5" xfId="3531" xr:uid="{03BD2FDC-F8FA-4EF7-8F64-8AC6A9FC3618}"/>
    <cellStyle name="Normal 2 13 3" xfId="404" xr:uid="{00000000-0005-0000-0000-000043020000}"/>
    <cellStyle name="Normal 2 13 3 2" xfId="845" xr:uid="{00000000-0005-0000-0000-000044020000}"/>
    <cellStyle name="Normal 2 13 3 2 2" xfId="1536" xr:uid="{00000000-0005-0000-0000-000045020000}"/>
    <cellStyle name="Normal 2 13 3 2 2 2" xfId="3208" xr:uid="{90EBAB58-AA62-43D8-92AB-B370A5E0446C}"/>
    <cellStyle name="Normal 2 13 3 2 2 3" xfId="4721" xr:uid="{E301B93E-DCFA-4C2D-A48B-4555FC7A0C28}"/>
    <cellStyle name="Normal 2 13 3 2 3" xfId="2520" xr:uid="{4BA90B16-D17D-489F-9507-9E3F0FD5AC42}"/>
    <cellStyle name="Normal 2 13 3 2 4" xfId="4045" xr:uid="{592C5A30-ED6A-43B7-A175-D946E2A732C3}"/>
    <cellStyle name="Normal 2 13 3 3" xfId="1251" xr:uid="{00000000-0005-0000-0000-000046020000}"/>
    <cellStyle name="Normal 2 13 3 3 2" xfId="2923" xr:uid="{A517A983-A3E0-4237-85E7-8B7D803C5EB9}"/>
    <cellStyle name="Normal 2 13 3 3 3" xfId="4440" xr:uid="{39DF3EB5-A5F3-448C-BD7D-869EEED7E997}"/>
    <cellStyle name="Normal 2 13 3 4" xfId="2107" xr:uid="{F9AC9CC1-8CC4-44A6-B1F6-4AD53E95C33B}"/>
    <cellStyle name="Normal 2 13 3 5" xfId="3647" xr:uid="{22F241C1-45BE-4043-80A3-0F9728175BB4}"/>
    <cellStyle name="Normal 2 13 4" xfId="530" xr:uid="{00000000-0005-0000-0000-000047020000}"/>
    <cellStyle name="Normal 2 13 4 2" xfId="1366" xr:uid="{00000000-0005-0000-0000-000048020000}"/>
    <cellStyle name="Normal 2 13 4 2 2" xfId="3038" xr:uid="{860E9857-F334-4AD0-BC41-44488DC109B3}"/>
    <cellStyle name="Normal 2 13 4 2 3" xfId="4555" xr:uid="{E783F3E5-392F-476B-9AA8-46A350431EC3}"/>
    <cellStyle name="Normal 2 13 4 3" xfId="2226" xr:uid="{A758DBC2-C75F-4927-8B51-3660084EFBD4}"/>
    <cellStyle name="Normal 2 13 4 4" xfId="3762" xr:uid="{B17F991B-185E-4542-BE74-3149538C365E}"/>
    <cellStyle name="Normal 2 13 5" xfId="666" xr:uid="{00000000-0005-0000-0000-000049020000}"/>
    <cellStyle name="Normal 2 13 5 2" xfId="1084" xr:uid="{00000000-0005-0000-0000-00004A020000}"/>
    <cellStyle name="Normal 2 13 5 2 2" xfId="2756" xr:uid="{5F0FCD2E-6770-4208-A410-CCC0DE4D5F8A}"/>
    <cellStyle name="Normal 2 13 5 2 3" xfId="4274" xr:uid="{DE8AC506-2FBC-4066-B2CA-33334BDB7791}"/>
    <cellStyle name="Normal 2 13 5 3" xfId="2348" xr:uid="{FAD2785A-2D1F-4957-B47B-3ECDA3550781}"/>
    <cellStyle name="Normal 2 13 5 4" xfId="3878" xr:uid="{4DB1980F-8E1C-41AF-A3D4-CA3E4B93ADD2}"/>
    <cellStyle name="Normal 2 13 6" xfId="970" xr:uid="{00000000-0005-0000-0000-00004B020000}"/>
    <cellStyle name="Normal 2 13 6 2" xfId="2643" xr:uid="{DEFC2344-3A4D-437C-899C-26519C7181BF}"/>
    <cellStyle name="Normal 2 13 6 3" xfId="4160" xr:uid="{CBB05F19-4C6F-4DAE-A211-1DAC48A6ED46}"/>
    <cellStyle name="Normal 2 13 7" xfId="1686" xr:uid="{171FF16E-5385-4914-ACF3-4EB380CE15CD}"/>
    <cellStyle name="Normal 2 13 7 2" xfId="3332" xr:uid="{E65A082B-138A-4D06-8ADA-D8552D17B15D}"/>
    <cellStyle name="Normal 2 13 7 3" xfId="4842" xr:uid="{4A7FCDFE-8FEE-4122-98A0-D53B454C7C60}"/>
    <cellStyle name="Normal 2 13 8" xfId="1874" xr:uid="{EE0ACD35-3BE7-4468-A348-E59762CD5DBE}"/>
    <cellStyle name="Normal 2 13 9" xfId="3479" xr:uid="{01018023-C1E3-4647-A3A1-1558294ED45E}"/>
    <cellStyle name="Normal 2 14" xfId="269" xr:uid="{00000000-0005-0000-0000-00004C020000}"/>
    <cellStyle name="Normal 2 14 2" xfId="414" xr:uid="{00000000-0005-0000-0000-00004D020000}"/>
    <cellStyle name="Normal 2 14 2 2" xfId="852" xr:uid="{00000000-0005-0000-0000-00004E020000}"/>
    <cellStyle name="Normal 2 14 2 2 2" xfId="1542" xr:uid="{00000000-0005-0000-0000-00004F020000}"/>
    <cellStyle name="Normal 2 14 2 2 2 2" xfId="3214" xr:uid="{BCB6C71F-5661-46F1-A2DB-E9D7CC3F86AC}"/>
    <cellStyle name="Normal 2 14 2 2 2 3" xfId="4727" xr:uid="{B0AF14CF-068A-40B2-B445-5946AA579589}"/>
    <cellStyle name="Normal 2 14 2 2 3" xfId="2527" xr:uid="{0FF8C0DA-F7F4-474E-A18D-366783640E4A}"/>
    <cellStyle name="Normal 2 14 2 2 4" xfId="4051" xr:uid="{E148C7BC-B4D0-4A8D-BA93-BE6072AD9CBD}"/>
    <cellStyle name="Normal 2 14 2 3" xfId="1257" xr:uid="{00000000-0005-0000-0000-000050020000}"/>
    <cellStyle name="Normal 2 14 2 3 2" xfId="2929" xr:uid="{5FA03DFB-2E52-4161-9B94-D439D1C55E4A}"/>
    <cellStyle name="Normal 2 14 2 3 3" xfId="4446" xr:uid="{7AF554A1-B23B-48B0-AF75-EFAD5033CAB0}"/>
    <cellStyle name="Normal 2 14 2 4" xfId="2114" xr:uid="{1B17F621-4DC9-4AF4-94A9-8F3B591F0980}"/>
    <cellStyle name="Normal 2 14 2 5" xfId="3653" xr:uid="{234DE3A6-EBD4-4C1A-A8AA-01A7BF6A54B1}"/>
    <cellStyle name="Normal 2 14 3" xfId="534" xr:uid="{00000000-0005-0000-0000-000051020000}"/>
    <cellStyle name="Normal 2 14 3 2" xfId="1370" xr:uid="{00000000-0005-0000-0000-000052020000}"/>
    <cellStyle name="Normal 2 14 3 2 2" xfId="3042" xr:uid="{26C469CF-DF2F-44EB-BEFE-69B09BD51D18}"/>
    <cellStyle name="Normal 2 14 3 2 3" xfId="4559" xr:uid="{6F62F6AF-C5B7-40DE-90B9-172BCCCF439F}"/>
    <cellStyle name="Normal 2 14 3 3" xfId="2230" xr:uid="{15051E39-C4D3-4404-88C5-8CC57D29EA7A}"/>
    <cellStyle name="Normal 2 14 3 4" xfId="3766" xr:uid="{5E74EDED-583D-43DB-B4A9-8D46C4DA152B}"/>
    <cellStyle name="Normal 2 14 4" xfId="727" xr:uid="{00000000-0005-0000-0000-000053020000}"/>
    <cellStyle name="Normal 2 14 4 2" xfId="1141" xr:uid="{00000000-0005-0000-0000-000054020000}"/>
    <cellStyle name="Normal 2 14 4 2 2" xfId="2813" xr:uid="{574C9082-727F-4707-B484-9B44C4D1B452}"/>
    <cellStyle name="Normal 2 14 4 2 3" xfId="4330" xr:uid="{C18613FC-4852-44B8-B0C8-6C9096B2ACCC}"/>
    <cellStyle name="Normal 2 14 4 3" xfId="2405" xr:uid="{CB025702-9A7B-4D65-BEE2-1B99EF94587D}"/>
    <cellStyle name="Normal 2 14 4 4" xfId="3934" xr:uid="{28BEBBCF-F7AE-46DC-B99C-B69452BEA177}"/>
    <cellStyle name="Normal 2 14 5" xfId="974" xr:uid="{00000000-0005-0000-0000-000055020000}"/>
    <cellStyle name="Normal 2 14 5 2" xfId="2647" xr:uid="{503DBCBF-6DA8-458D-8B85-A26C27EBBCB7}"/>
    <cellStyle name="Normal 2 14 5 3" xfId="4164" xr:uid="{656C0093-5CED-4F66-A917-66070CBA5908}"/>
    <cellStyle name="Normal 2 14 6" xfId="1690" xr:uid="{183EC3B9-D540-42CB-99B1-AA5A2C195EDF}"/>
    <cellStyle name="Normal 2 14 6 2" xfId="3336" xr:uid="{06CF5C58-0664-41DE-A9F4-6BA8D97BEF62}"/>
    <cellStyle name="Normal 2 14 6 3" xfId="4846" xr:uid="{8FBFC7AD-3A78-4625-8D5C-ECB0D2670AD3}"/>
    <cellStyle name="Normal 2 14 7" xfId="1879" xr:uid="{9211500C-42BC-4F64-B891-7AF228FAD196}"/>
    <cellStyle name="Normal 2 14 8" xfId="3535" xr:uid="{ED7EDE62-5404-4C92-8D95-B62737866FB5}"/>
    <cellStyle name="Normal 2 15" xfId="273" xr:uid="{00000000-0005-0000-0000-000056020000}"/>
    <cellStyle name="Normal 2 15 2" xfId="418" xr:uid="{00000000-0005-0000-0000-000057020000}"/>
    <cellStyle name="Normal 2 15 2 2" xfId="856" xr:uid="{00000000-0005-0000-0000-000058020000}"/>
    <cellStyle name="Normal 2 15 2 2 2" xfId="1546" xr:uid="{00000000-0005-0000-0000-000059020000}"/>
    <cellStyle name="Normal 2 15 2 2 2 2" xfId="3218" xr:uid="{29DB86E5-6B52-4486-802D-E15800A4F363}"/>
    <cellStyle name="Normal 2 15 2 2 2 3" xfId="4731" xr:uid="{68AFDDE2-0B88-4574-AC97-51513BAB8052}"/>
    <cellStyle name="Normal 2 15 2 2 3" xfId="2531" xr:uid="{7C1D7076-CB74-4D9C-BC2F-A451DC629AF6}"/>
    <cellStyle name="Normal 2 15 2 2 4" xfId="4055" xr:uid="{4E005EA9-9C42-4CF6-A578-C10695194C6A}"/>
    <cellStyle name="Normal 2 15 2 3" xfId="1261" xr:uid="{00000000-0005-0000-0000-00005A020000}"/>
    <cellStyle name="Normal 2 15 2 3 2" xfId="2933" xr:uid="{7C253AF9-466F-4161-A4B5-61324FF1A972}"/>
    <cellStyle name="Normal 2 15 2 3 3" xfId="4450" xr:uid="{17141D62-5DC0-4D06-86E1-60F646D21F3D}"/>
    <cellStyle name="Normal 2 15 2 4" xfId="2118" xr:uid="{6EBC4846-D08A-4EE4-9CAB-10F4DE88ABAA}"/>
    <cellStyle name="Normal 2 15 2 5" xfId="3657" xr:uid="{D5484C35-8BD1-4459-9F47-3B1E0A40DFB8}"/>
    <cellStyle name="Normal 2 15 3" xfId="538" xr:uid="{00000000-0005-0000-0000-00005B020000}"/>
    <cellStyle name="Normal 2 15 3 2" xfId="1374" xr:uid="{00000000-0005-0000-0000-00005C020000}"/>
    <cellStyle name="Normal 2 15 3 2 2" xfId="3046" xr:uid="{8AD997D9-06D1-4168-9FE1-4B3FF25B9A4F}"/>
    <cellStyle name="Normal 2 15 3 2 3" xfId="4563" xr:uid="{186E47AE-0914-4581-9B06-E2BE589C6A07}"/>
    <cellStyle name="Normal 2 15 3 3" xfId="2234" xr:uid="{6BFDE381-8E5A-4D27-B073-20F762FA06BB}"/>
    <cellStyle name="Normal 2 15 3 4" xfId="3770" xr:uid="{E4022AA7-D210-48DF-8CC9-73B9C325D019}"/>
    <cellStyle name="Normal 2 15 4" xfId="731" xr:uid="{00000000-0005-0000-0000-00005D020000}"/>
    <cellStyle name="Normal 2 15 4 2" xfId="1145" xr:uid="{00000000-0005-0000-0000-00005E020000}"/>
    <cellStyle name="Normal 2 15 4 2 2" xfId="2817" xr:uid="{529EE017-850D-42D4-8BFB-3BCFFFB847CB}"/>
    <cellStyle name="Normal 2 15 4 2 3" xfId="4334" xr:uid="{DED678FC-9626-46C7-8A95-8DCC8B230F6A}"/>
    <cellStyle name="Normal 2 15 4 3" xfId="2409" xr:uid="{8A9424BA-FADA-4FD2-B9D5-C13705AD69EC}"/>
    <cellStyle name="Normal 2 15 4 4" xfId="3938" xr:uid="{300B1C86-1C26-4D53-8AA8-00FF9B0A8207}"/>
    <cellStyle name="Normal 2 15 5" xfId="978" xr:uid="{00000000-0005-0000-0000-00005F020000}"/>
    <cellStyle name="Normal 2 15 5 2" xfId="2651" xr:uid="{FE132510-6D84-4B24-B015-22D484045DF2}"/>
    <cellStyle name="Normal 2 15 5 3" xfId="4168" xr:uid="{82743B09-2FC8-468A-AF13-3BD747DB5257}"/>
    <cellStyle name="Normal 2 15 6" xfId="1694" xr:uid="{112E307A-DA7D-4A25-A691-468AF9783AB5}"/>
    <cellStyle name="Normal 2 15 6 2" xfId="3340" xr:uid="{B5F9D228-46D9-4773-9F2A-F3061C833BC1}"/>
    <cellStyle name="Normal 2 15 6 3" xfId="4850" xr:uid="{489B7CF3-165C-48CC-9C43-D2B13E772C7C}"/>
    <cellStyle name="Normal 2 15 7" xfId="1883" xr:uid="{25DF3E10-CD33-480C-9A6B-EA19BBA52C3B}"/>
    <cellStyle name="Normal 2 15 8" xfId="3539" xr:uid="{F6C9B659-577D-497E-B402-E2A6F5CC6916}"/>
    <cellStyle name="Normal 2 16" xfId="277" xr:uid="{00000000-0005-0000-0000-000060020000}"/>
    <cellStyle name="Normal 2 16 2" xfId="422" xr:uid="{00000000-0005-0000-0000-000061020000}"/>
    <cellStyle name="Normal 2 16 2 2" xfId="860" xr:uid="{00000000-0005-0000-0000-000062020000}"/>
    <cellStyle name="Normal 2 16 2 2 2" xfId="1550" xr:uid="{00000000-0005-0000-0000-000063020000}"/>
    <cellStyle name="Normal 2 16 2 2 2 2" xfId="3222" xr:uid="{B2D30DC0-7717-4554-A4AD-97A18165115A}"/>
    <cellStyle name="Normal 2 16 2 2 2 3" xfId="4735" xr:uid="{94165BAD-2F61-47AA-B126-468412AC4700}"/>
    <cellStyle name="Normal 2 16 2 2 3" xfId="2535" xr:uid="{77BF6BB8-606C-4556-B0E6-2FABF69A2885}"/>
    <cellStyle name="Normal 2 16 2 2 4" xfId="4059" xr:uid="{A03670BF-C7F9-4B6F-955E-4B14F4B87737}"/>
    <cellStyle name="Normal 2 16 2 3" xfId="1265" xr:uid="{00000000-0005-0000-0000-000064020000}"/>
    <cellStyle name="Normal 2 16 2 3 2" xfId="2937" xr:uid="{F11E4864-D166-4FB8-A892-4F6460F9F642}"/>
    <cellStyle name="Normal 2 16 2 3 3" xfId="4454" xr:uid="{A3AAD888-6ABE-4DF9-A82A-F38CA909147A}"/>
    <cellStyle name="Normal 2 16 2 4" xfId="2122" xr:uid="{C0601F69-D9CA-4604-AE4D-1F921977BEA9}"/>
    <cellStyle name="Normal 2 16 2 5" xfId="3661" xr:uid="{D9A58AB8-0823-4F0C-80DB-AEE103571983}"/>
    <cellStyle name="Normal 2 16 3" xfId="542" xr:uid="{00000000-0005-0000-0000-000065020000}"/>
    <cellStyle name="Normal 2 16 3 2" xfId="1378" xr:uid="{00000000-0005-0000-0000-000066020000}"/>
    <cellStyle name="Normal 2 16 3 2 2" xfId="3050" xr:uid="{50EDEF9F-9726-42E7-9C84-33BEFA62698B}"/>
    <cellStyle name="Normal 2 16 3 2 3" xfId="4567" xr:uid="{B5786369-77EF-4649-954F-D9FB2A991D44}"/>
    <cellStyle name="Normal 2 16 3 3" xfId="2238" xr:uid="{826EC861-B9E7-4110-A875-0803F8C9F91B}"/>
    <cellStyle name="Normal 2 16 3 4" xfId="3774" xr:uid="{64E6495B-FF87-4F78-9084-4624436408FD}"/>
    <cellStyle name="Normal 2 16 4" xfId="735" xr:uid="{00000000-0005-0000-0000-000067020000}"/>
    <cellStyle name="Normal 2 16 4 2" xfId="1149" xr:uid="{00000000-0005-0000-0000-000068020000}"/>
    <cellStyle name="Normal 2 16 4 2 2" xfId="2821" xr:uid="{EE55F57B-E616-4D2A-AAC0-397F5315B992}"/>
    <cellStyle name="Normal 2 16 4 2 3" xfId="4338" xr:uid="{83B1ED10-5731-4AB8-92D3-BEAC634BBC41}"/>
    <cellStyle name="Normal 2 16 4 3" xfId="2413" xr:uid="{03DD0365-1657-4446-9933-59229C5C389B}"/>
    <cellStyle name="Normal 2 16 4 4" xfId="3942" xr:uid="{23DA765A-A908-4FE3-9141-2F490F9882D2}"/>
    <cellStyle name="Normal 2 16 5" xfId="982" xr:uid="{00000000-0005-0000-0000-000069020000}"/>
    <cellStyle name="Normal 2 16 5 2" xfId="2655" xr:uid="{3E8B78F0-4080-4BDA-B58F-7E2A3FFF4BD6}"/>
    <cellStyle name="Normal 2 16 5 3" xfId="4172" xr:uid="{BA935B99-4E0B-4B15-9F1F-9CE325F1171D}"/>
    <cellStyle name="Normal 2 16 6" xfId="1698" xr:uid="{8BDDAB9E-B744-4568-9C7D-9298E0409243}"/>
    <cellStyle name="Normal 2 16 6 2" xfId="3344" xr:uid="{79B3DEFA-981D-4ABF-8114-F15E9227E258}"/>
    <cellStyle name="Normal 2 16 6 3" xfId="4854" xr:uid="{6F060AFD-F976-4F87-9F5E-935D3E014EC2}"/>
    <cellStyle name="Normal 2 16 7" xfId="1887" xr:uid="{EC4FC850-74DB-4BCD-8BBB-B10D4A7E9F84}"/>
    <cellStyle name="Normal 2 16 8" xfId="3543" xr:uid="{37CD9522-37DA-4183-968B-A4B724534077}"/>
    <cellStyle name="Normal 2 17" xfId="284" xr:uid="{00000000-0005-0000-0000-00006A020000}"/>
    <cellStyle name="Normal 2 17 2" xfId="426" xr:uid="{00000000-0005-0000-0000-00006B020000}"/>
    <cellStyle name="Normal 2 17 2 2" xfId="864" xr:uid="{00000000-0005-0000-0000-00006C020000}"/>
    <cellStyle name="Normal 2 17 2 2 2" xfId="1554" xr:uid="{00000000-0005-0000-0000-00006D020000}"/>
    <cellStyle name="Normal 2 17 2 2 2 2" xfId="3226" xr:uid="{D814A7F4-3725-454B-808D-156302CC3D2A}"/>
    <cellStyle name="Normal 2 17 2 2 2 3" xfId="4739" xr:uid="{57494AE6-B471-4CBF-A017-30164B7451C5}"/>
    <cellStyle name="Normal 2 17 2 2 3" xfId="2539" xr:uid="{0104D569-CBCB-4BF2-B74B-98259DC48DD4}"/>
    <cellStyle name="Normal 2 17 2 2 4" xfId="4063" xr:uid="{DEEA2595-44EB-4525-92E5-06557D18C5EB}"/>
    <cellStyle name="Normal 2 17 2 3" xfId="1269" xr:uid="{00000000-0005-0000-0000-00006E020000}"/>
    <cellStyle name="Normal 2 17 2 3 2" xfId="2941" xr:uid="{23936310-C05C-46BA-8CF3-769C01D22FE7}"/>
    <cellStyle name="Normal 2 17 2 3 3" xfId="4458" xr:uid="{AAD50875-332D-45EE-988F-DEA29391E728}"/>
    <cellStyle name="Normal 2 17 2 4" xfId="2126" xr:uid="{BF3DCEAC-B45F-476E-8274-F2086CD6D265}"/>
    <cellStyle name="Normal 2 17 2 5" xfId="3665" xr:uid="{F1CCC885-DD4B-42D0-94B2-45A830266D92}"/>
    <cellStyle name="Normal 2 17 3" xfId="546" xr:uid="{00000000-0005-0000-0000-00006F020000}"/>
    <cellStyle name="Normal 2 17 3 2" xfId="1382" xr:uid="{00000000-0005-0000-0000-000070020000}"/>
    <cellStyle name="Normal 2 17 3 2 2" xfId="3054" xr:uid="{71E8AB4D-D81A-4477-93B3-28B235B80D1C}"/>
    <cellStyle name="Normal 2 17 3 2 3" xfId="4571" xr:uid="{41242024-FD0B-487B-B969-3289832D0CDF}"/>
    <cellStyle name="Normal 2 17 3 3" xfId="2242" xr:uid="{41B2DD2B-9936-458D-94A0-A93E3953B383}"/>
    <cellStyle name="Normal 2 17 3 4" xfId="3778" xr:uid="{B0E6636D-6D1D-4E4F-B97F-F0D7C7351FDF}"/>
    <cellStyle name="Normal 2 17 4" xfId="739" xr:uid="{00000000-0005-0000-0000-000071020000}"/>
    <cellStyle name="Normal 2 17 4 2" xfId="1153" xr:uid="{00000000-0005-0000-0000-000072020000}"/>
    <cellStyle name="Normal 2 17 4 2 2" xfId="2825" xr:uid="{5DA37A1E-89FB-47A7-BC18-87FB2BDA8634}"/>
    <cellStyle name="Normal 2 17 4 2 3" xfId="4342" xr:uid="{5D196492-7FAF-463A-8B39-0824F9F9BA29}"/>
    <cellStyle name="Normal 2 17 4 3" xfId="2417" xr:uid="{3A2A922B-7E08-4F9D-B2FD-F62CBF537319}"/>
    <cellStyle name="Normal 2 17 4 4" xfId="3946" xr:uid="{C4850E7C-222C-4372-90D0-495511F50DA1}"/>
    <cellStyle name="Normal 2 17 5" xfId="986" xr:uid="{00000000-0005-0000-0000-000073020000}"/>
    <cellStyle name="Normal 2 17 5 2" xfId="2659" xr:uid="{0B64F803-CBC7-41D2-BF33-55EDF712E40B}"/>
    <cellStyle name="Normal 2 17 5 3" xfId="4176" xr:uid="{22597FD1-E37B-4DB0-A4A7-DE2FBC213945}"/>
    <cellStyle name="Normal 2 17 6" xfId="1702" xr:uid="{96D4C923-A32B-4FA6-B200-D41AD27AC67A}"/>
    <cellStyle name="Normal 2 17 6 2" xfId="3348" xr:uid="{0ACAB9CB-E044-44F7-880A-C843362C7825}"/>
    <cellStyle name="Normal 2 17 6 3" xfId="4858" xr:uid="{B2B6A3AE-FE8D-43D0-A76E-D9DA09CC6F2A}"/>
    <cellStyle name="Normal 2 17 7" xfId="1892" xr:uid="{7A77528A-D99D-4841-9451-A220A4AECCEC}"/>
    <cellStyle name="Normal 2 17 8" xfId="3548" xr:uid="{B1A20CD2-E35C-46F6-B516-D11D753714F1}"/>
    <cellStyle name="Normal 2 18" xfId="289" xr:uid="{00000000-0005-0000-0000-000074020000}"/>
    <cellStyle name="Normal 2 18 2" xfId="430" xr:uid="{00000000-0005-0000-0000-000075020000}"/>
    <cellStyle name="Normal 2 18 2 2" xfId="868" xr:uid="{00000000-0005-0000-0000-000076020000}"/>
    <cellStyle name="Normal 2 18 2 2 2" xfId="1558" xr:uid="{00000000-0005-0000-0000-000077020000}"/>
    <cellStyle name="Normal 2 18 2 2 2 2" xfId="3230" xr:uid="{62C85CC1-E797-49F0-9FA9-6F908A188EF4}"/>
    <cellStyle name="Normal 2 18 2 2 2 3" xfId="4743" xr:uid="{0947B309-A8E5-4A30-B2E6-9D1CAD19E67F}"/>
    <cellStyle name="Normal 2 18 2 2 3" xfId="2543" xr:uid="{6D687164-93A1-4276-9A5E-A82129946332}"/>
    <cellStyle name="Normal 2 18 2 2 4" xfId="4067" xr:uid="{E825DD89-258D-4768-9536-E309D7697565}"/>
    <cellStyle name="Normal 2 18 2 3" xfId="1273" xr:uid="{00000000-0005-0000-0000-000078020000}"/>
    <cellStyle name="Normal 2 18 2 3 2" xfId="2945" xr:uid="{2FEA0C6C-5572-4B6E-99B7-14F5F70AF600}"/>
    <cellStyle name="Normal 2 18 2 3 3" xfId="4462" xr:uid="{E632524F-96BF-47C5-AA44-A7257B724765}"/>
    <cellStyle name="Normal 2 18 2 4" xfId="2130" xr:uid="{3CAFC7BE-3CCE-4043-8692-0CECCD61DC96}"/>
    <cellStyle name="Normal 2 18 2 5" xfId="3669" xr:uid="{E45755E1-0050-4009-ACDF-FF0F946AC0FE}"/>
    <cellStyle name="Normal 2 18 3" xfId="550" xr:uid="{00000000-0005-0000-0000-000079020000}"/>
    <cellStyle name="Normal 2 18 3 2" xfId="1386" xr:uid="{00000000-0005-0000-0000-00007A020000}"/>
    <cellStyle name="Normal 2 18 3 2 2" xfId="3058" xr:uid="{2B64974E-69EA-403E-B168-FE771DE6D618}"/>
    <cellStyle name="Normal 2 18 3 2 3" xfId="4575" xr:uid="{C10C7952-9038-4CBC-9175-963BA94A84B1}"/>
    <cellStyle name="Normal 2 18 3 3" xfId="2246" xr:uid="{D8C8B7C3-A555-4E70-ACFE-EBE4E383A526}"/>
    <cellStyle name="Normal 2 18 3 4" xfId="3782" xr:uid="{000E72ED-3226-4AFE-BACF-F6AE55986FD4}"/>
    <cellStyle name="Normal 2 18 4" xfId="743" xr:uid="{00000000-0005-0000-0000-00007B020000}"/>
    <cellStyle name="Normal 2 18 4 2" xfId="1157" xr:uid="{00000000-0005-0000-0000-00007C020000}"/>
    <cellStyle name="Normal 2 18 4 2 2" xfId="2829" xr:uid="{8E566B6C-254D-4C9E-808B-2B9E9EDF562F}"/>
    <cellStyle name="Normal 2 18 4 2 3" xfId="4346" xr:uid="{AFFA097F-CACD-4F5F-8ED5-911475EB4459}"/>
    <cellStyle name="Normal 2 18 4 3" xfId="2421" xr:uid="{527A31D3-2E3B-44F7-BE9A-602239A520E8}"/>
    <cellStyle name="Normal 2 18 4 4" xfId="3950" xr:uid="{20EAE357-D30D-48A4-905F-A39C80E93CA7}"/>
    <cellStyle name="Normal 2 18 5" xfId="990" xr:uid="{00000000-0005-0000-0000-00007D020000}"/>
    <cellStyle name="Normal 2 18 5 2" xfId="2663" xr:uid="{8A943547-6591-42BD-93BE-EDE6D090E06A}"/>
    <cellStyle name="Normal 2 18 5 3" xfId="4180" xr:uid="{BCC389A7-1D8A-4463-87DF-642CACBE4B5B}"/>
    <cellStyle name="Normal 2 18 6" xfId="1706" xr:uid="{815950D4-7D93-47B8-9B79-51212E15F4F9}"/>
    <cellStyle name="Normal 2 18 6 2" xfId="3352" xr:uid="{DC79E3B3-AC6B-43CA-B2AD-19B589507CB6}"/>
    <cellStyle name="Normal 2 18 6 3" xfId="4862" xr:uid="{D015E5C5-10B0-4055-8225-154D1BAF7398}"/>
    <cellStyle name="Normal 2 18 7" xfId="1896" xr:uid="{4634E318-9A32-408B-BD5E-49D2EF25FBAB}"/>
    <cellStyle name="Normal 2 18 8" xfId="3552" xr:uid="{77708B3F-A713-4EA2-AAB6-060D180CCE78}"/>
    <cellStyle name="Normal 2 19" xfId="294" xr:uid="{00000000-0005-0000-0000-00007E020000}"/>
    <cellStyle name="Normal 2 19 2" xfId="435" xr:uid="{00000000-0005-0000-0000-00007F020000}"/>
    <cellStyle name="Normal 2 19 2 2" xfId="873" xr:uid="{00000000-0005-0000-0000-000080020000}"/>
    <cellStyle name="Normal 2 19 2 2 2" xfId="1563" xr:uid="{00000000-0005-0000-0000-000081020000}"/>
    <cellStyle name="Normal 2 19 2 2 2 2" xfId="3235" xr:uid="{EA4245C3-E6EC-4B28-A209-787ABDEA1EDD}"/>
    <cellStyle name="Normal 2 19 2 2 2 3" xfId="4748" xr:uid="{F6E4EBBC-679B-4100-A9C7-B90CF27F5EAE}"/>
    <cellStyle name="Normal 2 19 2 2 3" xfId="2548" xr:uid="{A6C2FBB1-C0F6-447D-A841-3846725100AF}"/>
    <cellStyle name="Normal 2 19 2 2 4" xfId="4072" xr:uid="{8E41BD57-61C9-4117-894C-D38B48715DC9}"/>
    <cellStyle name="Normal 2 19 2 3" xfId="1278" xr:uid="{00000000-0005-0000-0000-000082020000}"/>
    <cellStyle name="Normal 2 19 2 3 2" xfId="2950" xr:uid="{DECBF0FF-6291-482B-A57B-EE665351F613}"/>
    <cellStyle name="Normal 2 19 2 3 3" xfId="4467" xr:uid="{D9FCDC92-873B-441C-9D14-2AF0C4946BDD}"/>
    <cellStyle name="Normal 2 19 2 4" xfId="2135" xr:uid="{A6A19F28-E112-4BB7-B580-A777DAB12CB8}"/>
    <cellStyle name="Normal 2 19 2 5" xfId="3674" xr:uid="{93A20245-AADB-4079-BDF0-E16858A91EDA}"/>
    <cellStyle name="Normal 2 19 3" xfId="555" xr:uid="{00000000-0005-0000-0000-000083020000}"/>
    <cellStyle name="Normal 2 19 3 2" xfId="1391" xr:uid="{00000000-0005-0000-0000-000084020000}"/>
    <cellStyle name="Normal 2 19 3 2 2" xfId="3063" xr:uid="{D718A5AC-FD8C-40D4-B1F0-981E998DA278}"/>
    <cellStyle name="Normal 2 19 3 2 3" xfId="4580" xr:uid="{17E95C03-FD92-47A9-816F-6ACCD57876C0}"/>
    <cellStyle name="Normal 2 19 3 3" xfId="2251" xr:uid="{0D3C0E6A-3907-4B6B-B7F3-F68D7FA757D3}"/>
    <cellStyle name="Normal 2 19 3 4" xfId="3787" xr:uid="{9F869044-D100-4A6C-9856-A538A2C6F836}"/>
    <cellStyle name="Normal 2 19 4" xfId="748" xr:uid="{00000000-0005-0000-0000-000085020000}"/>
    <cellStyle name="Normal 2 19 4 2" xfId="1162" xr:uid="{00000000-0005-0000-0000-000086020000}"/>
    <cellStyle name="Normal 2 19 4 2 2" xfId="2834" xr:uid="{CD0E4B2A-079E-4306-9BE4-8E85C154BF20}"/>
    <cellStyle name="Normal 2 19 4 2 3" xfId="4351" xr:uid="{C821E583-8C92-4EFA-92CB-B1EBF30A8749}"/>
    <cellStyle name="Normal 2 19 4 3" xfId="2426" xr:uid="{5D91D186-53CB-448E-8AC7-5F1CD0C84FA4}"/>
    <cellStyle name="Normal 2 19 4 4" xfId="3955" xr:uid="{510DF4DB-D720-4A50-8E65-C339BEA4E15F}"/>
    <cellStyle name="Normal 2 19 5" xfId="995" xr:uid="{00000000-0005-0000-0000-000087020000}"/>
    <cellStyle name="Normal 2 19 5 2" xfId="2668" xr:uid="{A125F460-2A37-4881-B857-C45F6672C5BB}"/>
    <cellStyle name="Normal 2 19 5 3" xfId="4185" xr:uid="{9231B415-7C06-471B-A75F-991AA330D8BF}"/>
    <cellStyle name="Normal 2 19 6" xfId="1711" xr:uid="{C710E8A1-4B6A-4283-928E-9966F6A53609}"/>
    <cellStyle name="Normal 2 19 6 2" xfId="3357" xr:uid="{AC4BDB27-FF54-4BD8-95FF-B67F4D05B98E}"/>
    <cellStyle name="Normal 2 19 6 3" xfId="4867" xr:uid="{54B2A6B7-0839-48DE-92C2-0A5615CC1687}"/>
    <cellStyle name="Normal 2 19 7" xfId="1901" xr:uid="{4277745E-D41C-435C-8448-0610F5617430}"/>
    <cellStyle name="Normal 2 19 8" xfId="3557" xr:uid="{7D688817-B1BF-4BE6-A34D-7F32EED1ED20}"/>
    <cellStyle name="Normal 2 2" xfId="50" xr:uid="{00000000-0005-0000-0000-000088020000}"/>
    <cellStyle name="Normal 2 2 10" xfId="152" xr:uid="{00000000-0005-0000-0000-000089020000}"/>
    <cellStyle name="Normal 2 2 10 2" xfId="261" xr:uid="{00000000-0005-0000-0000-00008A020000}"/>
    <cellStyle name="Normal 2 2 10 2 2" xfId="720" xr:uid="{00000000-0005-0000-0000-00008B020000}"/>
    <cellStyle name="Normal 2 2 10 2 2 2" xfId="1482" xr:uid="{00000000-0005-0000-0000-00008C020000}"/>
    <cellStyle name="Normal 2 2 10 2 2 2 2" xfId="3154" xr:uid="{F58D7278-4B85-49A6-A5DC-A67A5244B424}"/>
    <cellStyle name="Normal 2 2 10 2 2 2 3" xfId="4667" xr:uid="{79B86F42-6C18-49F1-A4F5-C772303028B3}"/>
    <cellStyle name="Normal 2 2 10 2 2 3" xfId="2398" xr:uid="{35EA0275-1663-4F72-AD47-135CE046273C}"/>
    <cellStyle name="Normal 2 2 10 2 2 4" xfId="3927" xr:uid="{59470A09-BBEC-4E6D-9A9D-DE9A23A81691}"/>
    <cellStyle name="Normal 2 2 10 2 3" xfId="1134" xr:uid="{00000000-0005-0000-0000-00008D020000}"/>
    <cellStyle name="Normal 2 2 10 2 3 2" xfId="2806" xr:uid="{ED322D34-B023-4649-AFDB-06F239134643}"/>
    <cellStyle name="Normal 2 2 10 2 3 3" xfId="4323" xr:uid="{3B70375B-5F77-40D8-80B9-DCDD7D442A22}"/>
    <cellStyle name="Normal 2 2 10 2 4" xfId="2045" xr:uid="{BD29F844-48F0-4026-B6F0-6AE537662678}"/>
    <cellStyle name="Normal 2 2 10 2 5" xfId="3528" xr:uid="{C406303D-9F77-4ADB-BE30-5DB096ED7D1C}"/>
    <cellStyle name="Normal 2 2 10 3" xfId="405" xr:uid="{00000000-0005-0000-0000-00008E020000}"/>
    <cellStyle name="Normal 2 2 10 3 2" xfId="846" xr:uid="{00000000-0005-0000-0000-00008F020000}"/>
    <cellStyle name="Normal 2 2 10 3 2 2" xfId="1537" xr:uid="{00000000-0005-0000-0000-000090020000}"/>
    <cellStyle name="Normal 2 2 10 3 2 2 2" xfId="3209" xr:uid="{22A4A1CD-76C0-48CA-957C-EC050687AACD}"/>
    <cellStyle name="Normal 2 2 10 3 2 2 3" xfId="4722" xr:uid="{2052B993-6A90-4DAC-8693-E029DA1FCF99}"/>
    <cellStyle name="Normal 2 2 10 3 2 3" xfId="2521" xr:uid="{3230CF20-C8EC-4402-8779-3E3A0A37B856}"/>
    <cellStyle name="Normal 2 2 10 3 2 4" xfId="4046" xr:uid="{4C030CA1-B8BA-4212-ADDA-2D7845A4BA28}"/>
    <cellStyle name="Normal 2 2 10 3 3" xfId="1252" xr:uid="{00000000-0005-0000-0000-000091020000}"/>
    <cellStyle name="Normal 2 2 10 3 3 2" xfId="2924" xr:uid="{CE8A79A3-EF5A-4115-9D0C-CAA83525377D}"/>
    <cellStyle name="Normal 2 2 10 3 3 3" xfId="4441" xr:uid="{778442A8-DD91-4F83-AEE9-F486191213D2}"/>
    <cellStyle name="Normal 2 2 10 3 4" xfId="2108" xr:uid="{AE726984-F5FD-4042-8C96-7B0578AD5662}"/>
    <cellStyle name="Normal 2 2 10 3 5" xfId="3648" xr:uid="{D36CE213-5550-460C-B004-F832EEB13D00}"/>
    <cellStyle name="Normal 2 2 10 4" xfId="527" xr:uid="{00000000-0005-0000-0000-000092020000}"/>
    <cellStyle name="Normal 2 2 10 4 2" xfId="1363" xr:uid="{00000000-0005-0000-0000-000093020000}"/>
    <cellStyle name="Normal 2 2 10 4 2 2" xfId="3035" xr:uid="{009F0875-67A1-415F-9358-4D6569B48F54}"/>
    <cellStyle name="Normal 2 2 10 4 2 3" xfId="4552" xr:uid="{07A63605-1CF3-42E6-97A4-FBD32ED92F29}"/>
    <cellStyle name="Normal 2 2 10 4 3" xfId="2223" xr:uid="{04D272EB-F38C-4F19-950C-103FC162C675}"/>
    <cellStyle name="Normal 2 2 10 4 4" xfId="3759" xr:uid="{1CF74C33-684B-4D90-B365-4972726F7FF3}"/>
    <cellStyle name="Normal 2 2 10 5" xfId="667" xr:uid="{00000000-0005-0000-0000-000094020000}"/>
    <cellStyle name="Normal 2 2 10 5 2" xfId="1085" xr:uid="{00000000-0005-0000-0000-000095020000}"/>
    <cellStyle name="Normal 2 2 10 5 2 2" xfId="2757" xr:uid="{7023A71C-46B8-422F-9DDC-73D2035450AE}"/>
    <cellStyle name="Normal 2 2 10 5 2 3" xfId="4275" xr:uid="{AE7E278E-C429-4359-AC78-51E9F8BD45E9}"/>
    <cellStyle name="Normal 2 2 10 5 3" xfId="2349" xr:uid="{BCA871EC-AB6D-44CE-9997-ADEC3D1F8513}"/>
    <cellStyle name="Normal 2 2 10 5 4" xfId="3879" xr:uid="{786F58F2-B55B-4FCF-AAE5-A94F3503B5D5}"/>
    <cellStyle name="Normal 2 2 10 6" xfId="967" xr:uid="{00000000-0005-0000-0000-000096020000}"/>
    <cellStyle name="Normal 2 2 10 6 2" xfId="2640" xr:uid="{3BE009D0-93A8-416F-8FCD-359F2D5979D6}"/>
    <cellStyle name="Normal 2 2 10 6 3" xfId="4157" xr:uid="{02FE20AE-3F73-4B79-8A97-248DD3973D7D}"/>
    <cellStyle name="Normal 2 2 10 7" xfId="1683" xr:uid="{9F4B0F3A-B3F9-45E6-B8DE-7629C8DD5D34}"/>
    <cellStyle name="Normal 2 2 10 7 2" xfId="3329" xr:uid="{5F62827A-65CD-4777-BF8B-C939B8E490EA}"/>
    <cellStyle name="Normal 2 2 10 7 3" xfId="4839" xr:uid="{ED2B305E-5E70-4555-AEAD-948EDD756143}"/>
    <cellStyle name="Normal 2 2 10 8" xfId="1870" xr:uid="{629A8F74-D92E-47FD-A0B4-D4127305588E}"/>
    <cellStyle name="Normal 2 2 10 9" xfId="3480" xr:uid="{5A5A33DE-ED56-4AE5-ACC8-8A3DF8AF4C79}"/>
    <cellStyle name="Normal 2 2 11" xfId="153" xr:uid="{00000000-0005-0000-0000-000097020000}"/>
    <cellStyle name="Normal 2 2 11 2" xfId="265" xr:uid="{00000000-0005-0000-0000-000098020000}"/>
    <cellStyle name="Normal 2 2 11 2 2" xfId="724" xr:uid="{00000000-0005-0000-0000-000099020000}"/>
    <cellStyle name="Normal 2 2 11 2 2 2" xfId="1486" xr:uid="{00000000-0005-0000-0000-00009A020000}"/>
    <cellStyle name="Normal 2 2 11 2 2 2 2" xfId="3158" xr:uid="{A5ACF513-F13A-43EC-9F16-68A663F49291}"/>
    <cellStyle name="Normal 2 2 11 2 2 2 3" xfId="4671" xr:uid="{E4304612-627B-481F-8EA5-83E8851538CD}"/>
    <cellStyle name="Normal 2 2 11 2 2 3" xfId="2402" xr:uid="{C70DFE9E-AB03-4217-81E0-E7035C2A32E3}"/>
    <cellStyle name="Normal 2 2 11 2 2 4" xfId="3931" xr:uid="{9BBD7FEC-23C8-4AF8-92D1-6D430C06E023}"/>
    <cellStyle name="Normal 2 2 11 2 3" xfId="1138" xr:uid="{00000000-0005-0000-0000-00009B020000}"/>
    <cellStyle name="Normal 2 2 11 2 3 2" xfId="2810" xr:uid="{630DB89A-674A-4C15-B908-D1B30AB1CC0F}"/>
    <cellStyle name="Normal 2 2 11 2 3 3" xfId="4327" xr:uid="{A429071A-EA3A-411F-B655-412F2D31D45E}"/>
    <cellStyle name="Normal 2 2 11 2 4" xfId="2019" xr:uid="{57E3DFB2-70E5-4AD9-B8D3-786798DA45B1}"/>
    <cellStyle name="Normal 2 2 11 2 5" xfId="3532" xr:uid="{36A5BF91-B0DE-4019-B006-5E94FD793FC7}"/>
    <cellStyle name="Normal 2 2 11 3" xfId="406" xr:uid="{00000000-0005-0000-0000-00009C020000}"/>
    <cellStyle name="Normal 2 2 11 3 2" xfId="847" xr:uid="{00000000-0005-0000-0000-00009D020000}"/>
    <cellStyle name="Normal 2 2 11 3 2 2" xfId="1538" xr:uid="{00000000-0005-0000-0000-00009E020000}"/>
    <cellStyle name="Normal 2 2 11 3 2 2 2" xfId="3210" xr:uid="{ABCC2925-CB06-4810-B493-461189B4A35A}"/>
    <cellStyle name="Normal 2 2 11 3 2 2 3" xfId="4723" xr:uid="{AB81C039-0742-4075-94AA-5EB954A00209}"/>
    <cellStyle name="Normal 2 2 11 3 2 3" xfId="2522" xr:uid="{F460325D-1569-4629-80FD-725DCD9B3E59}"/>
    <cellStyle name="Normal 2 2 11 3 2 4" xfId="4047" xr:uid="{520D1D35-0A4F-45A3-BE58-307A46AB9E9F}"/>
    <cellStyle name="Normal 2 2 11 3 3" xfId="1253" xr:uid="{00000000-0005-0000-0000-00009F020000}"/>
    <cellStyle name="Normal 2 2 11 3 3 2" xfId="2925" xr:uid="{6C1F2234-2C0B-4C84-8E01-D415D1C7BA0A}"/>
    <cellStyle name="Normal 2 2 11 3 3 3" xfId="4442" xr:uid="{FB725AA3-8F2E-48AD-82B5-7535B0212EB0}"/>
    <cellStyle name="Normal 2 2 11 3 4" xfId="2109" xr:uid="{BFE275D6-6C08-4275-BE8B-215A3720F8F7}"/>
    <cellStyle name="Normal 2 2 11 3 5" xfId="3649" xr:uid="{83B864DE-68AA-4E5F-8061-8C5F1664016E}"/>
    <cellStyle name="Normal 2 2 11 4" xfId="531" xr:uid="{00000000-0005-0000-0000-0000A0020000}"/>
    <cellStyle name="Normal 2 2 11 4 2" xfId="1367" xr:uid="{00000000-0005-0000-0000-0000A1020000}"/>
    <cellStyle name="Normal 2 2 11 4 2 2" xfId="3039" xr:uid="{FFBD3C8C-F0BE-49C4-855B-352B32F2C23D}"/>
    <cellStyle name="Normal 2 2 11 4 2 3" xfId="4556" xr:uid="{46F5959A-A3B1-441A-9BBD-32AD43886728}"/>
    <cellStyle name="Normal 2 2 11 4 3" xfId="2227" xr:uid="{03AEB9C0-AFB9-48EC-A186-07B3D8330DB9}"/>
    <cellStyle name="Normal 2 2 11 4 4" xfId="3763" xr:uid="{ED606EEF-42B0-4E05-BEB5-441C31428238}"/>
    <cellStyle name="Normal 2 2 11 5" xfId="668" xr:uid="{00000000-0005-0000-0000-0000A2020000}"/>
    <cellStyle name="Normal 2 2 11 5 2" xfId="1086" xr:uid="{00000000-0005-0000-0000-0000A3020000}"/>
    <cellStyle name="Normal 2 2 11 5 2 2" xfId="2758" xr:uid="{6249D56D-625A-40EE-AECA-368F92DC8C5A}"/>
    <cellStyle name="Normal 2 2 11 5 2 3" xfId="4276" xr:uid="{ABB4A799-21D2-41FC-AA1F-0DC9426E8639}"/>
    <cellStyle name="Normal 2 2 11 5 3" xfId="2350" xr:uid="{3A18D20C-D314-4537-AE20-239B565F5361}"/>
    <cellStyle name="Normal 2 2 11 5 4" xfId="3880" xr:uid="{EE802EFC-FCFA-4130-871E-60FBCC605475}"/>
    <cellStyle name="Normal 2 2 11 6" xfId="971" xr:uid="{00000000-0005-0000-0000-0000A4020000}"/>
    <cellStyle name="Normal 2 2 11 6 2" xfId="2644" xr:uid="{6EE78B53-C503-4F1C-B831-E8A4CD5FB5CC}"/>
    <cellStyle name="Normal 2 2 11 6 3" xfId="4161" xr:uid="{FEC77999-544A-4318-9F3C-6D73E541C344}"/>
    <cellStyle name="Normal 2 2 11 7" xfId="1687" xr:uid="{725B28E9-55A9-4F0B-BD42-179268532842}"/>
    <cellStyle name="Normal 2 2 11 7 2" xfId="3333" xr:uid="{DF5367E8-3EAA-4DE1-84D3-EC39FD5DAFAE}"/>
    <cellStyle name="Normal 2 2 11 7 3" xfId="4843" xr:uid="{AD064A47-896D-4F26-BC65-4EF2E9E9A8C7}"/>
    <cellStyle name="Normal 2 2 11 8" xfId="1875" xr:uid="{62468EC8-6570-4F7B-9CFB-403B8D551D59}"/>
    <cellStyle name="Normal 2 2 11 9" xfId="3481" xr:uid="{3459FBB1-8196-4CCA-87DD-A2E62E32A803}"/>
    <cellStyle name="Normal 2 2 12" xfId="270" xr:uid="{00000000-0005-0000-0000-0000A5020000}"/>
    <cellStyle name="Normal 2 2 12 2" xfId="415" xr:uid="{00000000-0005-0000-0000-0000A6020000}"/>
    <cellStyle name="Normal 2 2 12 2 2" xfId="853" xr:uid="{00000000-0005-0000-0000-0000A7020000}"/>
    <cellStyle name="Normal 2 2 12 2 2 2" xfId="1543" xr:uid="{00000000-0005-0000-0000-0000A8020000}"/>
    <cellStyle name="Normal 2 2 12 2 2 2 2" xfId="3215" xr:uid="{A6CB5656-1342-468C-8F64-83929794A4AD}"/>
    <cellStyle name="Normal 2 2 12 2 2 2 3" xfId="4728" xr:uid="{6DEE3238-C38A-4AF6-B970-EB2A6D1E546B}"/>
    <cellStyle name="Normal 2 2 12 2 2 3" xfId="2528" xr:uid="{CA8FA576-2605-47D4-AA6E-B1A37B7A59B1}"/>
    <cellStyle name="Normal 2 2 12 2 2 4" xfId="4052" xr:uid="{9DEB12D3-7C9F-4722-80D0-C1C34224357E}"/>
    <cellStyle name="Normal 2 2 12 2 3" xfId="1258" xr:uid="{00000000-0005-0000-0000-0000A9020000}"/>
    <cellStyle name="Normal 2 2 12 2 3 2" xfId="2930" xr:uid="{FAEADEB6-7126-451D-B85B-B5B0C3CA17E6}"/>
    <cellStyle name="Normal 2 2 12 2 3 3" xfId="4447" xr:uid="{918120BC-E41F-4803-87D3-D0C897C7FD08}"/>
    <cellStyle name="Normal 2 2 12 2 4" xfId="2115" xr:uid="{A5BDEEB1-54FD-4041-9DD5-6EF3A9720E89}"/>
    <cellStyle name="Normal 2 2 12 2 5" xfId="3654" xr:uid="{B4DDCA43-B5FA-440C-A0A2-C06D3B86DCC9}"/>
    <cellStyle name="Normal 2 2 12 3" xfId="535" xr:uid="{00000000-0005-0000-0000-0000AA020000}"/>
    <cellStyle name="Normal 2 2 12 3 2" xfId="1371" xr:uid="{00000000-0005-0000-0000-0000AB020000}"/>
    <cellStyle name="Normal 2 2 12 3 2 2" xfId="3043" xr:uid="{DED7EC44-2943-4D2B-AD9D-716A27C20AAF}"/>
    <cellStyle name="Normal 2 2 12 3 2 3" xfId="4560" xr:uid="{1BFC4C21-E370-4364-80BC-18AB18B4F33B}"/>
    <cellStyle name="Normal 2 2 12 3 3" xfId="2231" xr:uid="{6B990EB0-9E2E-4914-A9B1-A5960E534733}"/>
    <cellStyle name="Normal 2 2 12 3 4" xfId="3767" xr:uid="{2BC33A96-C7A7-4AB9-ABDF-41EA2EDD646F}"/>
    <cellStyle name="Normal 2 2 12 4" xfId="728" xr:uid="{00000000-0005-0000-0000-0000AC020000}"/>
    <cellStyle name="Normal 2 2 12 4 2" xfId="1142" xr:uid="{00000000-0005-0000-0000-0000AD020000}"/>
    <cellStyle name="Normal 2 2 12 4 2 2" xfId="2814" xr:uid="{90CD2DCF-F07F-4FAD-9F85-F16AF0C36BCC}"/>
    <cellStyle name="Normal 2 2 12 4 2 3" xfId="4331" xr:uid="{9DEBB642-6AF2-474E-B9BD-2E1DCF51840F}"/>
    <cellStyle name="Normal 2 2 12 4 3" xfId="2406" xr:uid="{71580B8E-7255-43E3-99C6-D10C29DDA502}"/>
    <cellStyle name="Normal 2 2 12 4 4" xfId="3935" xr:uid="{C3D8A31C-2B21-438F-B495-D36046868FE7}"/>
    <cellStyle name="Normal 2 2 12 5" xfId="975" xr:uid="{00000000-0005-0000-0000-0000AE020000}"/>
    <cellStyle name="Normal 2 2 12 5 2" xfId="2648" xr:uid="{B0925421-4BB1-4A10-9BBA-136F5DF013BB}"/>
    <cellStyle name="Normal 2 2 12 5 3" xfId="4165" xr:uid="{5D805A05-6A41-49E1-8F4D-F19E48763718}"/>
    <cellStyle name="Normal 2 2 12 6" xfId="1691" xr:uid="{1C96CD1E-2202-4516-ACDF-D57FE1DBA1DF}"/>
    <cellStyle name="Normal 2 2 12 6 2" xfId="3337" xr:uid="{75EAC306-CB1A-4A48-8647-59FA3E14CF8F}"/>
    <cellStyle name="Normal 2 2 12 6 3" xfId="4847" xr:uid="{802434CE-490E-4BE7-ADB9-7A5D7F8EAFC3}"/>
    <cellStyle name="Normal 2 2 12 7" xfId="1880" xr:uid="{AFE18450-CF1A-4FE2-8443-478EECFCAAFC}"/>
    <cellStyle name="Normal 2 2 12 7 2" xfId="3412" xr:uid="{86A6EC0A-A7FF-4ED9-9BFC-1C3CF167AF92}"/>
    <cellStyle name="Normal 2 2 12 8" xfId="3536" xr:uid="{D3F960A7-0F09-4640-870F-E6B50A9E79D1}"/>
    <cellStyle name="Normal 2 2 13" xfId="274" xr:uid="{00000000-0005-0000-0000-0000AF020000}"/>
    <cellStyle name="Normal 2 2 13 2" xfId="419" xr:uid="{00000000-0005-0000-0000-0000B0020000}"/>
    <cellStyle name="Normal 2 2 13 2 2" xfId="857" xr:uid="{00000000-0005-0000-0000-0000B1020000}"/>
    <cellStyle name="Normal 2 2 13 2 2 2" xfId="1547" xr:uid="{00000000-0005-0000-0000-0000B2020000}"/>
    <cellStyle name="Normal 2 2 13 2 2 2 2" xfId="3219" xr:uid="{29FBC8B5-602E-41F3-8324-FE9ED7B3EE70}"/>
    <cellStyle name="Normal 2 2 13 2 2 2 3" xfId="4732" xr:uid="{FA31ABD2-E6B2-44C7-9A4B-1A9E17D2FF2A}"/>
    <cellStyle name="Normal 2 2 13 2 2 3" xfId="2532" xr:uid="{221DC9E8-5A29-4DAB-B398-AFA6BE373B00}"/>
    <cellStyle name="Normal 2 2 13 2 2 4" xfId="4056" xr:uid="{FAB1634B-1CFB-40F9-AC45-50EB00E94B56}"/>
    <cellStyle name="Normal 2 2 13 2 3" xfId="1262" xr:uid="{00000000-0005-0000-0000-0000B3020000}"/>
    <cellStyle name="Normal 2 2 13 2 3 2" xfId="2934" xr:uid="{ADACA621-A0FF-4B74-85D3-D68C460A07CD}"/>
    <cellStyle name="Normal 2 2 13 2 3 3" xfId="4451" xr:uid="{45776210-3102-44D5-9F09-D24206311A75}"/>
    <cellStyle name="Normal 2 2 13 2 4" xfId="2119" xr:uid="{E018AE59-A7BC-47BA-9F16-8E1E9C19CB00}"/>
    <cellStyle name="Normal 2 2 13 2 5" xfId="3658" xr:uid="{21CA5B11-D087-47E0-BF3F-2DA3DDDFC4ED}"/>
    <cellStyle name="Normal 2 2 13 3" xfId="539" xr:uid="{00000000-0005-0000-0000-0000B4020000}"/>
    <cellStyle name="Normal 2 2 13 3 2" xfId="1375" xr:uid="{00000000-0005-0000-0000-0000B5020000}"/>
    <cellStyle name="Normal 2 2 13 3 2 2" xfId="3047" xr:uid="{7AE47941-9EEB-4A52-A0A3-AED875CCDDE2}"/>
    <cellStyle name="Normal 2 2 13 3 2 3" xfId="4564" xr:uid="{9FFC8EF5-9C72-4652-A456-7897368A21E2}"/>
    <cellStyle name="Normal 2 2 13 3 3" xfId="2235" xr:uid="{8265A280-1F08-48A2-8D94-0CF622C9E92C}"/>
    <cellStyle name="Normal 2 2 13 3 4" xfId="3771" xr:uid="{2BC985E3-6D2A-43BC-9142-3478C2ABBE7B}"/>
    <cellStyle name="Normal 2 2 13 4" xfId="732" xr:uid="{00000000-0005-0000-0000-0000B6020000}"/>
    <cellStyle name="Normal 2 2 13 4 2" xfId="1146" xr:uid="{00000000-0005-0000-0000-0000B7020000}"/>
    <cellStyle name="Normal 2 2 13 4 2 2" xfId="2818" xr:uid="{36443B7E-7A67-4895-81FC-9A9018AFED72}"/>
    <cellStyle name="Normal 2 2 13 4 2 3" xfId="4335" xr:uid="{CBCEEBD5-C9F0-4AF8-8929-21533F914B54}"/>
    <cellStyle name="Normal 2 2 13 4 3" xfId="2410" xr:uid="{B3B6BADC-F6AE-42F2-8E13-23EFD8DCF422}"/>
    <cellStyle name="Normal 2 2 13 4 4" xfId="3939" xr:uid="{D11677BD-198E-4C3A-B921-F91DE2A3E0D0}"/>
    <cellStyle name="Normal 2 2 13 5" xfId="979" xr:uid="{00000000-0005-0000-0000-0000B8020000}"/>
    <cellStyle name="Normal 2 2 13 5 2" xfId="2652" xr:uid="{DC2BCD7E-8CA9-4917-BEC4-FA56A7602CFC}"/>
    <cellStyle name="Normal 2 2 13 5 3" xfId="4169" xr:uid="{5B718DD8-BCEA-4774-BA00-9A17B3B569F6}"/>
    <cellStyle name="Normal 2 2 13 6" xfId="1695" xr:uid="{771EDA7D-5050-479E-A090-74AE91B9C77F}"/>
    <cellStyle name="Normal 2 2 13 6 2" xfId="3341" xr:uid="{064F821A-0FEC-4C67-961D-C4EE35AD91B1}"/>
    <cellStyle name="Normal 2 2 13 6 3" xfId="4851" xr:uid="{66A06060-EA36-42FA-A380-DD64CD78F7CE}"/>
    <cellStyle name="Normal 2 2 13 7" xfId="1884" xr:uid="{A0E35C22-366B-41D9-8EC5-B5E2EDBD3971}"/>
    <cellStyle name="Normal 2 2 13 8" xfId="3540" xr:uid="{2487C7DA-F941-480A-B5C0-0E2C6551A1A6}"/>
    <cellStyle name="Normal 2 2 14" xfId="278" xr:uid="{00000000-0005-0000-0000-0000B9020000}"/>
    <cellStyle name="Normal 2 2 14 2" xfId="423" xr:uid="{00000000-0005-0000-0000-0000BA020000}"/>
    <cellStyle name="Normal 2 2 14 2 2" xfId="861" xr:uid="{00000000-0005-0000-0000-0000BB020000}"/>
    <cellStyle name="Normal 2 2 14 2 2 2" xfId="1551" xr:uid="{00000000-0005-0000-0000-0000BC020000}"/>
    <cellStyle name="Normal 2 2 14 2 2 2 2" xfId="3223" xr:uid="{C3A231A3-7ABA-4068-9953-D112E198313C}"/>
    <cellStyle name="Normal 2 2 14 2 2 2 3" xfId="4736" xr:uid="{2EA05D26-57D6-4E68-A38E-76CAE9FABC4C}"/>
    <cellStyle name="Normal 2 2 14 2 2 3" xfId="2536" xr:uid="{B9ED14CD-A1F1-43ED-8BD4-C51261E98942}"/>
    <cellStyle name="Normal 2 2 14 2 2 4" xfId="4060" xr:uid="{A18116F0-2EC3-41C3-85E7-6CA643086B56}"/>
    <cellStyle name="Normal 2 2 14 2 3" xfId="1266" xr:uid="{00000000-0005-0000-0000-0000BD020000}"/>
    <cellStyle name="Normal 2 2 14 2 3 2" xfId="2938" xr:uid="{C38A9704-6A62-4D45-889C-ED3C0B5EC7A9}"/>
    <cellStyle name="Normal 2 2 14 2 3 3" xfId="4455" xr:uid="{3C8A4DD9-6E9C-4317-A08C-139DD60404CA}"/>
    <cellStyle name="Normal 2 2 14 2 4" xfId="2123" xr:uid="{AE0AE35D-8DEF-492D-98AB-5182DDC6A8AF}"/>
    <cellStyle name="Normal 2 2 14 2 5" xfId="3662" xr:uid="{71F2F565-3C8A-45ED-91C5-8BC33BFB5F5F}"/>
    <cellStyle name="Normal 2 2 14 3" xfId="543" xr:uid="{00000000-0005-0000-0000-0000BE020000}"/>
    <cellStyle name="Normal 2 2 14 3 2" xfId="1379" xr:uid="{00000000-0005-0000-0000-0000BF020000}"/>
    <cellStyle name="Normal 2 2 14 3 2 2" xfId="3051" xr:uid="{CA2F02D8-117B-4EAD-89A0-9BABB9D5DE4F}"/>
    <cellStyle name="Normal 2 2 14 3 2 3" xfId="4568" xr:uid="{87ABCDF2-173E-4470-8613-A82A35659C61}"/>
    <cellStyle name="Normal 2 2 14 3 3" xfId="2239" xr:uid="{94D55847-98B2-40B4-8893-945EACC7BDB6}"/>
    <cellStyle name="Normal 2 2 14 3 4" xfId="3775" xr:uid="{364863CB-AF9F-4DDB-944F-00BE9BAECCD3}"/>
    <cellStyle name="Normal 2 2 14 4" xfId="736" xr:uid="{00000000-0005-0000-0000-0000C0020000}"/>
    <cellStyle name="Normal 2 2 14 4 2" xfId="1150" xr:uid="{00000000-0005-0000-0000-0000C1020000}"/>
    <cellStyle name="Normal 2 2 14 4 2 2" xfId="2822" xr:uid="{B6C37C4F-75A1-432F-A1ED-4ACAF7594A75}"/>
    <cellStyle name="Normal 2 2 14 4 2 3" xfId="4339" xr:uid="{9C82E699-DB66-4352-98D7-FB184C6304C9}"/>
    <cellStyle name="Normal 2 2 14 4 3" xfId="2414" xr:uid="{E450AF78-2865-4FEB-AF04-345B9A847845}"/>
    <cellStyle name="Normal 2 2 14 4 4" xfId="3943" xr:uid="{9A4BAE23-16CF-4E2A-9AB8-6EED766ACDA5}"/>
    <cellStyle name="Normal 2 2 14 5" xfId="983" xr:uid="{00000000-0005-0000-0000-0000C2020000}"/>
    <cellStyle name="Normal 2 2 14 5 2" xfId="2656" xr:uid="{3F13D2F1-789A-4B58-AE0C-509D7B98C596}"/>
    <cellStyle name="Normal 2 2 14 5 3" xfId="4173" xr:uid="{39F11EE7-4ACA-4876-A4B3-A04BB54F425E}"/>
    <cellStyle name="Normal 2 2 14 6" xfId="1699" xr:uid="{14F2915E-4BE1-402F-B730-05989AED58AD}"/>
    <cellStyle name="Normal 2 2 14 6 2" xfId="3345" xr:uid="{78F168B4-6FF4-47D2-874A-6FE69D2BB2EF}"/>
    <cellStyle name="Normal 2 2 14 6 3" xfId="4855" xr:uid="{DC4EC395-F634-420A-8954-FB097F320F72}"/>
    <cellStyle name="Normal 2 2 14 7" xfId="1888" xr:uid="{F2934FC9-6DD7-40ED-B5D1-696FBE424D10}"/>
    <cellStyle name="Normal 2 2 14 8" xfId="3544" xr:uid="{AAE156E2-BADC-420E-B4F0-98FBDFB4FC21}"/>
    <cellStyle name="Normal 2 2 15" xfId="285" xr:uid="{00000000-0005-0000-0000-0000C3020000}"/>
    <cellStyle name="Normal 2 2 15 2" xfId="427" xr:uid="{00000000-0005-0000-0000-0000C4020000}"/>
    <cellStyle name="Normal 2 2 15 2 2" xfId="865" xr:uid="{00000000-0005-0000-0000-0000C5020000}"/>
    <cellStyle name="Normal 2 2 15 2 2 2" xfId="1555" xr:uid="{00000000-0005-0000-0000-0000C6020000}"/>
    <cellStyle name="Normal 2 2 15 2 2 2 2" xfId="3227" xr:uid="{EC890B4E-84F2-46AD-801B-6C1CB8481801}"/>
    <cellStyle name="Normal 2 2 15 2 2 2 3" xfId="4740" xr:uid="{53B814B2-A464-40F0-B8A6-C18EAFF7665B}"/>
    <cellStyle name="Normal 2 2 15 2 2 3" xfId="2540" xr:uid="{002531AA-9480-4C0F-9181-46322A19C195}"/>
    <cellStyle name="Normal 2 2 15 2 2 4" xfId="4064" xr:uid="{B0D3E9B9-23B6-4E15-A3A0-196A5B0AC890}"/>
    <cellStyle name="Normal 2 2 15 2 3" xfId="1270" xr:uid="{00000000-0005-0000-0000-0000C7020000}"/>
    <cellStyle name="Normal 2 2 15 2 3 2" xfId="2942" xr:uid="{F090A5D6-CE39-4A8C-82A9-87A7024EC2D4}"/>
    <cellStyle name="Normal 2 2 15 2 3 3" xfId="4459" xr:uid="{4AF1C274-AD51-4653-BAA0-099F6811143A}"/>
    <cellStyle name="Normal 2 2 15 2 4" xfId="2127" xr:uid="{50952BB5-1955-4B0A-8A73-4FA624B8B136}"/>
    <cellStyle name="Normal 2 2 15 2 5" xfId="3666" xr:uid="{4BDB604F-6DAA-4403-8834-2200AD79D70E}"/>
    <cellStyle name="Normal 2 2 15 3" xfId="547" xr:uid="{00000000-0005-0000-0000-0000C8020000}"/>
    <cellStyle name="Normal 2 2 15 3 2" xfId="1383" xr:uid="{00000000-0005-0000-0000-0000C9020000}"/>
    <cellStyle name="Normal 2 2 15 3 2 2" xfId="3055" xr:uid="{19A73C98-6171-43E3-80D0-34B36E376EF6}"/>
    <cellStyle name="Normal 2 2 15 3 2 3" xfId="4572" xr:uid="{99FEC723-4F99-421E-AC15-2C1591D5C7AF}"/>
    <cellStyle name="Normal 2 2 15 3 3" xfId="2243" xr:uid="{98EE2D9D-D699-4D47-A098-EFC1A27C3A7E}"/>
    <cellStyle name="Normal 2 2 15 3 4" xfId="3779" xr:uid="{3F50E376-A58A-4EC2-A0A9-B6061D5295D3}"/>
    <cellStyle name="Normal 2 2 15 4" xfId="740" xr:uid="{00000000-0005-0000-0000-0000CA020000}"/>
    <cellStyle name="Normal 2 2 15 4 2" xfId="1154" xr:uid="{00000000-0005-0000-0000-0000CB020000}"/>
    <cellStyle name="Normal 2 2 15 4 2 2" xfId="2826" xr:uid="{C0D8571C-672B-41FC-8425-6BBA9FDB5854}"/>
    <cellStyle name="Normal 2 2 15 4 2 3" xfId="4343" xr:uid="{276FC514-FE90-4153-A26F-1901AEAC6A29}"/>
    <cellStyle name="Normal 2 2 15 4 3" xfId="2418" xr:uid="{A3E163C7-A00C-44FB-ABC0-FC8565868DC3}"/>
    <cellStyle name="Normal 2 2 15 4 4" xfId="3947" xr:uid="{3A48D758-4CA0-4A79-A024-649960B7B42C}"/>
    <cellStyle name="Normal 2 2 15 5" xfId="987" xr:uid="{00000000-0005-0000-0000-0000CC020000}"/>
    <cellStyle name="Normal 2 2 15 5 2" xfId="2660" xr:uid="{B231A0E4-57E6-43D8-8EF5-2B786C0EEE05}"/>
    <cellStyle name="Normal 2 2 15 5 3" xfId="4177" xr:uid="{D6A653E2-6E03-457E-AC4E-F3A322705B12}"/>
    <cellStyle name="Normal 2 2 15 6" xfId="1703" xr:uid="{EE862FE4-3DF9-41B7-95D3-9A7BD69C7F7D}"/>
    <cellStyle name="Normal 2 2 15 6 2" xfId="3349" xr:uid="{BBAB2F4B-480C-4D4D-B171-EE7811DABD17}"/>
    <cellStyle name="Normal 2 2 15 6 3" xfId="4859" xr:uid="{BA9FEFB9-E405-4EF5-A6AA-1FE1CB5303E1}"/>
    <cellStyle name="Normal 2 2 15 7" xfId="1893" xr:uid="{6C6B0238-6820-46C0-A05E-EA4350B82679}"/>
    <cellStyle name="Normal 2 2 15 8" xfId="3549" xr:uid="{2D67D6D0-8B76-4BA9-AA67-985DAA0FF8F6}"/>
    <cellStyle name="Normal 2 2 16" xfId="290" xr:uid="{00000000-0005-0000-0000-0000CD020000}"/>
    <cellStyle name="Normal 2 2 16 2" xfId="431" xr:uid="{00000000-0005-0000-0000-0000CE020000}"/>
    <cellStyle name="Normal 2 2 16 2 2" xfId="869" xr:uid="{00000000-0005-0000-0000-0000CF020000}"/>
    <cellStyle name="Normal 2 2 16 2 2 2" xfId="1559" xr:uid="{00000000-0005-0000-0000-0000D0020000}"/>
    <cellStyle name="Normal 2 2 16 2 2 2 2" xfId="3231" xr:uid="{80E402A1-6042-48AC-867B-3870FF7721EA}"/>
    <cellStyle name="Normal 2 2 16 2 2 2 3" xfId="4744" xr:uid="{0A33FAC0-2C5E-4CBB-A706-BF0249FD0D9D}"/>
    <cellStyle name="Normal 2 2 16 2 2 3" xfId="2544" xr:uid="{212C0919-529B-4470-BFC7-A39104DA1B01}"/>
    <cellStyle name="Normal 2 2 16 2 2 4" xfId="4068" xr:uid="{B2E2EE92-90CE-41E1-BC03-F8E379402959}"/>
    <cellStyle name="Normal 2 2 16 2 3" xfId="1274" xr:uid="{00000000-0005-0000-0000-0000D1020000}"/>
    <cellStyle name="Normal 2 2 16 2 3 2" xfId="2946" xr:uid="{88B874F5-7D95-49A3-B715-C6240477769E}"/>
    <cellStyle name="Normal 2 2 16 2 3 3" xfId="4463" xr:uid="{339873C0-BB5C-40E0-A894-D83307812F4C}"/>
    <cellStyle name="Normal 2 2 16 2 4" xfId="2131" xr:uid="{63838812-04F6-4F47-85B4-3A8FC99310B4}"/>
    <cellStyle name="Normal 2 2 16 2 5" xfId="3670" xr:uid="{9A34D4D1-F9C3-4605-B836-89E307E6AF53}"/>
    <cellStyle name="Normal 2 2 16 3" xfId="551" xr:uid="{00000000-0005-0000-0000-0000D2020000}"/>
    <cellStyle name="Normal 2 2 16 3 2" xfId="1387" xr:uid="{00000000-0005-0000-0000-0000D3020000}"/>
    <cellStyle name="Normal 2 2 16 3 2 2" xfId="3059" xr:uid="{CAD03DA2-51E3-4AF5-94F0-A0DABEBC324A}"/>
    <cellStyle name="Normal 2 2 16 3 2 3" xfId="4576" xr:uid="{03C2DD94-2D7C-46C9-88DC-2DADF3BFA02C}"/>
    <cellStyle name="Normal 2 2 16 3 3" xfId="2247" xr:uid="{B43EDF1A-0496-46CC-BF6B-3E14BA71ACC9}"/>
    <cellStyle name="Normal 2 2 16 3 4" xfId="3783" xr:uid="{0DF6435F-DA70-4C51-89CC-3EE344215B9F}"/>
    <cellStyle name="Normal 2 2 16 4" xfId="744" xr:uid="{00000000-0005-0000-0000-0000D4020000}"/>
    <cellStyle name="Normal 2 2 16 4 2" xfId="1158" xr:uid="{00000000-0005-0000-0000-0000D5020000}"/>
    <cellStyle name="Normal 2 2 16 4 2 2" xfId="2830" xr:uid="{5BD28194-08B8-4D9A-81D2-4E5EE7DA2ED3}"/>
    <cellStyle name="Normal 2 2 16 4 2 3" xfId="4347" xr:uid="{42EA311D-106D-4BC8-A6C5-224DCB53CC7F}"/>
    <cellStyle name="Normal 2 2 16 4 3" xfId="2422" xr:uid="{CD92C115-DB85-46CE-B42C-57A3A238FE47}"/>
    <cellStyle name="Normal 2 2 16 4 4" xfId="3951" xr:uid="{6CE21C8D-F466-467C-AF4E-7D88EC16C98F}"/>
    <cellStyle name="Normal 2 2 16 5" xfId="991" xr:uid="{00000000-0005-0000-0000-0000D6020000}"/>
    <cellStyle name="Normal 2 2 16 5 2" xfId="2664" xr:uid="{73733D7C-B09C-4C28-9456-B36213046876}"/>
    <cellStyle name="Normal 2 2 16 5 3" xfId="4181" xr:uid="{C2350EA4-5F83-4938-BBA0-2FFE3B02EE58}"/>
    <cellStyle name="Normal 2 2 16 6" xfId="1707" xr:uid="{A84452E8-CC1D-473A-B2CD-78A79B2CD81F}"/>
    <cellStyle name="Normal 2 2 16 6 2" xfId="3353" xr:uid="{C30C5812-5D66-46C4-AFEF-D2E16C6E3FD6}"/>
    <cellStyle name="Normal 2 2 16 6 3" xfId="4863" xr:uid="{63BEC0BE-4509-4804-9B1E-F44B9CC12552}"/>
    <cellStyle name="Normal 2 2 16 7" xfId="1897" xr:uid="{474FE372-8B10-4F5D-9D2C-36890CF44CCF}"/>
    <cellStyle name="Normal 2 2 16 8" xfId="3553" xr:uid="{DEB70B44-4E31-45E3-BCA6-926726F54814}"/>
    <cellStyle name="Normal 2 2 17" xfId="293" xr:uid="{00000000-0005-0000-0000-0000D7020000}"/>
    <cellStyle name="Normal 2 2 17 2" xfId="434" xr:uid="{00000000-0005-0000-0000-0000D8020000}"/>
    <cellStyle name="Normal 2 2 17 2 2" xfId="872" xr:uid="{00000000-0005-0000-0000-0000D9020000}"/>
    <cellStyle name="Normal 2 2 17 2 2 2" xfId="1562" xr:uid="{00000000-0005-0000-0000-0000DA020000}"/>
    <cellStyle name="Normal 2 2 17 2 2 2 2" xfId="3234" xr:uid="{A152ADEB-593E-4430-9AA2-1B318295B984}"/>
    <cellStyle name="Normal 2 2 17 2 2 2 3" xfId="4747" xr:uid="{4E071D88-05EF-449A-8E5B-4224AA8EC7D4}"/>
    <cellStyle name="Normal 2 2 17 2 2 3" xfId="2547" xr:uid="{361B25E0-1DBF-4AA5-B1AD-601107BDC0FC}"/>
    <cellStyle name="Normal 2 2 17 2 2 4" xfId="4071" xr:uid="{88286B81-88BC-457F-992B-67A37A3F8BE4}"/>
    <cellStyle name="Normal 2 2 17 2 3" xfId="1277" xr:uid="{00000000-0005-0000-0000-0000DB020000}"/>
    <cellStyle name="Normal 2 2 17 2 3 2" xfId="2949" xr:uid="{921926B4-3750-4503-8F21-4892B7C18DF9}"/>
    <cellStyle name="Normal 2 2 17 2 3 3" xfId="4466" xr:uid="{6F7BEC8B-662A-4F19-87BC-D45900EA79B2}"/>
    <cellStyle name="Normal 2 2 17 2 4" xfId="2134" xr:uid="{B59C7E98-9BE6-41B0-89F6-E97F51487917}"/>
    <cellStyle name="Normal 2 2 17 2 5" xfId="3673" xr:uid="{1FDF76F5-E95B-4A84-9096-75ACA52EA216}"/>
    <cellStyle name="Normal 2 2 17 3" xfId="554" xr:uid="{00000000-0005-0000-0000-0000DC020000}"/>
    <cellStyle name="Normal 2 2 17 3 2" xfId="1390" xr:uid="{00000000-0005-0000-0000-0000DD020000}"/>
    <cellStyle name="Normal 2 2 17 3 2 2" xfId="3062" xr:uid="{F8B19B17-1E71-4F7A-B6E9-B93680181454}"/>
    <cellStyle name="Normal 2 2 17 3 2 3" xfId="4579" xr:uid="{78F2CDE5-F706-45E3-9938-063BC121DD5A}"/>
    <cellStyle name="Normal 2 2 17 3 3" xfId="2250" xr:uid="{48705A7D-AD2A-4C14-904D-14FF72406FB8}"/>
    <cellStyle name="Normal 2 2 17 3 4" xfId="3786" xr:uid="{41B053E6-13C3-47FC-A424-7EB848F08EF0}"/>
    <cellStyle name="Normal 2 2 17 4" xfId="747" xr:uid="{00000000-0005-0000-0000-0000DE020000}"/>
    <cellStyle name="Normal 2 2 17 4 2" xfId="1161" xr:uid="{00000000-0005-0000-0000-0000DF020000}"/>
    <cellStyle name="Normal 2 2 17 4 2 2" xfId="2833" xr:uid="{9FBAA742-EDA5-4F35-A6D3-784488E2FF6D}"/>
    <cellStyle name="Normal 2 2 17 4 2 3" xfId="4350" xr:uid="{995D13E8-0DEF-4F2B-BC30-A3693DAB2E2F}"/>
    <cellStyle name="Normal 2 2 17 4 3" xfId="2425" xr:uid="{5EC9CF1F-CD0B-454B-A311-9A186F1C22B1}"/>
    <cellStyle name="Normal 2 2 17 4 4" xfId="3954" xr:uid="{D8B8EF53-DA0A-4AFB-8C27-10439F9EED72}"/>
    <cellStyle name="Normal 2 2 17 5" xfId="994" xr:uid="{00000000-0005-0000-0000-0000E0020000}"/>
    <cellStyle name="Normal 2 2 17 5 2" xfId="2667" xr:uid="{DC70C5A9-4A7D-41F9-BDA9-96F506E93605}"/>
    <cellStyle name="Normal 2 2 17 5 3" xfId="4184" xr:uid="{2997D42E-11E0-4C74-903F-B8DC0D525B83}"/>
    <cellStyle name="Normal 2 2 17 6" xfId="1710" xr:uid="{D72A74B1-7EB0-49CA-A9A4-0E4E393A6618}"/>
    <cellStyle name="Normal 2 2 17 6 2" xfId="3356" xr:uid="{3B99F29B-28D6-4504-84D5-374724A9D447}"/>
    <cellStyle name="Normal 2 2 17 6 3" xfId="4866" xr:uid="{22A8B8F7-DDD3-409D-9AE6-0D92320C0F5F}"/>
    <cellStyle name="Normal 2 2 17 7" xfId="1900" xr:uid="{7ADD0CA9-B763-4FBD-BC8C-6AC28B2F0958}"/>
    <cellStyle name="Normal 2 2 17 8" xfId="3556" xr:uid="{0B416D4A-E48B-400D-BBBD-B26C3C2F2FC9}"/>
    <cellStyle name="Normal 2 2 18" xfId="295" xr:uid="{00000000-0005-0000-0000-0000E1020000}"/>
    <cellStyle name="Normal 2 2 18 2" xfId="436" xr:uid="{00000000-0005-0000-0000-0000E2020000}"/>
    <cellStyle name="Normal 2 2 18 2 2" xfId="874" xr:uid="{00000000-0005-0000-0000-0000E3020000}"/>
    <cellStyle name="Normal 2 2 18 2 2 2" xfId="1564" xr:uid="{00000000-0005-0000-0000-0000E4020000}"/>
    <cellStyle name="Normal 2 2 18 2 2 2 2" xfId="3236" xr:uid="{E97BD026-B79E-4962-824D-C28E1F8CDB47}"/>
    <cellStyle name="Normal 2 2 18 2 2 2 3" xfId="4749" xr:uid="{7F7D6CE6-0251-4B6F-B904-F103EAC0E6AE}"/>
    <cellStyle name="Normal 2 2 18 2 2 3" xfId="2549" xr:uid="{20AC6875-4176-4C0B-BFF2-D2551718F96F}"/>
    <cellStyle name="Normal 2 2 18 2 2 4" xfId="4073" xr:uid="{EB33E04C-D931-45E6-8DF0-7043CF9236DD}"/>
    <cellStyle name="Normal 2 2 18 2 3" xfId="1279" xr:uid="{00000000-0005-0000-0000-0000E5020000}"/>
    <cellStyle name="Normal 2 2 18 2 3 2" xfId="2951" xr:uid="{6FA5CCF0-2367-40EF-973D-19621B8A2090}"/>
    <cellStyle name="Normal 2 2 18 2 3 3" xfId="4468" xr:uid="{83256F96-DA9B-43B9-A442-C03066707190}"/>
    <cellStyle name="Normal 2 2 18 2 4" xfId="2136" xr:uid="{A40A2137-F693-4D70-8AA6-1410882E83C5}"/>
    <cellStyle name="Normal 2 2 18 2 5" xfId="3675" xr:uid="{46CC9397-D52E-41C3-BC78-3DACF5136E09}"/>
    <cellStyle name="Normal 2 2 18 3" xfId="556" xr:uid="{00000000-0005-0000-0000-0000E6020000}"/>
    <cellStyle name="Normal 2 2 18 3 2" xfId="1392" xr:uid="{00000000-0005-0000-0000-0000E7020000}"/>
    <cellStyle name="Normal 2 2 18 3 2 2" xfId="3064" xr:uid="{B43A67B0-1E58-4EBC-868E-B8BACADE5615}"/>
    <cellStyle name="Normal 2 2 18 3 2 3" xfId="4581" xr:uid="{BE3FE91A-3295-4D64-9900-816A04244546}"/>
    <cellStyle name="Normal 2 2 18 3 3" xfId="2252" xr:uid="{3ECCE1AF-78F4-4225-A951-85ED55C2D703}"/>
    <cellStyle name="Normal 2 2 18 3 4" xfId="3788" xr:uid="{31D5816F-548C-41C9-B68A-B31573C016A5}"/>
    <cellStyle name="Normal 2 2 18 4" xfId="749" xr:uid="{00000000-0005-0000-0000-0000E8020000}"/>
    <cellStyle name="Normal 2 2 18 4 2" xfId="1163" xr:uid="{00000000-0005-0000-0000-0000E9020000}"/>
    <cellStyle name="Normal 2 2 18 4 2 2" xfId="2835" xr:uid="{5D08D0DC-955B-465A-8580-77F8FC28AC85}"/>
    <cellStyle name="Normal 2 2 18 4 2 3" xfId="4352" xr:uid="{DE2043F3-E201-49D2-96E6-3D8A6DD2AF2C}"/>
    <cellStyle name="Normal 2 2 18 4 3" xfId="2427" xr:uid="{BC29869D-F5E9-4B2B-8998-9A374D1F603A}"/>
    <cellStyle name="Normal 2 2 18 4 4" xfId="3956" xr:uid="{2245E6DC-5B4D-4BD8-BBE6-DA53D74CF0B7}"/>
    <cellStyle name="Normal 2 2 18 5" xfId="996" xr:uid="{00000000-0005-0000-0000-0000EA020000}"/>
    <cellStyle name="Normal 2 2 18 5 2" xfId="2669" xr:uid="{68585CD3-C0D8-4540-8AD6-AF3FF6F8EF26}"/>
    <cellStyle name="Normal 2 2 18 5 3" xfId="4186" xr:uid="{1DEBD76C-54E2-47DA-8494-D05CE9CB3646}"/>
    <cellStyle name="Normal 2 2 18 6" xfId="1712" xr:uid="{2EC84A31-BFE9-42F1-9F4D-AFF7BFB23DD4}"/>
    <cellStyle name="Normal 2 2 18 6 2" xfId="3358" xr:uid="{B95BBFCC-EC21-46BD-910D-88210D27B813}"/>
    <cellStyle name="Normal 2 2 18 6 3" xfId="4868" xr:uid="{2AE80DC6-F197-456F-B0EB-EDB00EF12561}"/>
    <cellStyle name="Normal 2 2 18 7" xfId="1902" xr:uid="{5EA4EAFA-9F46-4D61-868A-034EFDA070F6}"/>
    <cellStyle name="Normal 2 2 18 8" xfId="3558" xr:uid="{85069CF8-E375-4C6F-9611-C7741EE99D01}"/>
    <cellStyle name="Normal 2 2 19" xfId="300" xr:uid="{00000000-0005-0000-0000-0000EB020000}"/>
    <cellStyle name="Normal 2 2 19 2" xfId="440" xr:uid="{00000000-0005-0000-0000-0000EC020000}"/>
    <cellStyle name="Normal 2 2 19 2 2" xfId="878" xr:uid="{00000000-0005-0000-0000-0000ED020000}"/>
    <cellStyle name="Normal 2 2 19 2 2 2" xfId="1568" xr:uid="{00000000-0005-0000-0000-0000EE020000}"/>
    <cellStyle name="Normal 2 2 19 2 2 2 2" xfId="3240" xr:uid="{57F2B312-9ACB-4943-B6F8-EB093B2D9C56}"/>
    <cellStyle name="Normal 2 2 19 2 2 2 3" xfId="4753" xr:uid="{BFFA0AEB-18A1-4D8C-AFA4-E046DD7BC390}"/>
    <cellStyle name="Normal 2 2 19 2 2 3" xfId="2553" xr:uid="{7B8A590A-B775-4AE6-96CF-C94F254FF319}"/>
    <cellStyle name="Normal 2 2 19 2 2 4" xfId="4077" xr:uid="{D5AB6EC7-8127-4C06-8587-923458A1E01D}"/>
    <cellStyle name="Normal 2 2 19 2 3" xfId="1283" xr:uid="{00000000-0005-0000-0000-0000EF020000}"/>
    <cellStyle name="Normal 2 2 19 2 3 2" xfId="2955" xr:uid="{CBE6DC6C-7354-44B0-862E-C3400F618FB3}"/>
    <cellStyle name="Normal 2 2 19 2 3 3" xfId="4472" xr:uid="{129D4A63-2BF4-4B37-A973-644F93102900}"/>
    <cellStyle name="Normal 2 2 19 2 4" xfId="2140" xr:uid="{CAC315BF-2D03-4CEA-BD8A-EDBC3C4F48CD}"/>
    <cellStyle name="Normal 2 2 19 2 5" xfId="3679" xr:uid="{E73E034A-1A8F-4877-9036-8F14127FCD02}"/>
    <cellStyle name="Normal 2 2 19 3" xfId="561" xr:uid="{00000000-0005-0000-0000-0000F0020000}"/>
    <cellStyle name="Normal 2 2 19 3 2" xfId="1397" xr:uid="{00000000-0005-0000-0000-0000F1020000}"/>
    <cellStyle name="Normal 2 2 19 3 2 2" xfId="3069" xr:uid="{BD26D467-F931-4B1C-AF24-0DD754F072FD}"/>
    <cellStyle name="Normal 2 2 19 3 2 3" xfId="4586" xr:uid="{9A527714-8F05-4DD0-AB6C-A11876520550}"/>
    <cellStyle name="Normal 2 2 19 3 3" xfId="2257" xr:uid="{8B8F90F7-BF61-40E2-9CD8-D56953BEF40C}"/>
    <cellStyle name="Normal 2 2 19 3 4" xfId="3793" xr:uid="{14FBF773-8B0C-4CDA-9BD7-F6ADAE3D1A47}"/>
    <cellStyle name="Normal 2 2 19 4" xfId="754" xr:uid="{00000000-0005-0000-0000-0000F2020000}"/>
    <cellStyle name="Normal 2 2 19 4 2" xfId="1168" xr:uid="{00000000-0005-0000-0000-0000F3020000}"/>
    <cellStyle name="Normal 2 2 19 4 2 2" xfId="2840" xr:uid="{ABF42CA7-AB27-45A0-9EA4-4F91370B4DD3}"/>
    <cellStyle name="Normal 2 2 19 4 2 3" xfId="4357" xr:uid="{50C527FC-BF53-4C2A-8761-40279694A504}"/>
    <cellStyle name="Normal 2 2 19 4 3" xfId="2432" xr:uid="{5C34EEEC-0B5D-48E8-B141-F3BCF61BC46B}"/>
    <cellStyle name="Normal 2 2 19 4 4" xfId="3961" xr:uid="{6CF487BD-E5A6-42F8-87C2-4F69B159DE94}"/>
    <cellStyle name="Normal 2 2 19 5" xfId="1001" xr:uid="{00000000-0005-0000-0000-0000F4020000}"/>
    <cellStyle name="Normal 2 2 19 5 2" xfId="2674" xr:uid="{B94FEE0C-77D9-44F7-A3BB-56C48B337B60}"/>
    <cellStyle name="Normal 2 2 19 5 3" xfId="4191" xr:uid="{631C5401-EB7F-495E-A867-3EC8EACAA1B3}"/>
    <cellStyle name="Normal 2 2 19 6" xfId="1717" xr:uid="{7BAC6C22-9D34-49A7-BCBF-75E0432DFF49}"/>
    <cellStyle name="Normal 2 2 19 6 2" xfId="3363" xr:uid="{D8D75DED-8E0F-4F9E-8702-09509B362C3B}"/>
    <cellStyle name="Normal 2 2 19 6 3" xfId="4873" xr:uid="{4F1332C9-258E-4D67-A3C4-CD8A340348ED}"/>
    <cellStyle name="Normal 2 2 19 7" xfId="1907" xr:uid="{60D24C77-0242-400C-9072-9C70B671BD32}"/>
    <cellStyle name="Normal 2 2 19 8" xfId="3563" xr:uid="{7679CE14-28E9-4234-81BB-0E696AA22A7F}"/>
    <cellStyle name="Normal 2 2 2" xfId="85" xr:uid="{00000000-0005-0000-0000-0000F5020000}"/>
    <cellStyle name="Normal 2 2 2 2" xfId="1995" xr:uid="{D1356E77-F372-4D05-A7AB-495D8F3865BE}"/>
    <cellStyle name="Normal 2 2 2 2 2" xfId="162" xr:uid="{00000000-0005-0000-0000-0000F6020000}"/>
    <cellStyle name="Normal 2 2 2 2 2 2" xfId="1625" xr:uid="{F2B84E88-2390-42BE-B13F-148471E3B7D0}"/>
    <cellStyle name="Normal 2 2 2 2 3" xfId="1630" xr:uid="{5DEFF743-FDB5-46DD-935B-F87D0030F53A}"/>
    <cellStyle name="Normal 2 2 20" xfId="306" xr:uid="{00000000-0005-0000-0000-0000F7020000}"/>
    <cellStyle name="Normal 2 2 20 2" xfId="445" xr:uid="{00000000-0005-0000-0000-0000F8020000}"/>
    <cellStyle name="Normal 2 2 20 2 2" xfId="883" xr:uid="{00000000-0005-0000-0000-0000F9020000}"/>
    <cellStyle name="Normal 2 2 20 2 2 2" xfId="1573" xr:uid="{00000000-0005-0000-0000-0000FA020000}"/>
    <cellStyle name="Normal 2 2 20 2 2 2 2" xfId="3245" xr:uid="{FC55AD7E-3F7F-4EDA-BA52-A0B15052CE4C}"/>
    <cellStyle name="Normal 2 2 20 2 2 2 3" xfId="4758" xr:uid="{83CC5020-BEBD-40F5-9E95-4B787F23C83E}"/>
    <cellStyle name="Normal 2 2 20 2 2 3" xfId="2558" xr:uid="{86B1211C-FB8C-4F09-9A90-EEA1E610E698}"/>
    <cellStyle name="Normal 2 2 20 2 2 4" xfId="4082" xr:uid="{14BE756B-D3E6-4A65-B1B1-162FE8094655}"/>
    <cellStyle name="Normal 2 2 20 2 3" xfId="1288" xr:uid="{00000000-0005-0000-0000-0000FB020000}"/>
    <cellStyle name="Normal 2 2 20 2 3 2" xfId="2960" xr:uid="{6AC95555-8620-46CC-855C-017BC8BEC976}"/>
    <cellStyle name="Normal 2 2 20 2 3 3" xfId="4477" xr:uid="{77278A18-F7BB-4998-AB3F-DCC56E048E19}"/>
    <cellStyle name="Normal 2 2 20 2 4" xfId="2145" xr:uid="{9437CA33-0586-4333-BC67-D23C092AD699}"/>
    <cellStyle name="Normal 2 2 20 2 5" xfId="3684" xr:uid="{0A88BB90-7151-438C-B0A8-DFE487B85761}"/>
    <cellStyle name="Normal 2 2 20 3" xfId="566" xr:uid="{00000000-0005-0000-0000-0000FC020000}"/>
    <cellStyle name="Normal 2 2 20 3 2" xfId="1402" xr:uid="{00000000-0005-0000-0000-0000FD020000}"/>
    <cellStyle name="Normal 2 2 20 3 2 2" xfId="3074" xr:uid="{DF327CED-CC52-496E-9A56-4A2BB57F2AE1}"/>
    <cellStyle name="Normal 2 2 20 3 2 3" xfId="4591" xr:uid="{3EAB1A05-62EA-435D-8795-F38AF17D89AE}"/>
    <cellStyle name="Normal 2 2 20 3 3" xfId="2262" xr:uid="{C6178DC8-45C2-447E-8EA2-B8AEFE2C90B7}"/>
    <cellStyle name="Normal 2 2 20 3 4" xfId="3798" xr:uid="{D8505829-D7AC-4EA5-96AE-EC2569FCC1E3}"/>
    <cellStyle name="Normal 2 2 20 4" xfId="759" xr:uid="{00000000-0005-0000-0000-0000FE020000}"/>
    <cellStyle name="Normal 2 2 20 4 2" xfId="1173" xr:uid="{00000000-0005-0000-0000-0000FF020000}"/>
    <cellStyle name="Normal 2 2 20 4 2 2" xfId="2845" xr:uid="{31E5ACC6-FF98-419B-8BCE-1989EFF9F9ED}"/>
    <cellStyle name="Normal 2 2 20 4 2 3" xfId="4362" xr:uid="{D244C68C-64CB-42B3-91B9-B23B0936E333}"/>
    <cellStyle name="Normal 2 2 20 4 3" xfId="2437" xr:uid="{2BA6BE87-2341-4C62-96EC-C59855BA58F9}"/>
    <cellStyle name="Normal 2 2 20 4 4" xfId="3966" xr:uid="{BA3E2A4C-F344-4BB6-B9FB-B0002CE8805C}"/>
    <cellStyle name="Normal 2 2 20 5" xfId="1006" xr:uid="{00000000-0005-0000-0000-000000030000}"/>
    <cellStyle name="Normal 2 2 20 5 2" xfId="2679" xr:uid="{8E7BCA1B-252D-4EFD-B0F2-58F8FDACD498}"/>
    <cellStyle name="Normal 2 2 20 5 3" xfId="4196" xr:uid="{983C732E-526D-48A4-8BF6-3DE38BE002B8}"/>
    <cellStyle name="Normal 2 2 20 6" xfId="1722" xr:uid="{3BFB35EE-8B7F-4FCB-B29F-9B2E585C6E17}"/>
    <cellStyle name="Normal 2 2 20 6 2" xfId="3368" xr:uid="{AA799BF4-DBF6-46EF-982C-E08BF98AE832}"/>
    <cellStyle name="Normal 2 2 20 6 3" xfId="4878" xr:uid="{F8285DC3-4665-4642-A352-7FCB7765BC4D}"/>
    <cellStyle name="Normal 2 2 20 7" xfId="1913" xr:uid="{0F599356-9314-41EC-9A84-E5E96FE891CB}"/>
    <cellStyle name="Normal 2 2 20 8" xfId="3568" xr:uid="{0ACE7AAB-17F6-4146-A86B-FC2783E34B25}"/>
    <cellStyle name="Normal 2 2 21" xfId="312" xr:uid="{00000000-0005-0000-0000-000001030000}"/>
    <cellStyle name="Normal 2 2 21 2" xfId="451" xr:uid="{00000000-0005-0000-0000-000002030000}"/>
    <cellStyle name="Normal 2 2 21 2 2" xfId="889" xr:uid="{00000000-0005-0000-0000-000003030000}"/>
    <cellStyle name="Normal 2 2 21 2 2 2" xfId="1579" xr:uid="{00000000-0005-0000-0000-000004030000}"/>
    <cellStyle name="Normal 2 2 21 2 2 2 2" xfId="3251" xr:uid="{CB0C61F8-C2F4-4BB0-A45A-A5B78B53AE26}"/>
    <cellStyle name="Normal 2 2 21 2 2 2 3" xfId="4764" xr:uid="{6D28BF50-7AA4-4803-B1F0-8EBB6441F375}"/>
    <cellStyle name="Normal 2 2 21 2 2 3" xfId="2564" xr:uid="{0EB23DBE-D13F-4689-BF84-2D199DBF02DF}"/>
    <cellStyle name="Normal 2 2 21 2 2 4" xfId="4088" xr:uid="{D8586EE0-D126-4A7A-B7BC-AFE0187B20FB}"/>
    <cellStyle name="Normal 2 2 21 2 3" xfId="1294" xr:uid="{00000000-0005-0000-0000-000005030000}"/>
    <cellStyle name="Normal 2 2 21 2 3 2" xfId="2966" xr:uid="{7852D86B-BD44-4BDA-ADB3-14E6B7F06B35}"/>
    <cellStyle name="Normal 2 2 21 2 3 3" xfId="4483" xr:uid="{7C0F1E3D-CD67-492D-B3AA-AC71E47DE1BC}"/>
    <cellStyle name="Normal 2 2 21 2 4" xfId="2151" xr:uid="{8AADF2A8-3082-4398-880C-5B95DC2A3FD1}"/>
    <cellStyle name="Normal 2 2 21 2 5" xfId="3690" xr:uid="{97145468-38D9-411C-9F37-377BDE329D17}"/>
    <cellStyle name="Normal 2 2 21 3" xfId="572" xr:uid="{00000000-0005-0000-0000-000006030000}"/>
    <cellStyle name="Normal 2 2 21 3 2" xfId="1408" xr:uid="{00000000-0005-0000-0000-000007030000}"/>
    <cellStyle name="Normal 2 2 21 3 2 2" xfId="3080" xr:uid="{51EA6679-8CD7-4113-ABF4-217B771CC674}"/>
    <cellStyle name="Normal 2 2 21 3 2 3" xfId="4597" xr:uid="{33F77ADB-1AD1-4FF1-BC7B-007058BAD545}"/>
    <cellStyle name="Normal 2 2 21 3 3" xfId="2268" xr:uid="{F875C151-91FC-43FA-8453-52ECA7E67EC1}"/>
    <cellStyle name="Normal 2 2 21 3 4" xfId="3804" xr:uid="{7ED03814-F7A1-4E5A-BB60-3F7AC840B916}"/>
    <cellStyle name="Normal 2 2 21 4" xfId="765" xr:uid="{00000000-0005-0000-0000-000008030000}"/>
    <cellStyle name="Normal 2 2 21 4 2" xfId="1179" xr:uid="{00000000-0005-0000-0000-000009030000}"/>
    <cellStyle name="Normal 2 2 21 4 2 2" xfId="2851" xr:uid="{673CD6C1-9141-4FF8-9A28-B0C8F3AB6260}"/>
    <cellStyle name="Normal 2 2 21 4 2 3" xfId="4368" xr:uid="{25464A98-5696-4037-9C86-841CCD934117}"/>
    <cellStyle name="Normal 2 2 21 4 3" xfId="2443" xr:uid="{4F3D7A03-C6D6-4B61-88B1-0387A04668BC}"/>
    <cellStyle name="Normal 2 2 21 4 4" xfId="3972" xr:uid="{9C377603-FAC6-4B96-AF79-55D3AA0A8DB8}"/>
    <cellStyle name="Normal 2 2 21 5" xfId="1012" xr:uid="{00000000-0005-0000-0000-00000A030000}"/>
    <cellStyle name="Normal 2 2 21 5 2" xfId="2685" xr:uid="{F4A1BF0B-055C-4634-ADB1-D0AB001253DD}"/>
    <cellStyle name="Normal 2 2 21 5 3" xfId="4202" xr:uid="{057A91C3-B01E-4B05-8BBD-7B266D10BB5B}"/>
    <cellStyle name="Normal 2 2 21 6" xfId="1728" xr:uid="{29010B7D-CF0B-4BDD-9765-433B7D08BAB8}"/>
    <cellStyle name="Normal 2 2 21 6 2" xfId="3374" xr:uid="{BCAA5AE3-5CB2-4182-8873-8AAC0F246C6A}"/>
    <cellStyle name="Normal 2 2 21 6 3" xfId="4884" xr:uid="{55439489-2C69-4748-8708-C69986221447}"/>
    <cellStyle name="Normal 2 2 21 7" xfId="1919" xr:uid="{380F7D3C-B10C-4885-95E9-3301FC803BA4}"/>
    <cellStyle name="Normal 2 2 21 8" xfId="3574" xr:uid="{3CB8BE78-416B-4EBC-A7A2-BB8A77045721}"/>
    <cellStyle name="Normal 2 2 22" xfId="319" xr:uid="{00000000-0005-0000-0000-00000B030000}"/>
    <cellStyle name="Normal 2 2 22 2" xfId="458" xr:uid="{00000000-0005-0000-0000-00000C030000}"/>
    <cellStyle name="Normal 2 2 22 2 2" xfId="895" xr:uid="{00000000-0005-0000-0000-00000D030000}"/>
    <cellStyle name="Normal 2 2 22 2 2 2" xfId="1585" xr:uid="{00000000-0005-0000-0000-00000E030000}"/>
    <cellStyle name="Normal 2 2 22 2 2 2 2" xfId="3257" xr:uid="{E72C9A3F-B9FB-4091-B3E1-2C352CF1F3E9}"/>
    <cellStyle name="Normal 2 2 22 2 2 2 3" xfId="4770" xr:uid="{9C79AD27-283E-4D70-938F-D2BA60AB1998}"/>
    <cellStyle name="Normal 2 2 22 2 2 3" xfId="2570" xr:uid="{66FE1CE7-E49A-4D6E-973A-F3001FD1EE8A}"/>
    <cellStyle name="Normal 2 2 22 2 2 4" xfId="4094" xr:uid="{81BC5EAD-CA6D-4448-9908-7187F72BD1FE}"/>
    <cellStyle name="Normal 2 2 22 2 3" xfId="1300" xr:uid="{00000000-0005-0000-0000-00000F030000}"/>
    <cellStyle name="Normal 2 2 22 2 3 2" xfId="2972" xr:uid="{671F5602-8666-4C12-96D8-C60B5D637F7A}"/>
    <cellStyle name="Normal 2 2 22 2 3 3" xfId="4489" xr:uid="{198531D0-E13A-4594-8B6C-2FDB0D315F1C}"/>
    <cellStyle name="Normal 2 2 22 2 4" xfId="2157" xr:uid="{09643D7C-39B1-45C7-9AE2-CC01AFA33C14}"/>
    <cellStyle name="Normal 2 2 22 2 5" xfId="3696" xr:uid="{BE1C7CC1-1210-4513-AD8C-C19FAB310979}"/>
    <cellStyle name="Normal 2 2 22 3" xfId="578" xr:uid="{00000000-0005-0000-0000-000010030000}"/>
    <cellStyle name="Normal 2 2 22 3 2" xfId="1414" xr:uid="{00000000-0005-0000-0000-000011030000}"/>
    <cellStyle name="Normal 2 2 22 3 2 2" xfId="3086" xr:uid="{12B52F71-BC8B-442E-950A-1B7A1402871E}"/>
    <cellStyle name="Normal 2 2 22 3 2 3" xfId="4603" xr:uid="{788177CA-B9F4-4BC8-B61C-1A712B2483D8}"/>
    <cellStyle name="Normal 2 2 22 3 3" xfId="2274" xr:uid="{C77CB4A8-8DD2-4E7E-873C-8AF8FF99DCA0}"/>
    <cellStyle name="Normal 2 2 22 3 4" xfId="3810" xr:uid="{E299B1F4-BAAA-4AF8-AAD0-725FBD37E0FD}"/>
    <cellStyle name="Normal 2 2 22 4" xfId="772" xr:uid="{00000000-0005-0000-0000-000012030000}"/>
    <cellStyle name="Normal 2 2 22 4 2" xfId="1185" xr:uid="{00000000-0005-0000-0000-000013030000}"/>
    <cellStyle name="Normal 2 2 22 4 2 2" xfId="2857" xr:uid="{4135C580-5138-4B27-A0A2-99C57A430AE5}"/>
    <cellStyle name="Normal 2 2 22 4 2 3" xfId="4374" xr:uid="{F0501ECD-B59A-4F56-99DC-6A8926D7F941}"/>
    <cellStyle name="Normal 2 2 22 4 3" xfId="2449" xr:uid="{7F18881E-5B5B-4BA6-855B-5E488AB30911}"/>
    <cellStyle name="Normal 2 2 22 4 4" xfId="3978" xr:uid="{EAF5ACF0-2611-4710-BB1E-62AF031DAB7B}"/>
    <cellStyle name="Normal 2 2 22 5" xfId="1018" xr:uid="{00000000-0005-0000-0000-000014030000}"/>
    <cellStyle name="Normal 2 2 22 5 2" xfId="2691" xr:uid="{6FC50FCE-44D1-4669-A67A-A520F517A971}"/>
    <cellStyle name="Normal 2 2 22 5 3" xfId="4208" xr:uid="{2F867AAF-12B6-41BA-BFE9-EC9AFD1BB01F}"/>
    <cellStyle name="Normal 2 2 22 6" xfId="1734" xr:uid="{15649189-018A-4503-9E5F-8E33BA3D8DCC}"/>
    <cellStyle name="Normal 2 2 22 6 2" xfId="3380" xr:uid="{7C11FED4-C529-4A2C-84F2-FF6305CD8392}"/>
    <cellStyle name="Normal 2 2 22 6 3" xfId="4890" xr:uid="{6B51FE2C-2D27-4C58-A9D1-0CA347DFCB77}"/>
    <cellStyle name="Normal 2 2 22 7" xfId="1925" xr:uid="{2E80C613-52AC-4A69-9485-283E4623FA63}"/>
    <cellStyle name="Normal 2 2 22 8" xfId="3580" xr:uid="{A7D68638-8D62-40CB-9441-E9899B396E9B}"/>
    <cellStyle name="Normal 2 2 23" xfId="326" xr:uid="{00000000-0005-0000-0000-000015030000}"/>
    <cellStyle name="Normal 2 2 23 2" xfId="465" xr:uid="{00000000-0005-0000-0000-000016030000}"/>
    <cellStyle name="Normal 2 2 23 2 2" xfId="901" xr:uid="{00000000-0005-0000-0000-000017030000}"/>
    <cellStyle name="Normal 2 2 23 2 2 2" xfId="1591" xr:uid="{00000000-0005-0000-0000-000018030000}"/>
    <cellStyle name="Normal 2 2 23 2 2 2 2" xfId="3263" xr:uid="{56154D94-09A8-45EF-980B-8BF6A8D37F9C}"/>
    <cellStyle name="Normal 2 2 23 2 2 2 3" xfId="4776" xr:uid="{9DCDC6EB-093C-4A3F-BBFD-BD68352456F9}"/>
    <cellStyle name="Normal 2 2 23 2 2 3" xfId="2576" xr:uid="{94FC70C1-9436-4740-BEF7-3C9474139F65}"/>
    <cellStyle name="Normal 2 2 23 2 2 4" xfId="4100" xr:uid="{6216D6DB-23D6-4412-93CF-86E19AA8802F}"/>
    <cellStyle name="Normal 2 2 23 2 3" xfId="1306" xr:uid="{00000000-0005-0000-0000-000019030000}"/>
    <cellStyle name="Normal 2 2 23 2 3 2" xfId="2978" xr:uid="{BF5FDA99-64D9-4B17-BFD3-DC4C42A97ECC}"/>
    <cellStyle name="Normal 2 2 23 2 3 3" xfId="4495" xr:uid="{540B550A-EC80-46A6-92E3-1FDAC3C4D7AA}"/>
    <cellStyle name="Normal 2 2 23 2 4" xfId="2163" xr:uid="{D42573EC-103D-4A3F-A497-EFC4E39556ED}"/>
    <cellStyle name="Normal 2 2 23 2 5" xfId="3702" xr:uid="{3D68ED0D-16BD-4667-8493-224544960FD3}"/>
    <cellStyle name="Normal 2 2 23 3" xfId="584" xr:uid="{00000000-0005-0000-0000-00001A030000}"/>
    <cellStyle name="Normal 2 2 23 3 2" xfId="1420" xr:uid="{00000000-0005-0000-0000-00001B030000}"/>
    <cellStyle name="Normal 2 2 23 3 2 2" xfId="3092" xr:uid="{4C98774F-BDFE-4017-925D-ADF724042CE1}"/>
    <cellStyle name="Normal 2 2 23 3 2 3" xfId="4609" xr:uid="{559ACCD2-99D0-421C-A407-CF6405F1E1FE}"/>
    <cellStyle name="Normal 2 2 23 3 3" xfId="2280" xr:uid="{1EC1C37D-B80D-4FE9-91D0-D3CB621B8742}"/>
    <cellStyle name="Normal 2 2 23 3 4" xfId="3816" xr:uid="{8B57F6F4-7812-48E9-A86A-64888BF6E531}"/>
    <cellStyle name="Normal 2 2 23 4" xfId="779" xr:uid="{00000000-0005-0000-0000-00001C030000}"/>
    <cellStyle name="Normal 2 2 23 4 2" xfId="1191" xr:uid="{00000000-0005-0000-0000-00001D030000}"/>
    <cellStyle name="Normal 2 2 23 4 2 2" xfId="2863" xr:uid="{98D7F9AC-A4DF-4C8C-8702-345B0E80ECDB}"/>
    <cellStyle name="Normal 2 2 23 4 2 3" xfId="4380" xr:uid="{9B948484-409F-4F09-9138-BE40215070BD}"/>
    <cellStyle name="Normal 2 2 23 4 3" xfId="2455" xr:uid="{5E879145-A00A-426C-BBF4-69D154D35DBF}"/>
    <cellStyle name="Normal 2 2 23 4 4" xfId="3984" xr:uid="{415B8251-4389-4E3A-A994-BEB1AE7D2C33}"/>
    <cellStyle name="Normal 2 2 23 5" xfId="1024" xr:uid="{00000000-0005-0000-0000-00001E030000}"/>
    <cellStyle name="Normal 2 2 23 5 2" xfId="2697" xr:uid="{5738E17F-6989-4922-A641-3EA66A66ED17}"/>
    <cellStyle name="Normal 2 2 23 5 3" xfId="4214" xr:uid="{7A4E3190-B43C-47D3-89E5-0A2E082CF5C9}"/>
    <cellStyle name="Normal 2 2 23 6" xfId="1740" xr:uid="{315EC8B2-307B-4DC3-9273-26D0D4484BD6}"/>
    <cellStyle name="Normal 2 2 23 6 2" xfId="3386" xr:uid="{38409CE9-7FAB-43E0-AC07-ACA3A048A9DB}"/>
    <cellStyle name="Normal 2 2 23 6 3" xfId="4896" xr:uid="{337456E7-52F2-4AA5-AEAF-E202306B7360}"/>
    <cellStyle name="Normal 2 2 23 7" xfId="1931" xr:uid="{9415C8CB-FE22-4BB7-9D28-3342CB568FBE}"/>
    <cellStyle name="Normal 2 2 23 8" xfId="3586" xr:uid="{FEF07AAA-C857-41EE-B185-98034688F82D}"/>
    <cellStyle name="Normal 2 2 24" xfId="334" xr:uid="{00000000-0005-0000-0000-00001F030000}"/>
    <cellStyle name="Normal 2 2 24 2" xfId="473" xr:uid="{00000000-0005-0000-0000-000020030000}"/>
    <cellStyle name="Normal 2 2 24 2 2" xfId="909" xr:uid="{00000000-0005-0000-0000-000021030000}"/>
    <cellStyle name="Normal 2 2 24 2 2 2" xfId="1599" xr:uid="{00000000-0005-0000-0000-000022030000}"/>
    <cellStyle name="Normal 2 2 24 2 2 2 2" xfId="3271" xr:uid="{76997479-E2DB-47CF-95F1-C45BB272AC32}"/>
    <cellStyle name="Normal 2 2 24 2 2 2 3" xfId="4784" xr:uid="{739EA789-B97C-44C9-871E-A664982DA806}"/>
    <cellStyle name="Normal 2 2 24 2 2 3" xfId="2584" xr:uid="{7E3FA2A1-D5F9-42E7-B0AF-3A05677577B1}"/>
    <cellStyle name="Normal 2 2 24 2 2 4" xfId="4108" xr:uid="{1D6AC1DF-81F7-41D6-8A58-AA98B53D0398}"/>
    <cellStyle name="Normal 2 2 24 2 3" xfId="1314" xr:uid="{00000000-0005-0000-0000-000023030000}"/>
    <cellStyle name="Normal 2 2 24 2 3 2" xfId="2986" xr:uid="{ECAB23FD-F627-4AE0-BFD8-B4FEBA18A3C3}"/>
    <cellStyle name="Normal 2 2 24 2 3 3" xfId="4503" xr:uid="{74323F6C-F811-4DB3-B5B3-B866AD174ABE}"/>
    <cellStyle name="Normal 2 2 24 2 4" xfId="2170" xr:uid="{22355597-6955-4B43-98CF-A0E7CCE9D468}"/>
    <cellStyle name="Normal 2 2 24 2 5" xfId="3710" xr:uid="{B8A86BD4-B6F5-4070-8B5D-8653AB176FC2}"/>
    <cellStyle name="Normal 2 2 24 3" xfId="592" xr:uid="{00000000-0005-0000-0000-000024030000}"/>
    <cellStyle name="Normal 2 2 24 3 2" xfId="1428" xr:uid="{00000000-0005-0000-0000-000025030000}"/>
    <cellStyle name="Normal 2 2 24 3 2 2" xfId="3100" xr:uid="{AE6686AB-3B1F-4B75-ADC5-A9D3E7E9510E}"/>
    <cellStyle name="Normal 2 2 24 3 2 3" xfId="4617" xr:uid="{146064F7-84C6-4272-A37A-BA4B9B42E12D}"/>
    <cellStyle name="Normal 2 2 24 3 3" xfId="2287" xr:uid="{919F649C-625E-44A9-90AF-6039399F529C}"/>
    <cellStyle name="Normal 2 2 24 3 4" xfId="3824" xr:uid="{911E1A2C-50D8-4B2D-9FA1-D572E49C5267}"/>
    <cellStyle name="Normal 2 2 24 4" xfId="787" xr:uid="{00000000-0005-0000-0000-000026030000}"/>
    <cellStyle name="Normal 2 2 24 4 2" xfId="1199" xr:uid="{00000000-0005-0000-0000-000027030000}"/>
    <cellStyle name="Normal 2 2 24 4 2 2" xfId="2871" xr:uid="{4DF66448-42CA-4B5D-869A-F672E8E9DD70}"/>
    <cellStyle name="Normal 2 2 24 4 2 3" xfId="4388" xr:uid="{0BD64462-6495-4742-890A-9CC7E960D92B}"/>
    <cellStyle name="Normal 2 2 24 4 3" xfId="2462" xr:uid="{CE5EDB79-31DB-4CE6-8B7C-B0135616F932}"/>
    <cellStyle name="Normal 2 2 24 4 4" xfId="3992" xr:uid="{D8DDCEFF-2501-41E9-B990-139C32A18C2D}"/>
    <cellStyle name="Normal 2 2 24 5" xfId="1032" xr:uid="{00000000-0005-0000-0000-000028030000}"/>
    <cellStyle name="Normal 2 2 24 5 2" xfId="2704" xr:uid="{33F115BD-11DA-4888-978D-B8F6A41DD5AA}"/>
    <cellStyle name="Normal 2 2 24 5 3" xfId="4222" xr:uid="{882ADFC0-22ED-479C-A99A-D96540B5D335}"/>
    <cellStyle name="Normal 2 2 24 6" xfId="1748" xr:uid="{B9F08F50-E89B-44A5-A85C-C148F04B8E7B}"/>
    <cellStyle name="Normal 2 2 24 6 2" xfId="3393" xr:uid="{7C9189D2-8D5D-45F6-AA08-8A544FF6C873}"/>
    <cellStyle name="Normal 2 2 24 6 3" xfId="4904" xr:uid="{24262659-EA29-4652-A851-8378EE828EF7}"/>
    <cellStyle name="Normal 2 2 24 7" xfId="1939" xr:uid="{6685F3EB-13AF-4B33-A3C1-B1E68F2EDE4D}"/>
    <cellStyle name="Normal 2 2 24 8" xfId="3594" xr:uid="{CBA3D432-727E-4964-8751-0FB4F18896C6}"/>
    <cellStyle name="Normal 2 2 25" xfId="1757" xr:uid="{EF2803D3-E481-47C4-8584-2B28723ACE36}"/>
    <cellStyle name="Normal 2 2 25 2" xfId="1948" xr:uid="{A4240AAC-395E-4D5A-A4DA-F3B03C85F4B3}"/>
    <cellStyle name="Normal 2 2 25 3" xfId="4913" xr:uid="{9A2890CD-6E21-4B43-B5C7-A0E9DA6C3004}"/>
    <cellStyle name="Normal 2 2 26" xfId="1766" xr:uid="{1B267F16-212C-4E78-8AE7-6BAF9D3A118A}"/>
    <cellStyle name="Normal 2 2 26 2" xfId="1956" xr:uid="{97BC7CCC-65FF-42D7-9A17-7C38692FD91B}"/>
    <cellStyle name="Normal 2 2 26 3" xfId="4921" xr:uid="{F69B20B2-0FCE-4A5C-BD36-44ACD03D7362}"/>
    <cellStyle name="Normal 2 2 27" xfId="1776" xr:uid="{A969F47D-A7F2-4DED-A748-A4F0E18AE000}"/>
    <cellStyle name="Normal 2 2 27 2" xfId="2007" xr:uid="{58C68A34-D1AE-4A26-A97E-4132209CAFFD}"/>
    <cellStyle name="Normal 2 2 27 3" xfId="1963" xr:uid="{9FE0A280-DAD0-41CA-BE73-3E06E36469C1}"/>
    <cellStyle name="Normal 2 2 27 4" xfId="4928" xr:uid="{DC727557-755F-493D-819D-E02928F9FB95}"/>
    <cellStyle name="Normal 2 2 28" xfId="1786" xr:uid="{B2EE6C96-572B-4F12-8C45-4AB9C0E21232}"/>
    <cellStyle name="Normal 2 2 28 2" xfId="1972" xr:uid="{36BB0C40-51A7-4C41-BA84-FCF63B5FCCF4}"/>
    <cellStyle name="Normal 2 2 28 3" xfId="4935" xr:uid="{E2C173D9-52D2-4A9D-8713-6BA0C8A7875F}"/>
    <cellStyle name="Normal 2 2 29" xfId="1794" xr:uid="{DDE8A30A-05A7-4E2B-94A2-356ABF741AA7}"/>
    <cellStyle name="Normal 2 2 29 2" xfId="1979" xr:uid="{F849A00B-1D12-4329-9E94-5CC7850187E7}"/>
    <cellStyle name="Normal 2 2 29 3" xfId="4941" xr:uid="{7AA61A52-103B-4AE2-AA54-0ECC116CA318}"/>
    <cellStyle name="Normal 2 2 3" xfId="86" xr:uid="{00000000-0005-0000-0000-000029030000}"/>
    <cellStyle name="Normal 2 2 3 2" xfId="230" xr:uid="{00000000-0005-0000-0000-00002A030000}"/>
    <cellStyle name="Normal 2 2 3 2 2" xfId="690" xr:uid="{00000000-0005-0000-0000-00002B030000}"/>
    <cellStyle name="Normal 2 2 3 2 2 2" xfId="1453" xr:uid="{00000000-0005-0000-0000-00002C030000}"/>
    <cellStyle name="Normal 2 2 3 2 2 2 2" xfId="3125" xr:uid="{C119EDF0-DBD0-46ED-980A-F26FAA46AF78}"/>
    <cellStyle name="Normal 2 2 3 2 2 2 3" xfId="4639" xr:uid="{367EFFE3-799B-4C11-8655-26843FF72E82}"/>
    <cellStyle name="Normal 2 2 3 2 2 3" xfId="2369" xr:uid="{829BD4F8-1342-4AC2-A27B-63B6BC67B9FA}"/>
    <cellStyle name="Normal 2 2 3 2 2 4" xfId="3899" xr:uid="{7DA2E842-E171-4CD9-8B73-5835822DE9D4}"/>
    <cellStyle name="Normal 2 2 3 2 3" xfId="1105" xr:uid="{00000000-0005-0000-0000-00002D030000}"/>
    <cellStyle name="Normal 2 2 3 2 3 2" xfId="2777" xr:uid="{B2FFB23F-FB96-476E-8D55-5727752EF0F5}"/>
    <cellStyle name="Normal 2 2 3 2 3 3" xfId="4295" xr:uid="{8BBF91FF-309E-432E-AF44-F667A7DC8CA4}"/>
    <cellStyle name="Normal 2 2 3 2 4" xfId="2038" xr:uid="{7182EE1E-ACA1-49F0-B8A1-9F8FDF3AEDEC}"/>
    <cellStyle name="Normal 2 2 3 2 5" xfId="3500" xr:uid="{0E66E724-14AC-4491-A890-84AF2425ACE8}"/>
    <cellStyle name="Normal 2 2 3 3" xfId="367" xr:uid="{00000000-0005-0000-0000-00002E030000}"/>
    <cellStyle name="Normal 2 2 3 3 2" xfId="809" xr:uid="{00000000-0005-0000-0000-00002F030000}"/>
    <cellStyle name="Normal 2 2 3 3 2 2" xfId="1501" xr:uid="{00000000-0005-0000-0000-000030030000}"/>
    <cellStyle name="Normal 2 2 3 3 2 2 2" xfId="3173" xr:uid="{8EEE677F-92D1-44F5-ACF1-C6E35F5C3D50}"/>
    <cellStyle name="Normal 2 2 3 3 2 2 3" xfId="4686" xr:uid="{66430003-4FEB-4F8F-AA3C-C0EEF453D29A}"/>
    <cellStyle name="Normal 2 2 3 3 2 3" xfId="2484" xr:uid="{D3C8DCA7-B17A-4645-98A5-A0E3114DA4A0}"/>
    <cellStyle name="Normal 2 2 3 3 2 4" xfId="4010" xr:uid="{3C64F9AC-8D12-4C28-84F0-5917A16D8246}"/>
    <cellStyle name="Normal 2 2 3 3 3" xfId="1216" xr:uid="{00000000-0005-0000-0000-000031030000}"/>
    <cellStyle name="Normal 2 2 3 3 3 2" xfId="2888" xr:uid="{42F2CEE6-AA88-4A2E-9750-4218A2070561}"/>
    <cellStyle name="Normal 2 2 3 3 3 3" xfId="4405" xr:uid="{DC35A997-C939-43A5-8E8B-417620AC8902}"/>
    <cellStyle name="Normal 2 2 3 3 4" xfId="2071" xr:uid="{E11C77E5-F41E-4A9C-884B-71B1B5DA0447}"/>
    <cellStyle name="Normal 2 2 3 3 5" xfId="3612" xr:uid="{A43D2B98-3F95-43BF-B1E0-0DFB1C39DC00}"/>
    <cellStyle name="Normal 2 2 3 4" xfId="499" xr:uid="{00000000-0005-0000-0000-000032030000}"/>
    <cellStyle name="Normal 2 2 3 4 2" xfId="1335" xr:uid="{00000000-0005-0000-0000-000033030000}"/>
    <cellStyle name="Normal 2 2 3 4 2 2" xfId="3007" xr:uid="{DBC85515-60E4-466B-9A76-79E91806596B}"/>
    <cellStyle name="Normal 2 2 3 4 2 3" xfId="4524" xr:uid="{CC415ED9-2A8C-4A43-A810-84CE7A726E78}"/>
    <cellStyle name="Normal 2 2 3 4 3" xfId="2195" xr:uid="{87840C3C-43B6-4DE8-88CC-BB0F7180AF85}"/>
    <cellStyle name="Normal 2 2 3 4 4" xfId="3731" xr:uid="{E8522456-B9AA-42FB-BF70-E42B232BD1BE}"/>
    <cellStyle name="Normal 2 2 3 5" xfId="628" xr:uid="{00000000-0005-0000-0000-000034030000}"/>
    <cellStyle name="Normal 2 2 3 5 2" xfId="1049" xr:uid="{00000000-0005-0000-0000-000035030000}"/>
    <cellStyle name="Normal 2 2 3 5 2 2" xfId="2721" xr:uid="{C3FA0330-0DDD-4B15-8A4C-85CC6D5FFAB5}"/>
    <cellStyle name="Normal 2 2 3 5 2 3" xfId="4239" xr:uid="{EC22832A-1926-4F33-A1A8-18F3E38EEAF7}"/>
    <cellStyle name="Normal 2 2 3 5 3" xfId="2311" xr:uid="{52CE5115-4385-4859-87DA-DCF5F4A91057}"/>
    <cellStyle name="Normal 2 2 3 5 4" xfId="3843" xr:uid="{1FFE7BBE-EC5E-4EE3-9114-DCB9130FA3F2}"/>
    <cellStyle name="Normal 2 2 3 6" xfId="937" xr:uid="{00000000-0005-0000-0000-000036030000}"/>
    <cellStyle name="Normal 2 2 3 6 2" xfId="2610" xr:uid="{B9862F81-D24D-4D47-A44B-0089A1185C2E}"/>
    <cellStyle name="Normal 2 2 3 6 3" xfId="4129" xr:uid="{05781C23-A46A-4907-B905-D275D200CAEA}"/>
    <cellStyle name="Normal 2 2 3 7" xfId="1654" xr:uid="{92650926-2238-4A75-9D6F-12212E4310BE}"/>
    <cellStyle name="Normal 2 2 3 7 2" xfId="3300" xr:uid="{ADAE1765-638A-469B-9B63-361C59A5EF96}"/>
    <cellStyle name="Normal 2 2 3 7 3" xfId="4811" xr:uid="{446A3B8F-C0DC-4B36-A044-351C0D902ECD}"/>
    <cellStyle name="Normal 2 2 3 8" xfId="1837" xr:uid="{CC7AE2D9-49D0-4782-B431-CDACC2B08318}"/>
    <cellStyle name="Normal 2 2 3 9" xfId="3441" xr:uid="{56337F78-139A-4D55-8E8B-BD81A39FEDE5}"/>
    <cellStyle name="Normal 2 2 30" xfId="1803" xr:uid="{CFDB28D7-EB03-449D-AD45-B5BFFB02B169}"/>
    <cellStyle name="Normal 2 2 30 2" xfId="2008" xr:uid="{6D29F333-1D3D-4BBC-A8B2-47179DD22118}"/>
    <cellStyle name="Normal 2 2 30 3" xfId="1986" xr:uid="{75D50185-E86C-47C5-BA84-5414909C751F}"/>
    <cellStyle name="Normal 2 2 30 4" xfId="4948" xr:uid="{BC2370D3-5FD9-46AF-A239-27C757BA054D}"/>
    <cellStyle name="Normal 2 2 31" xfId="1992" xr:uid="{1D7CE712-4654-4BA4-8198-41D75DD59F58}"/>
    <cellStyle name="Normal 2 2 31 2" xfId="2009" xr:uid="{E5633328-4C25-4C06-B523-AF0B57BC8F21}"/>
    <cellStyle name="Normal 2 2 32" xfId="1999" xr:uid="{3C9C68A0-AD65-4BCA-ADEE-531605940558}"/>
    <cellStyle name="Normal 2 2 4" xfId="87" xr:uid="{00000000-0005-0000-0000-000037030000}"/>
    <cellStyle name="Normal 2 2 4 2" xfId="235" xr:uid="{00000000-0005-0000-0000-000038030000}"/>
    <cellStyle name="Normal 2 2 4 2 2" xfId="695" xr:uid="{00000000-0005-0000-0000-000039030000}"/>
    <cellStyle name="Normal 2 2 4 2 2 2" xfId="1458" xr:uid="{00000000-0005-0000-0000-00003A030000}"/>
    <cellStyle name="Normal 2 2 4 2 2 2 2" xfId="3130" xr:uid="{2FCBC0EA-6EC2-4641-A208-62ACD809E4BF}"/>
    <cellStyle name="Normal 2 2 4 2 2 2 3" xfId="4644" xr:uid="{9DF79919-3AA9-4E90-B92F-B2BC30ED4684}"/>
    <cellStyle name="Normal 2 2 4 2 2 3" xfId="2374" xr:uid="{1052582E-580E-4BC9-9A89-A32A1FDD05AC}"/>
    <cellStyle name="Normal 2 2 4 2 2 4" xfId="3904" xr:uid="{C4CD892D-B814-465D-AEA3-84070A44C467}"/>
    <cellStyle name="Normal 2 2 4 2 3" xfId="1110" xr:uid="{00000000-0005-0000-0000-00003B030000}"/>
    <cellStyle name="Normal 2 2 4 2 3 2" xfId="2782" xr:uid="{F31DEBDD-880D-4D60-A282-D75432961DF0}"/>
    <cellStyle name="Normal 2 2 4 2 3 3" xfId="4300" xr:uid="{AD6289AA-4A51-4D4D-924E-4739DB31BB49}"/>
    <cellStyle name="Normal 2 2 4 2 4" xfId="1994" xr:uid="{F55B8727-FA36-4F64-8751-9015E394843A}"/>
    <cellStyle name="Normal 2 2 4 2 5" xfId="1806" xr:uid="{7B3D457E-B370-47B0-8298-0364350B0E8F}"/>
    <cellStyle name="Normal 2 2 4 2 6" xfId="3505" xr:uid="{7CBA32FE-8A0C-4B0D-B294-CD264B5AE4AA}"/>
    <cellStyle name="Normal 2 2 4 3" xfId="368" xr:uid="{00000000-0005-0000-0000-00003C030000}"/>
    <cellStyle name="Normal 2 2 4 3 2" xfId="810" xr:uid="{00000000-0005-0000-0000-00003D030000}"/>
    <cellStyle name="Normal 2 2 4 3 2 2" xfId="1502" xr:uid="{00000000-0005-0000-0000-00003E030000}"/>
    <cellStyle name="Normal 2 2 4 3 2 2 2" xfId="3174" xr:uid="{CDF06213-6E5F-465C-B674-3E9E90D18343}"/>
    <cellStyle name="Normal 2 2 4 3 2 2 3" xfId="4687" xr:uid="{50BBAA5C-0B5C-4446-A107-F6089B8653A6}"/>
    <cellStyle name="Normal 2 2 4 3 2 3" xfId="2485" xr:uid="{B1DD67FE-618E-4C40-B1C1-420F14B7F5C3}"/>
    <cellStyle name="Normal 2 2 4 3 2 4" xfId="4011" xr:uid="{AA97E614-3C72-43A6-8D4F-67DE8FAE2B59}"/>
    <cellStyle name="Normal 2 2 4 3 3" xfId="1217" xr:uid="{00000000-0005-0000-0000-00003F030000}"/>
    <cellStyle name="Normal 2 2 4 3 3 2" xfId="2889" xr:uid="{AA8508C8-3413-414B-926A-C17A1637060B}"/>
    <cellStyle name="Normal 2 2 4 3 3 3" xfId="4406" xr:uid="{8AA9F361-2BA9-41BF-945E-8A456B7DC7C4}"/>
    <cellStyle name="Normal 2 2 4 3 4" xfId="2072" xr:uid="{E49B0A21-25B3-4AD1-8E14-E03D8E10DF59}"/>
    <cellStyle name="Normal 2 2 4 3 5" xfId="3613" xr:uid="{032485DC-243D-4C45-A48A-F8965706BF9A}"/>
    <cellStyle name="Normal 2 2 4 4" xfId="504" xr:uid="{00000000-0005-0000-0000-000040030000}"/>
    <cellStyle name="Normal 2 2 4 4 2" xfId="1340" xr:uid="{00000000-0005-0000-0000-000041030000}"/>
    <cellStyle name="Normal 2 2 4 4 2 2" xfId="3012" xr:uid="{55B873D6-437E-4CBA-8608-700AAFC84B4B}"/>
    <cellStyle name="Normal 2 2 4 4 2 3" xfId="4529" xr:uid="{E6ED8E48-26C2-4CF6-AE48-3440401ECA7F}"/>
    <cellStyle name="Normal 2 2 4 4 3" xfId="2200" xr:uid="{6B174FF5-E9DC-4C51-BB1E-D1ED705DC9A8}"/>
    <cellStyle name="Normal 2 2 4 4 4" xfId="3736" xr:uid="{E323662D-C4FE-4421-BBB5-3C3CECC2CE91}"/>
    <cellStyle name="Normal 2 2 4 5" xfId="629" xr:uid="{00000000-0005-0000-0000-000042030000}"/>
    <cellStyle name="Normal 2 2 4 5 2" xfId="1050" xr:uid="{00000000-0005-0000-0000-000043030000}"/>
    <cellStyle name="Normal 2 2 4 5 2 2" xfId="2722" xr:uid="{011368F7-8CD8-4026-B893-B8DBB54327DB}"/>
    <cellStyle name="Normal 2 2 4 5 2 3" xfId="4240" xr:uid="{B0591192-E9BC-4415-A064-C4D586B766C6}"/>
    <cellStyle name="Normal 2 2 4 5 3" xfId="2312" xr:uid="{EF375232-5F5A-48ED-9966-D6B6C9C7C2F5}"/>
    <cellStyle name="Normal 2 2 4 5 4" xfId="3844" xr:uid="{46968886-5A11-44A0-9A24-80326C6CF33C}"/>
    <cellStyle name="Normal 2 2 4 6" xfId="942" xr:uid="{00000000-0005-0000-0000-000044030000}"/>
    <cellStyle name="Normal 2 2 4 6 2" xfId="2615" xr:uid="{C1C434AD-491C-4CF9-970B-6533AB65B095}"/>
    <cellStyle name="Normal 2 2 4 6 3" xfId="4134" xr:uid="{7193ACDF-7737-4769-BA3D-7905E82274E3}"/>
    <cellStyle name="Normal 2 2 4 7" xfId="1659" xr:uid="{4A71A9CD-A559-4637-BBEA-31CCFE8B9EC2}"/>
    <cellStyle name="Normal 2 2 4 7 2" xfId="3305" xr:uid="{9DE879A5-C0F6-4C86-A5FB-11CE83E1B58E}"/>
    <cellStyle name="Normal 2 2 4 7 3" xfId="4816" xr:uid="{FC425E67-2446-4A3F-812A-D0FE28D2717B}"/>
    <cellStyle name="Normal 2 2 4 8" xfId="1842" xr:uid="{3AB62A14-48D3-4036-9438-766593872E0A}"/>
    <cellStyle name="Normal 2 2 4 9" xfId="3442" xr:uid="{ED296626-21ED-4944-8FA3-1CEDFF299EDC}"/>
    <cellStyle name="Normal 2 2 5" xfId="88" xr:uid="{00000000-0005-0000-0000-000045030000}"/>
    <cellStyle name="Normal 2 2 5 2" xfId="239" xr:uid="{00000000-0005-0000-0000-000046030000}"/>
    <cellStyle name="Normal 2 2 5 2 2" xfId="699" xr:uid="{00000000-0005-0000-0000-000047030000}"/>
    <cellStyle name="Normal 2 2 5 2 2 2" xfId="1462" xr:uid="{00000000-0005-0000-0000-000048030000}"/>
    <cellStyle name="Normal 2 2 5 2 2 2 2" xfId="3134" xr:uid="{2A0A3079-F1E7-45A9-A72F-53CBDC65CED8}"/>
    <cellStyle name="Normal 2 2 5 2 2 2 3" xfId="4648" xr:uid="{8665162D-E933-4375-BEAF-2EEA7DBCDDF8}"/>
    <cellStyle name="Normal 2 2 5 2 2 3" xfId="2378" xr:uid="{3A0CEE4E-655F-4A93-9312-F9EAEC061547}"/>
    <cellStyle name="Normal 2 2 5 2 2 4" xfId="3908" xr:uid="{90F4C47E-A530-4FC6-BAEB-6A4C67802C24}"/>
    <cellStyle name="Normal 2 2 5 2 3" xfId="1114" xr:uid="{00000000-0005-0000-0000-000049030000}"/>
    <cellStyle name="Normal 2 2 5 2 3 2" xfId="2786" xr:uid="{F9636B22-D785-4CCF-94CE-9882916B901F}"/>
    <cellStyle name="Normal 2 2 5 2 3 3" xfId="4304" xr:uid="{AD254374-EEA3-48F8-8C6D-FA66FB3F3A06}"/>
    <cellStyle name="Normal 2 2 5 2 4" xfId="1861" xr:uid="{5A1F0975-BB25-40F7-AF70-073FDA4E0967}"/>
    <cellStyle name="Normal 2 2 5 2 5" xfId="3509" xr:uid="{D7663D04-2C59-439E-A41E-BFAF37E9C740}"/>
    <cellStyle name="Normal 2 2 5 3" xfId="369" xr:uid="{00000000-0005-0000-0000-00004A030000}"/>
    <cellStyle name="Normal 2 2 5 3 2" xfId="811" xr:uid="{00000000-0005-0000-0000-00004B030000}"/>
    <cellStyle name="Normal 2 2 5 3 2 2" xfId="1503" xr:uid="{00000000-0005-0000-0000-00004C030000}"/>
    <cellStyle name="Normal 2 2 5 3 2 2 2" xfId="3175" xr:uid="{9620ED52-A986-48FD-A47C-1547FBD80E7A}"/>
    <cellStyle name="Normal 2 2 5 3 2 2 3" xfId="4688" xr:uid="{1F29DC07-3A29-4459-ADFA-8A8DF3DD5EDD}"/>
    <cellStyle name="Normal 2 2 5 3 2 3" xfId="2486" xr:uid="{5888E7D6-4A6B-41DC-8D8F-0585B5DCD6BA}"/>
    <cellStyle name="Normal 2 2 5 3 2 4" xfId="4012" xr:uid="{120DE97A-8A7C-4178-BDB3-C1BF63C59864}"/>
    <cellStyle name="Normal 2 2 5 3 3" xfId="1218" xr:uid="{00000000-0005-0000-0000-00004D030000}"/>
    <cellStyle name="Normal 2 2 5 3 3 2" xfId="2890" xr:uid="{9BAD148E-73E5-4BA6-AFB8-859237E5BB0C}"/>
    <cellStyle name="Normal 2 2 5 3 3 3" xfId="4407" xr:uid="{95109B48-EB10-4E00-811E-9BB2B60BB62E}"/>
    <cellStyle name="Normal 2 2 5 3 4" xfId="2073" xr:uid="{81E401E5-A72D-4582-A0C4-2E97360FFF8B}"/>
    <cellStyle name="Normal 2 2 5 3 5" xfId="3614" xr:uid="{0BCDEE71-4027-4466-B3FC-8935D0D33EAE}"/>
    <cellStyle name="Normal 2 2 5 4" xfId="508" xr:uid="{00000000-0005-0000-0000-00004E030000}"/>
    <cellStyle name="Normal 2 2 5 4 2" xfId="1344" xr:uid="{00000000-0005-0000-0000-00004F030000}"/>
    <cellStyle name="Normal 2 2 5 4 2 2" xfId="3016" xr:uid="{0C4D23A8-C76D-49E3-ADBE-74FBA2A414C5}"/>
    <cellStyle name="Normal 2 2 5 4 2 3" xfId="4533" xr:uid="{F0BA56E0-B6A0-4893-B90F-1BDD4DACF7A8}"/>
    <cellStyle name="Normal 2 2 5 4 3" xfId="2204" xr:uid="{9D9890D7-8DB7-4F1D-AC62-5CDF0F0A2067}"/>
    <cellStyle name="Normal 2 2 5 4 4" xfId="3740" xr:uid="{36DD90B9-6388-4C91-804A-D7E6D6A07AC2}"/>
    <cellStyle name="Normal 2 2 5 5" xfId="630" xr:uid="{00000000-0005-0000-0000-000050030000}"/>
    <cellStyle name="Normal 2 2 5 5 2" xfId="1051" xr:uid="{00000000-0005-0000-0000-000051030000}"/>
    <cellStyle name="Normal 2 2 5 5 2 2" xfId="2723" xr:uid="{B2B57B31-A7D2-45FC-9C8F-F183EC81E14E}"/>
    <cellStyle name="Normal 2 2 5 5 2 3" xfId="4241" xr:uid="{E688C854-9887-4C92-A12E-34346597EFF4}"/>
    <cellStyle name="Normal 2 2 5 5 3" xfId="2313" xr:uid="{BF45B28B-481E-4F75-ADB1-BCA04B03AF13}"/>
    <cellStyle name="Normal 2 2 5 5 4" xfId="3845" xr:uid="{CF7F6FCD-88FE-426A-A3CD-D33A0715926D}"/>
    <cellStyle name="Normal 2 2 5 6" xfId="946" xr:uid="{00000000-0005-0000-0000-000052030000}"/>
    <cellStyle name="Normal 2 2 5 6 2" xfId="2619" xr:uid="{D54FABE5-DD36-4E82-882B-D5C3E9F0212C}"/>
    <cellStyle name="Normal 2 2 5 6 3" xfId="4138" xr:uid="{5100F781-9FE7-4D01-8349-EC472564CD41}"/>
    <cellStyle name="Normal 2 2 5 7" xfId="1663" xr:uid="{B82AC180-878F-456D-8E1D-BB349804E4D7}"/>
    <cellStyle name="Normal 2 2 5 7 2" xfId="3309" xr:uid="{C271285D-06CA-49DC-AAEC-ADF609DE3057}"/>
    <cellStyle name="Normal 2 2 5 7 3" xfId="4820" xr:uid="{FE0DB731-FECA-42C6-97CD-0CB0B2D275FF}"/>
    <cellStyle name="Normal 2 2 5 8" xfId="1847" xr:uid="{7189FD5B-C5AD-4335-BB6C-C73A86714E9D}"/>
    <cellStyle name="Normal 2 2 5 9" xfId="3443" xr:uid="{5E51213B-5549-4041-B7CA-19DCF14EB88B}"/>
    <cellStyle name="Normal 2 2 6" xfId="89" xr:uid="{00000000-0005-0000-0000-000053030000}"/>
    <cellStyle name="Normal 2 2 6 2" xfId="243" xr:uid="{00000000-0005-0000-0000-000054030000}"/>
    <cellStyle name="Normal 2 2 6 2 2" xfId="703" xr:uid="{00000000-0005-0000-0000-000055030000}"/>
    <cellStyle name="Normal 2 2 6 2 2 2" xfId="1466" xr:uid="{00000000-0005-0000-0000-000056030000}"/>
    <cellStyle name="Normal 2 2 6 2 2 2 2" xfId="3138" xr:uid="{C68F4E1C-B4A2-480E-AA01-8922EB9DC362}"/>
    <cellStyle name="Normal 2 2 6 2 2 2 3" xfId="4652" xr:uid="{40C3273B-4DB3-4F95-81A4-7B9893206E66}"/>
    <cellStyle name="Normal 2 2 6 2 2 3" xfId="2382" xr:uid="{BA218CF9-F3ED-40DB-A97A-BE083CAB1156}"/>
    <cellStyle name="Normal 2 2 6 2 2 4" xfId="3912" xr:uid="{B7A03162-7C29-45E7-9C1C-5640B61C7BA3}"/>
    <cellStyle name="Normal 2 2 6 2 3" xfId="1118" xr:uid="{00000000-0005-0000-0000-000057030000}"/>
    <cellStyle name="Normal 2 2 6 2 3 2" xfId="2790" xr:uid="{CA5B2CF2-A7CC-407F-81F0-B9D1EB96B501}"/>
    <cellStyle name="Normal 2 2 6 2 3 3" xfId="4308" xr:uid="{5979A01D-2823-4B25-A2FF-FFD31178E985}"/>
    <cellStyle name="Normal 2 2 6 2 4" xfId="1826" xr:uid="{EEAF2449-6121-40FB-91A6-69C77228C101}"/>
    <cellStyle name="Normal 2 2 6 2 5" xfId="3513" xr:uid="{6D099955-54F6-4B4E-BB78-2559A0C60EA8}"/>
    <cellStyle name="Normal 2 2 6 3" xfId="370" xr:uid="{00000000-0005-0000-0000-000058030000}"/>
    <cellStyle name="Normal 2 2 6 3 2" xfId="812" xr:uid="{00000000-0005-0000-0000-000059030000}"/>
    <cellStyle name="Normal 2 2 6 3 2 2" xfId="1504" xr:uid="{00000000-0005-0000-0000-00005A030000}"/>
    <cellStyle name="Normal 2 2 6 3 2 2 2" xfId="3176" xr:uid="{65984F23-1615-4705-B361-3D4DB31EBB25}"/>
    <cellStyle name="Normal 2 2 6 3 2 2 3" xfId="4689" xr:uid="{96A8DC9A-E873-487F-8830-A926A9D2E8B6}"/>
    <cellStyle name="Normal 2 2 6 3 2 3" xfId="2487" xr:uid="{42481692-B0F7-40C5-A270-90663C316CBD}"/>
    <cellStyle name="Normal 2 2 6 3 2 4" xfId="4013" xr:uid="{361509E0-7768-43F2-B96A-D7AAE8D979E7}"/>
    <cellStyle name="Normal 2 2 6 3 3" xfId="1219" xr:uid="{00000000-0005-0000-0000-00005B030000}"/>
    <cellStyle name="Normal 2 2 6 3 3 2" xfId="2891" xr:uid="{9EDAAF25-E20E-4F17-A09C-6FD548CA95DC}"/>
    <cellStyle name="Normal 2 2 6 3 3 3" xfId="4408" xr:uid="{1645405A-8E81-4BC8-B3D7-75784BF51174}"/>
    <cellStyle name="Normal 2 2 6 3 4" xfId="2074" xr:uid="{CB242141-F884-42D7-9510-77B97838A46A}"/>
    <cellStyle name="Normal 2 2 6 3 5" xfId="3615" xr:uid="{68C30027-F831-43F6-A25A-B5B191F277B1}"/>
    <cellStyle name="Normal 2 2 6 4" xfId="512" xr:uid="{00000000-0005-0000-0000-00005C030000}"/>
    <cellStyle name="Normal 2 2 6 4 2" xfId="1348" xr:uid="{00000000-0005-0000-0000-00005D030000}"/>
    <cellStyle name="Normal 2 2 6 4 2 2" xfId="3020" xr:uid="{1BCCEBD3-776D-4490-A7D6-D1F327EFB59B}"/>
    <cellStyle name="Normal 2 2 6 4 2 3" xfId="4537" xr:uid="{784B80E9-890D-41B2-BDE7-EB58B3A09B52}"/>
    <cellStyle name="Normal 2 2 6 4 3" xfId="2208" xr:uid="{173FF6D5-C837-45BD-9FC7-C1CDDBC0F194}"/>
    <cellStyle name="Normal 2 2 6 4 4" xfId="3744" xr:uid="{16F73FC8-EBAF-4DF9-89A8-B43297772309}"/>
    <cellStyle name="Normal 2 2 6 5" xfId="631" xr:uid="{00000000-0005-0000-0000-00005E030000}"/>
    <cellStyle name="Normal 2 2 6 5 2" xfId="1052" xr:uid="{00000000-0005-0000-0000-00005F030000}"/>
    <cellStyle name="Normal 2 2 6 5 2 2" xfId="2724" xr:uid="{66EC1728-6D43-4A74-9ED8-5A50F1B93A8A}"/>
    <cellStyle name="Normal 2 2 6 5 2 3" xfId="4242" xr:uid="{234C5F3F-A907-4EBC-8A1B-D1D0E7398E97}"/>
    <cellStyle name="Normal 2 2 6 5 3" xfId="2314" xr:uid="{80DB853F-6342-43FC-92E9-9A90DDD208F3}"/>
    <cellStyle name="Normal 2 2 6 5 4" xfId="3846" xr:uid="{E9B60023-DA3C-4D0F-ADB9-4004AEE6CB24}"/>
    <cellStyle name="Normal 2 2 6 6" xfId="950" xr:uid="{00000000-0005-0000-0000-000060030000}"/>
    <cellStyle name="Normal 2 2 6 6 2" xfId="2623" xr:uid="{220B73A2-E019-4E14-A2CA-3F597A0F8507}"/>
    <cellStyle name="Normal 2 2 6 6 3" xfId="4142" xr:uid="{B04EB780-300C-49C8-950E-9E2B3C3DCC4D}"/>
    <cellStyle name="Normal 2 2 6 7" xfId="1667" xr:uid="{0CCEB3EC-1E74-46E1-9381-2BB49554064C}"/>
    <cellStyle name="Normal 2 2 6 7 2" xfId="3313" xr:uid="{243A833C-9ED7-41EE-855E-4F066D19DE44}"/>
    <cellStyle name="Normal 2 2 6 7 3" xfId="4824" xr:uid="{4FB2CC85-6B73-4059-90FA-FE247543C7E2}"/>
    <cellStyle name="Normal 2 2 6 8" xfId="1851" xr:uid="{DB91E968-8C1A-4979-B69F-D449B1969D10}"/>
    <cellStyle name="Normal 2 2 6 9" xfId="3444" xr:uid="{48857646-75FD-4085-8997-5BD1F2137C16}"/>
    <cellStyle name="Normal 2 2 7" xfId="90" xr:uid="{00000000-0005-0000-0000-000061030000}"/>
    <cellStyle name="Normal 2 2 7 2" xfId="247" xr:uid="{00000000-0005-0000-0000-000062030000}"/>
    <cellStyle name="Normal 2 2 7 2 2" xfId="707" xr:uid="{00000000-0005-0000-0000-000063030000}"/>
    <cellStyle name="Normal 2 2 7 2 2 2" xfId="1470" xr:uid="{00000000-0005-0000-0000-000064030000}"/>
    <cellStyle name="Normal 2 2 7 2 2 2 2" xfId="3142" xr:uid="{D390E197-50A3-45D2-87FB-7C925EC82C5A}"/>
    <cellStyle name="Normal 2 2 7 2 2 2 3" xfId="4656" xr:uid="{8A5B127F-8E57-494C-82FF-395155953D14}"/>
    <cellStyle name="Normal 2 2 7 2 2 3" xfId="2386" xr:uid="{B102BA31-F03B-452E-BED9-15BDAE8E7D92}"/>
    <cellStyle name="Normal 2 2 7 2 2 4" xfId="3916" xr:uid="{1D541E0F-0ED9-4089-87F3-C9C2A533B7C7}"/>
    <cellStyle name="Normal 2 2 7 2 3" xfId="1122" xr:uid="{00000000-0005-0000-0000-000065030000}"/>
    <cellStyle name="Normal 2 2 7 2 3 2" xfId="2794" xr:uid="{04333D1C-C5FB-4A34-8BC4-FBEAD4E13FE2}"/>
    <cellStyle name="Normal 2 2 7 2 3 3" xfId="4312" xr:uid="{1A42F133-599D-4366-A97E-575EC1C5B3F3}"/>
    <cellStyle name="Normal 2 2 7 2 4" xfId="2036" xr:uid="{09886C1D-3043-4799-82EF-A960617292E7}"/>
    <cellStyle name="Normal 2 2 7 2 5" xfId="3517" xr:uid="{89B2D350-0FCC-498C-A791-A5E13E9F8C49}"/>
    <cellStyle name="Normal 2 2 7 3" xfId="371" xr:uid="{00000000-0005-0000-0000-000066030000}"/>
    <cellStyle name="Normal 2 2 7 3 2" xfId="813" xr:uid="{00000000-0005-0000-0000-000067030000}"/>
    <cellStyle name="Normal 2 2 7 3 2 2" xfId="1505" xr:uid="{00000000-0005-0000-0000-000068030000}"/>
    <cellStyle name="Normal 2 2 7 3 2 2 2" xfId="3177" xr:uid="{99851522-196D-4347-B47D-3B9CCA3FA82A}"/>
    <cellStyle name="Normal 2 2 7 3 2 2 3" xfId="4690" xr:uid="{6CB4BADE-4FF3-4CFE-A6F9-6DFF77AA3ACC}"/>
    <cellStyle name="Normal 2 2 7 3 2 3" xfId="2488" xr:uid="{DC6C144C-B6B9-4507-B32A-B1B986C3C5FF}"/>
    <cellStyle name="Normal 2 2 7 3 2 4" xfId="4014" xr:uid="{945981B4-DDDD-4F68-A419-A00C79580AA5}"/>
    <cellStyle name="Normal 2 2 7 3 3" xfId="1220" xr:uid="{00000000-0005-0000-0000-000069030000}"/>
    <cellStyle name="Normal 2 2 7 3 3 2" xfId="2892" xr:uid="{E5AACE73-AC2B-4858-AC11-78BD03C8B577}"/>
    <cellStyle name="Normal 2 2 7 3 3 3" xfId="4409" xr:uid="{AAA0194A-22F9-4A6C-BED7-E296375E0CBE}"/>
    <cellStyle name="Normal 2 2 7 3 4" xfId="2075" xr:uid="{D4487B14-9CC2-4F30-8F7D-453692111DC7}"/>
    <cellStyle name="Normal 2 2 7 3 5" xfId="3616" xr:uid="{96A136CC-134B-43E2-B94C-5C50FC557A31}"/>
    <cellStyle name="Normal 2 2 7 4" xfId="516" xr:uid="{00000000-0005-0000-0000-00006A030000}"/>
    <cellStyle name="Normal 2 2 7 4 2" xfId="1352" xr:uid="{00000000-0005-0000-0000-00006B030000}"/>
    <cellStyle name="Normal 2 2 7 4 2 2" xfId="3024" xr:uid="{608656B0-6FA2-4B0D-AC53-9EBA25E9C537}"/>
    <cellStyle name="Normal 2 2 7 4 2 3" xfId="4541" xr:uid="{A5967D13-5421-42ED-96A6-9C9176F4B82A}"/>
    <cellStyle name="Normal 2 2 7 4 3" xfId="2212" xr:uid="{EDB25C8D-CBB3-4C5F-A221-C20C11CCF0C8}"/>
    <cellStyle name="Normal 2 2 7 4 4" xfId="3748" xr:uid="{C5FE1FAB-1158-4BB7-A6D9-452888DB7EFC}"/>
    <cellStyle name="Normal 2 2 7 5" xfId="632" xr:uid="{00000000-0005-0000-0000-00006C030000}"/>
    <cellStyle name="Normal 2 2 7 5 2" xfId="1053" xr:uid="{00000000-0005-0000-0000-00006D030000}"/>
    <cellStyle name="Normal 2 2 7 5 2 2" xfId="2725" xr:uid="{1C3B6207-1907-4496-8FF7-A3A3E0C21CA7}"/>
    <cellStyle name="Normal 2 2 7 5 2 3" xfId="4243" xr:uid="{647528F6-6993-4D62-8432-3EC60EEA0C82}"/>
    <cellStyle name="Normal 2 2 7 5 3" xfId="2315" xr:uid="{06ADE253-F103-4521-AE88-96AA814AEDF9}"/>
    <cellStyle name="Normal 2 2 7 5 4" xfId="3847" xr:uid="{0D60EE45-8BD3-4C9A-8B0D-520E363BB8FB}"/>
    <cellStyle name="Normal 2 2 7 6" xfId="954" xr:uid="{00000000-0005-0000-0000-00006E030000}"/>
    <cellStyle name="Normal 2 2 7 6 2" xfId="2627" xr:uid="{FF85E568-9592-4E88-A7C1-85AE9F5A9C92}"/>
    <cellStyle name="Normal 2 2 7 6 3" xfId="4146" xr:uid="{7629B8F6-ECDA-4A91-91AE-68EC93B9AB97}"/>
    <cellStyle name="Normal 2 2 7 7" xfId="1671" xr:uid="{7465C0E7-03C8-497E-9431-7BB6DE2DD605}"/>
    <cellStyle name="Normal 2 2 7 7 2" xfId="3317" xr:uid="{D2A471E0-B40A-47CD-AAE6-575C2FD22237}"/>
    <cellStyle name="Normal 2 2 7 7 3" xfId="4828" xr:uid="{60FE79F8-5266-411F-8BFB-5787AA677306}"/>
    <cellStyle name="Normal 2 2 7 8" xfId="1855" xr:uid="{FEB2AC36-EC78-4B78-9FCF-4B08116986EA}"/>
    <cellStyle name="Normal 2 2 7 9" xfId="3445" xr:uid="{88A63A17-9D7F-416F-85AC-B12CFD0243AA}"/>
    <cellStyle name="Normal 2 2 8" xfId="91" xr:uid="{00000000-0005-0000-0000-00006F030000}"/>
    <cellStyle name="Normal 2 2 8 2" xfId="251" xr:uid="{00000000-0005-0000-0000-000070030000}"/>
    <cellStyle name="Normal 2 2 8 2 2" xfId="711" xr:uid="{00000000-0005-0000-0000-000071030000}"/>
    <cellStyle name="Normal 2 2 8 2 2 2" xfId="1474" xr:uid="{00000000-0005-0000-0000-000072030000}"/>
    <cellStyle name="Normal 2 2 8 2 2 2 2" xfId="3146" xr:uid="{01EBD270-4AF5-4D5E-AA16-5F225A2A39E7}"/>
    <cellStyle name="Normal 2 2 8 2 2 2 3" xfId="4660" xr:uid="{F4F47494-FB69-45F3-82D3-4AFE14BFE09E}"/>
    <cellStyle name="Normal 2 2 8 2 2 3" xfId="2390" xr:uid="{E1F09908-1EE3-4DFE-8C29-9BF6B6917C6E}"/>
    <cellStyle name="Normal 2 2 8 2 2 4" xfId="3920" xr:uid="{2D599643-2CB4-46B8-9B51-E250EBE56A52}"/>
    <cellStyle name="Normal 2 2 8 2 3" xfId="1126" xr:uid="{00000000-0005-0000-0000-000073030000}"/>
    <cellStyle name="Normal 2 2 8 2 3 2" xfId="2798" xr:uid="{F190E797-DA9F-4E2B-9B2B-5972567DA501}"/>
    <cellStyle name="Normal 2 2 8 2 3 3" xfId="4316" xr:uid="{A3C8DFB9-9E4B-440D-951D-BC2E68F86AD5}"/>
    <cellStyle name="Normal 2 2 8 2 4" xfId="2048" xr:uid="{CE710501-E198-444E-B59F-EA67B841DACE}"/>
    <cellStyle name="Normal 2 2 8 2 5" xfId="3521" xr:uid="{72B50278-3B44-4574-A54E-F2174329D78C}"/>
    <cellStyle name="Normal 2 2 8 3" xfId="372" xr:uid="{00000000-0005-0000-0000-000074030000}"/>
    <cellStyle name="Normal 2 2 8 3 2" xfId="814" xr:uid="{00000000-0005-0000-0000-000075030000}"/>
    <cellStyle name="Normal 2 2 8 3 2 2" xfId="1506" xr:uid="{00000000-0005-0000-0000-000076030000}"/>
    <cellStyle name="Normal 2 2 8 3 2 2 2" xfId="3178" xr:uid="{1E198D99-64BE-4737-B414-64C9BCBB5188}"/>
    <cellStyle name="Normal 2 2 8 3 2 2 3" xfId="4691" xr:uid="{E6BF803E-676D-455B-9C0C-40746368565E}"/>
    <cellStyle name="Normal 2 2 8 3 2 3" xfId="2489" xr:uid="{D36DC2B7-7AFD-4CF3-9E70-C72E4277EBB5}"/>
    <cellStyle name="Normal 2 2 8 3 2 4" xfId="4015" xr:uid="{1CB4D432-0775-4A45-BE41-3384089E9C36}"/>
    <cellStyle name="Normal 2 2 8 3 3" xfId="1221" xr:uid="{00000000-0005-0000-0000-000077030000}"/>
    <cellStyle name="Normal 2 2 8 3 3 2" xfId="2893" xr:uid="{8137F64A-ABE5-48C2-9A3A-27F8EEEC6E34}"/>
    <cellStyle name="Normal 2 2 8 3 3 3" xfId="4410" xr:uid="{58310FEE-4F48-4C6C-AE45-0D09CB0E7BAA}"/>
    <cellStyle name="Normal 2 2 8 3 4" xfId="2076" xr:uid="{F8E89146-D965-404D-8321-7372FF5FA9C1}"/>
    <cellStyle name="Normal 2 2 8 3 5" xfId="3617" xr:uid="{477C314F-0179-4BE7-946E-0F035D2D2345}"/>
    <cellStyle name="Normal 2 2 8 4" xfId="520" xr:uid="{00000000-0005-0000-0000-000078030000}"/>
    <cellStyle name="Normal 2 2 8 4 2" xfId="1356" xr:uid="{00000000-0005-0000-0000-000079030000}"/>
    <cellStyle name="Normal 2 2 8 4 2 2" xfId="3028" xr:uid="{8B7F8D8C-CF68-4166-B576-EE40053A80B2}"/>
    <cellStyle name="Normal 2 2 8 4 2 3" xfId="4545" xr:uid="{3E2AC8DA-D70B-4472-8A88-143C420A2E79}"/>
    <cellStyle name="Normal 2 2 8 4 3" xfId="2216" xr:uid="{F5938CA9-4CB9-466D-B05B-43861D455CD0}"/>
    <cellStyle name="Normal 2 2 8 4 4" xfId="3752" xr:uid="{F3FAEEA9-E6C5-4E75-AD7A-A4735E2ADED6}"/>
    <cellStyle name="Normal 2 2 8 5" xfId="633" xr:uid="{00000000-0005-0000-0000-00007A030000}"/>
    <cellStyle name="Normal 2 2 8 5 2" xfId="1054" xr:uid="{00000000-0005-0000-0000-00007B030000}"/>
    <cellStyle name="Normal 2 2 8 5 2 2" xfId="2726" xr:uid="{0E0B0E0E-61BC-4CC2-96EC-0328021A0727}"/>
    <cellStyle name="Normal 2 2 8 5 2 3" xfId="4244" xr:uid="{2AC194F0-5E09-4325-B6AD-434BD020F9EE}"/>
    <cellStyle name="Normal 2 2 8 5 3" xfId="2316" xr:uid="{8AFA5378-ADFF-45BA-831A-70A71FC7F6C8}"/>
    <cellStyle name="Normal 2 2 8 5 4" xfId="3848" xr:uid="{7D01759E-DF03-49DC-B7A8-ACB530BDB7AE}"/>
    <cellStyle name="Normal 2 2 8 6" xfId="958" xr:uid="{00000000-0005-0000-0000-00007C030000}"/>
    <cellStyle name="Normal 2 2 8 6 2" xfId="2631" xr:uid="{456E6F11-0657-4AAD-ABCF-E25C1546510E}"/>
    <cellStyle name="Normal 2 2 8 6 3" xfId="4150" xr:uid="{BEEA4EF7-8576-455F-95CD-F1CBD30B5AAA}"/>
    <cellStyle name="Normal 2 2 8 7" xfId="1675" xr:uid="{E781DE48-2EDA-42E7-9E1C-3B77AF11F9AE}"/>
    <cellStyle name="Normal 2 2 8 7 2" xfId="3321" xr:uid="{89A88D6F-6C3C-4430-B3DA-1AFD82EBFE8B}"/>
    <cellStyle name="Normal 2 2 8 7 3" xfId="4832" xr:uid="{295E9AFA-395E-4BFD-BAAB-764FEE91E17B}"/>
    <cellStyle name="Normal 2 2 8 8" xfId="1859" xr:uid="{39401121-1BD3-4E7B-8CEA-BC551CEBC34E}"/>
    <cellStyle name="Normal 2 2 8 9" xfId="3446" xr:uid="{DA13C2AF-0FC4-4FC3-8624-CD659B53A408}"/>
    <cellStyle name="Normal 2 2 9" xfId="92" xr:uid="{00000000-0005-0000-0000-00007D030000}"/>
    <cellStyle name="Normal 2 2 9 2" xfId="256" xr:uid="{00000000-0005-0000-0000-00007E030000}"/>
    <cellStyle name="Normal 2 2 9 2 2" xfId="716" xr:uid="{00000000-0005-0000-0000-00007F030000}"/>
    <cellStyle name="Normal 2 2 9 2 2 2" xfId="1478" xr:uid="{00000000-0005-0000-0000-000080030000}"/>
    <cellStyle name="Normal 2 2 9 2 2 2 2" xfId="3150" xr:uid="{E40DEFEF-22B3-4FB0-939D-26D62CE2E349}"/>
    <cellStyle name="Normal 2 2 9 2 2 2 3" xfId="4663" xr:uid="{F616B9C5-931A-415C-BE39-2D8F861D5398}"/>
    <cellStyle name="Normal 2 2 9 2 2 3" xfId="2394" xr:uid="{1741354E-FDBE-423D-ADFD-46F02001AF28}"/>
    <cellStyle name="Normal 2 2 9 2 2 4" xfId="3923" xr:uid="{DCB05DD7-1EEC-4D18-AE36-55A00F11F6CD}"/>
    <cellStyle name="Normal 2 2 9 2 3" xfId="1130" xr:uid="{00000000-0005-0000-0000-000081030000}"/>
    <cellStyle name="Normal 2 2 9 2 3 2" xfId="2802" xr:uid="{311890BE-6948-4E62-9EB1-96F4FCA378AA}"/>
    <cellStyle name="Normal 2 2 9 2 3 3" xfId="4319" xr:uid="{F5F99ADD-C374-4CA9-B56F-9FED6D1AE685}"/>
    <cellStyle name="Normal 2 2 9 2 4" xfId="2044" xr:uid="{87472FD5-1329-47E7-A1A6-4B3E3CE79280}"/>
    <cellStyle name="Normal 2 2 9 2 5" xfId="3524" xr:uid="{DE9C8CFB-B013-4745-8BC5-125ACE087EA2}"/>
    <cellStyle name="Normal 2 2 9 3" xfId="373" xr:uid="{00000000-0005-0000-0000-000082030000}"/>
    <cellStyle name="Normal 2 2 9 3 2" xfId="815" xr:uid="{00000000-0005-0000-0000-000083030000}"/>
    <cellStyle name="Normal 2 2 9 3 2 2" xfId="1507" xr:uid="{00000000-0005-0000-0000-000084030000}"/>
    <cellStyle name="Normal 2 2 9 3 2 2 2" xfId="3179" xr:uid="{125818C7-63FF-4124-B8D0-BB6A9480F1C5}"/>
    <cellStyle name="Normal 2 2 9 3 2 2 3" xfId="4692" xr:uid="{EA261520-5648-484F-A92A-4B1F99CA48DD}"/>
    <cellStyle name="Normal 2 2 9 3 2 3" xfId="2490" xr:uid="{FAE56C4B-3EA6-4B9F-AEFA-A0DF30E656F4}"/>
    <cellStyle name="Normal 2 2 9 3 2 4" xfId="4016" xr:uid="{088C2805-B4DD-4EEE-B40A-1B896A73BB20}"/>
    <cellStyle name="Normal 2 2 9 3 3" xfId="1222" xr:uid="{00000000-0005-0000-0000-000085030000}"/>
    <cellStyle name="Normal 2 2 9 3 3 2" xfId="2894" xr:uid="{FF0392FC-08EB-4EC7-8BC4-7B06BEBCC8F8}"/>
    <cellStyle name="Normal 2 2 9 3 3 3" xfId="4411" xr:uid="{C1EB5DC6-E34A-4AE4-9950-13BA842E779A}"/>
    <cellStyle name="Normal 2 2 9 3 4" xfId="2077" xr:uid="{B006EB1A-2F69-4A5A-AD54-A663EF1C240E}"/>
    <cellStyle name="Normal 2 2 9 3 5" xfId="3618" xr:uid="{81236E29-9677-4AC6-9C6B-3F5E2D001AC5}"/>
    <cellStyle name="Normal 2 2 9 4" xfId="523" xr:uid="{00000000-0005-0000-0000-000086030000}"/>
    <cellStyle name="Normal 2 2 9 4 2" xfId="1359" xr:uid="{00000000-0005-0000-0000-000087030000}"/>
    <cellStyle name="Normal 2 2 9 4 2 2" xfId="3031" xr:uid="{703A78D3-ACD5-48D5-8C1B-9D01B6716E36}"/>
    <cellStyle name="Normal 2 2 9 4 2 3" xfId="4548" xr:uid="{2893F600-C167-4DBF-88AD-95455665147E}"/>
    <cellStyle name="Normal 2 2 9 4 3" xfId="2219" xr:uid="{30AD91EC-382E-4F66-819A-1E87FB7D5C88}"/>
    <cellStyle name="Normal 2 2 9 4 4" xfId="3755" xr:uid="{46B7E634-B20D-4FB7-AABF-CD9FA3F179DF}"/>
    <cellStyle name="Normal 2 2 9 5" xfId="634" xr:uid="{00000000-0005-0000-0000-000088030000}"/>
    <cellStyle name="Normal 2 2 9 5 2" xfId="1055" xr:uid="{00000000-0005-0000-0000-000089030000}"/>
    <cellStyle name="Normal 2 2 9 5 2 2" xfId="2727" xr:uid="{E50CF6EE-3334-4694-8500-90C5BBD766D3}"/>
    <cellStyle name="Normal 2 2 9 5 2 3" xfId="4245" xr:uid="{CE181951-3334-46A5-B955-845FCA89FCB2}"/>
    <cellStyle name="Normal 2 2 9 5 3" xfId="2317" xr:uid="{AAA11AF4-797D-48C0-BB73-03F0D4615D3D}"/>
    <cellStyle name="Normal 2 2 9 5 4" xfId="3849" xr:uid="{04F9733C-8B29-4ED8-B6F7-D250AF7729B5}"/>
    <cellStyle name="Normal 2 2 9 6" xfId="963" xr:uid="{00000000-0005-0000-0000-00008A030000}"/>
    <cellStyle name="Normal 2 2 9 6 2" xfId="2636" xr:uid="{5E324DF0-061D-4E5D-BAA6-80EC4252631F}"/>
    <cellStyle name="Normal 2 2 9 6 3" xfId="4153" xr:uid="{22B5063E-8D3E-4879-956A-55AD7421C7CD}"/>
    <cellStyle name="Normal 2 2 9 7" xfId="1679" xr:uid="{7CC6AF78-19DF-46C7-A1B6-55B038C60A08}"/>
    <cellStyle name="Normal 2 2 9 7 2" xfId="3325" xr:uid="{818AFDEF-4700-4D8F-A6A0-02168DCAD250}"/>
    <cellStyle name="Normal 2 2 9 7 3" xfId="4835" xr:uid="{23413175-4E84-4682-83D5-43BF4AC87F24}"/>
    <cellStyle name="Normal 2 2 9 8" xfId="1865" xr:uid="{AB0DA838-44CC-4710-85BF-A6D59BAD7CE1}"/>
    <cellStyle name="Normal 2 2 9 9" xfId="3447" xr:uid="{DFAA2D7E-56DF-4E49-ADBA-E28ECDC0115B}"/>
    <cellStyle name="Normal 2 20" xfId="299" xr:uid="{00000000-0005-0000-0000-00008B030000}"/>
    <cellStyle name="Normal 2 20 2" xfId="439" xr:uid="{00000000-0005-0000-0000-00008C030000}"/>
    <cellStyle name="Normal 2 20 2 2" xfId="877" xr:uid="{00000000-0005-0000-0000-00008D030000}"/>
    <cellStyle name="Normal 2 20 2 2 2" xfId="1567" xr:uid="{00000000-0005-0000-0000-00008E030000}"/>
    <cellStyle name="Normal 2 20 2 2 2 2" xfId="3239" xr:uid="{51DD1060-536E-4479-9981-3E873A3B855C}"/>
    <cellStyle name="Normal 2 20 2 2 2 3" xfId="4752" xr:uid="{A25AE0F6-3D98-4158-A2F9-E38F76498CFF}"/>
    <cellStyle name="Normal 2 20 2 2 3" xfId="2552" xr:uid="{55396CF6-24FE-4D5C-BC00-5D8BACA85525}"/>
    <cellStyle name="Normal 2 20 2 2 4" xfId="4076" xr:uid="{52CA580A-01B9-4447-9580-008D90C532BD}"/>
    <cellStyle name="Normal 2 20 2 3" xfId="1282" xr:uid="{00000000-0005-0000-0000-00008F030000}"/>
    <cellStyle name="Normal 2 20 2 3 2" xfId="2954" xr:uid="{60375A3E-D306-4871-88C5-4A8771E362C3}"/>
    <cellStyle name="Normal 2 20 2 3 3" xfId="4471" xr:uid="{0E2E8526-9728-4F7A-BBB8-9C2A3232FD78}"/>
    <cellStyle name="Normal 2 20 2 4" xfId="2139" xr:uid="{DC675155-1B00-4433-AF46-DC113539AA7F}"/>
    <cellStyle name="Normal 2 20 2 5" xfId="3678" xr:uid="{9A97E85E-F7BF-4C73-9B0F-5974C95AE5F0}"/>
    <cellStyle name="Normal 2 20 3" xfId="560" xr:uid="{00000000-0005-0000-0000-000090030000}"/>
    <cellStyle name="Normal 2 20 3 2" xfId="1396" xr:uid="{00000000-0005-0000-0000-000091030000}"/>
    <cellStyle name="Normal 2 20 3 2 2" xfId="3068" xr:uid="{B6E149AF-7074-4974-B61D-63BBD5B247A4}"/>
    <cellStyle name="Normal 2 20 3 2 3" xfId="4585" xr:uid="{BEB5910A-1B10-45E2-8883-6975ED4525F0}"/>
    <cellStyle name="Normal 2 20 3 3" xfId="2256" xr:uid="{073178D9-5EB9-489F-A8F0-D9405C6090F5}"/>
    <cellStyle name="Normal 2 20 3 4" xfId="3792" xr:uid="{42E31E86-230E-4C64-BFBC-171D588FCED8}"/>
    <cellStyle name="Normal 2 20 4" xfId="753" xr:uid="{00000000-0005-0000-0000-000092030000}"/>
    <cellStyle name="Normal 2 20 4 2" xfId="1167" xr:uid="{00000000-0005-0000-0000-000093030000}"/>
    <cellStyle name="Normal 2 20 4 2 2" xfId="2839" xr:uid="{FE83F5CC-C277-4075-9E79-C6E4A6F4E61F}"/>
    <cellStyle name="Normal 2 20 4 2 3" xfId="4356" xr:uid="{85C515F3-0077-429F-923B-A07CBBFDC18E}"/>
    <cellStyle name="Normal 2 20 4 3" xfId="2431" xr:uid="{9CF9D541-381E-44F4-84C3-8E3837FF4BC9}"/>
    <cellStyle name="Normal 2 20 4 4" xfId="3960" xr:uid="{C6C374B0-76D5-4C33-ADB9-5C73CC3E564D}"/>
    <cellStyle name="Normal 2 20 5" xfId="1000" xr:uid="{00000000-0005-0000-0000-000094030000}"/>
    <cellStyle name="Normal 2 20 5 2" xfId="2673" xr:uid="{FC7DFC50-EEA3-4930-9D3F-399CCE389B44}"/>
    <cellStyle name="Normal 2 20 5 3" xfId="4190" xr:uid="{6028C807-FBE3-4C49-AEFE-10EF5E996147}"/>
    <cellStyle name="Normal 2 20 6" xfId="1716" xr:uid="{83BF1B60-4582-42AF-8BDA-1694124D7F54}"/>
    <cellStyle name="Normal 2 20 6 2" xfId="3362" xr:uid="{F48182EF-5045-4C0F-9B07-8D8B879BE9F2}"/>
    <cellStyle name="Normal 2 20 6 3" xfId="4872" xr:uid="{243C3D89-0F69-48BA-8B17-6920A2637962}"/>
    <cellStyle name="Normal 2 20 7" xfId="1906" xr:uid="{58D37B72-B5A8-4090-A77F-B1B81F41A88B}"/>
    <cellStyle name="Normal 2 20 8" xfId="3562" xr:uid="{387EEB9D-8A24-4BAE-B4FC-3B359B1F456E}"/>
    <cellStyle name="Normal 2 21" xfId="305" xr:uid="{00000000-0005-0000-0000-000095030000}"/>
    <cellStyle name="Normal 2 21 2" xfId="444" xr:uid="{00000000-0005-0000-0000-000096030000}"/>
    <cellStyle name="Normal 2 21 2 2" xfId="882" xr:uid="{00000000-0005-0000-0000-000097030000}"/>
    <cellStyle name="Normal 2 21 2 2 2" xfId="1572" xr:uid="{00000000-0005-0000-0000-000098030000}"/>
    <cellStyle name="Normal 2 21 2 2 2 2" xfId="3244" xr:uid="{A47AECB4-F1AA-44E6-A9A8-5CBA71109585}"/>
    <cellStyle name="Normal 2 21 2 2 2 3" xfId="4757" xr:uid="{135327DD-3AE4-45DF-9621-2D76816AB27B}"/>
    <cellStyle name="Normal 2 21 2 2 3" xfId="2557" xr:uid="{1ED427D4-CB54-4359-92C0-0DAD30380830}"/>
    <cellStyle name="Normal 2 21 2 2 4" xfId="4081" xr:uid="{8028E358-C677-4874-8FA7-C91565DA705C}"/>
    <cellStyle name="Normal 2 21 2 3" xfId="1287" xr:uid="{00000000-0005-0000-0000-000099030000}"/>
    <cellStyle name="Normal 2 21 2 3 2" xfId="2959" xr:uid="{8FB64302-99C0-44AF-9CD6-09BFD80DFFAB}"/>
    <cellStyle name="Normal 2 21 2 3 3" xfId="4476" xr:uid="{5F650953-06EB-42E8-BC8C-411795A0078A}"/>
    <cellStyle name="Normal 2 21 2 4" xfId="2144" xr:uid="{A06F64D5-98F9-4B4D-AEE0-8635182647A1}"/>
    <cellStyle name="Normal 2 21 2 5" xfId="3683" xr:uid="{7A772558-66D3-46A3-BA12-E85A46E1BD2E}"/>
    <cellStyle name="Normal 2 21 3" xfId="565" xr:uid="{00000000-0005-0000-0000-00009A030000}"/>
    <cellStyle name="Normal 2 21 3 2" xfId="1401" xr:uid="{00000000-0005-0000-0000-00009B030000}"/>
    <cellStyle name="Normal 2 21 3 2 2" xfId="3073" xr:uid="{87D93807-BA7D-4978-8507-9A1FB56E5209}"/>
    <cellStyle name="Normal 2 21 3 2 3" xfId="4590" xr:uid="{7171F3D6-5686-4BDB-8E9D-B4B89D12EB4A}"/>
    <cellStyle name="Normal 2 21 3 3" xfId="2261" xr:uid="{05E2ABBC-ABAC-4B2A-95F7-1721C990EF9A}"/>
    <cellStyle name="Normal 2 21 3 4" xfId="3797" xr:uid="{8756FF0B-4FDB-4995-9B73-5775A429F6FA}"/>
    <cellStyle name="Normal 2 21 4" xfId="758" xr:uid="{00000000-0005-0000-0000-00009C030000}"/>
    <cellStyle name="Normal 2 21 4 2" xfId="1172" xr:uid="{00000000-0005-0000-0000-00009D030000}"/>
    <cellStyle name="Normal 2 21 4 2 2" xfId="2844" xr:uid="{90C624D4-BC60-4F4E-9DC2-04DAD2652224}"/>
    <cellStyle name="Normal 2 21 4 2 3" xfId="4361" xr:uid="{2E24309E-D84F-4917-AE51-70EEAB34CE05}"/>
    <cellStyle name="Normal 2 21 4 3" xfId="2436" xr:uid="{AD9F3509-37D2-4845-B57D-EE84EF11E7BB}"/>
    <cellStyle name="Normal 2 21 4 4" xfId="3965" xr:uid="{107D6D4E-6F40-4E64-9759-C28E3C630FE5}"/>
    <cellStyle name="Normal 2 21 5" xfId="1005" xr:uid="{00000000-0005-0000-0000-00009E030000}"/>
    <cellStyle name="Normal 2 21 5 2" xfId="2678" xr:uid="{E024B340-9E7E-4C62-8044-EC9369B777F5}"/>
    <cellStyle name="Normal 2 21 5 3" xfId="4195" xr:uid="{E9C10537-9612-4230-A1C7-AA26F6BE039C}"/>
    <cellStyle name="Normal 2 21 6" xfId="1721" xr:uid="{3FBADC28-37E7-4332-A73C-7187A9345728}"/>
    <cellStyle name="Normal 2 21 6 2" xfId="3367" xr:uid="{1ED24078-860A-4285-AF70-FE63AFA483DB}"/>
    <cellStyle name="Normal 2 21 6 3" xfId="4877" xr:uid="{553C9CA3-43DB-4315-971F-2E73CDC543A8}"/>
    <cellStyle name="Normal 2 21 7" xfId="1912" xr:uid="{C09AF723-7F6A-4050-AC91-F7766115BADC}"/>
    <cellStyle name="Normal 2 21 8" xfId="3567" xr:uid="{FA3CE924-6467-406E-B7BD-CD43A716F54A}"/>
    <cellStyle name="Normal 2 22" xfId="311" xr:uid="{00000000-0005-0000-0000-00009F030000}"/>
    <cellStyle name="Normal 2 22 2" xfId="450" xr:uid="{00000000-0005-0000-0000-0000A0030000}"/>
    <cellStyle name="Normal 2 22 2 2" xfId="888" xr:uid="{00000000-0005-0000-0000-0000A1030000}"/>
    <cellStyle name="Normal 2 22 2 2 2" xfId="1578" xr:uid="{00000000-0005-0000-0000-0000A2030000}"/>
    <cellStyle name="Normal 2 22 2 2 2 2" xfId="3250" xr:uid="{95BE4E30-A388-4CBD-8A30-ED8DA9BE7150}"/>
    <cellStyle name="Normal 2 22 2 2 2 3" xfId="4763" xr:uid="{BFDBFA26-8AD1-4985-BA77-D2A2C506EDAF}"/>
    <cellStyle name="Normal 2 22 2 2 3" xfId="2563" xr:uid="{C3154F8F-50C8-4845-93E2-44D21A82FDC4}"/>
    <cellStyle name="Normal 2 22 2 2 4" xfId="4087" xr:uid="{326BB542-C1A1-4AB5-9C8C-1D4C4838A301}"/>
    <cellStyle name="Normal 2 22 2 3" xfId="1293" xr:uid="{00000000-0005-0000-0000-0000A3030000}"/>
    <cellStyle name="Normal 2 22 2 3 2" xfId="2965" xr:uid="{1020F9AA-1912-4E17-80A5-638B7990DD27}"/>
    <cellStyle name="Normal 2 22 2 3 3" xfId="4482" xr:uid="{3F9E2508-CC18-49D4-92DA-8C2B92C0A493}"/>
    <cellStyle name="Normal 2 22 2 4" xfId="2150" xr:uid="{8FFADE42-B500-4C88-9760-88979E5B3348}"/>
    <cellStyle name="Normal 2 22 2 5" xfId="3689" xr:uid="{B9AC3207-566A-46D2-8A74-70B7F0416F5C}"/>
    <cellStyle name="Normal 2 22 3" xfId="571" xr:uid="{00000000-0005-0000-0000-0000A4030000}"/>
    <cellStyle name="Normal 2 22 3 2" xfId="1407" xr:uid="{00000000-0005-0000-0000-0000A5030000}"/>
    <cellStyle name="Normal 2 22 3 2 2" xfId="3079" xr:uid="{B6867A75-6FDC-4C31-B6C5-13A5604B15D9}"/>
    <cellStyle name="Normal 2 22 3 2 3" xfId="4596" xr:uid="{C009488D-872D-4FDC-8EDF-E4B99B007536}"/>
    <cellStyle name="Normal 2 22 3 3" xfId="2267" xr:uid="{A53C190A-4501-4E11-8FE9-4AB756C200D3}"/>
    <cellStyle name="Normal 2 22 3 4" xfId="3803" xr:uid="{A3EF5148-1572-41D2-A4AF-47E1727BD1EB}"/>
    <cellStyle name="Normal 2 22 4" xfId="764" xr:uid="{00000000-0005-0000-0000-0000A6030000}"/>
    <cellStyle name="Normal 2 22 4 2" xfId="1178" xr:uid="{00000000-0005-0000-0000-0000A7030000}"/>
    <cellStyle name="Normal 2 22 4 2 2" xfId="2850" xr:uid="{FBAE2EC8-AA26-470A-9F06-6D1C4D9980C6}"/>
    <cellStyle name="Normal 2 22 4 2 3" xfId="4367" xr:uid="{FD7B7DB9-90A0-4226-B82B-9F45C84EFBF0}"/>
    <cellStyle name="Normal 2 22 4 3" xfId="2442" xr:uid="{2550B705-9D59-42F8-AF96-043787B7D718}"/>
    <cellStyle name="Normal 2 22 4 4" xfId="3971" xr:uid="{A5587EBD-8B05-4666-AEAA-75373A74BA7F}"/>
    <cellStyle name="Normal 2 22 5" xfId="1011" xr:uid="{00000000-0005-0000-0000-0000A8030000}"/>
    <cellStyle name="Normal 2 22 5 2" xfId="2684" xr:uid="{B7D87A54-8867-47D8-B460-9E004090434E}"/>
    <cellStyle name="Normal 2 22 5 3" xfId="4201" xr:uid="{FD328525-AD77-4C20-A06E-8E76742BE292}"/>
    <cellStyle name="Normal 2 22 6" xfId="1727" xr:uid="{0982FC89-5C80-41DF-AD21-CA1711CD68BD}"/>
    <cellStyle name="Normal 2 22 6 2" xfId="3373" xr:uid="{F1761CDA-B70D-46DC-BC78-5B6298F9FF43}"/>
    <cellStyle name="Normal 2 22 6 3" xfId="4883" xr:uid="{4DD2DD42-E228-481E-B771-7070EEFC130C}"/>
    <cellStyle name="Normal 2 22 7" xfId="1918" xr:uid="{DFE28EDC-6384-49A4-B6B7-27C90546218B}"/>
    <cellStyle name="Normal 2 22 8" xfId="3573" xr:uid="{D5510639-B9C2-40DC-A3E2-450B15667A47}"/>
    <cellStyle name="Normal 2 23" xfId="318" xr:uid="{00000000-0005-0000-0000-0000A9030000}"/>
    <cellStyle name="Normal 2 23 2" xfId="457" xr:uid="{00000000-0005-0000-0000-0000AA030000}"/>
    <cellStyle name="Normal 2 23 2 2" xfId="894" xr:uid="{00000000-0005-0000-0000-0000AB030000}"/>
    <cellStyle name="Normal 2 23 2 2 2" xfId="1584" xr:uid="{00000000-0005-0000-0000-0000AC030000}"/>
    <cellStyle name="Normal 2 23 2 2 2 2" xfId="3256" xr:uid="{4EBE10AF-5D6D-4226-BFEE-904FBF8192AB}"/>
    <cellStyle name="Normal 2 23 2 2 2 3" xfId="4769" xr:uid="{25BBCBDF-9001-400A-A5B2-1B9C04BB0CBA}"/>
    <cellStyle name="Normal 2 23 2 2 3" xfId="2569" xr:uid="{90340541-7BF6-4491-AD34-4240DE828B5F}"/>
    <cellStyle name="Normal 2 23 2 2 4" xfId="4093" xr:uid="{295CEB89-33F5-40EA-9F4B-096B7723136C}"/>
    <cellStyle name="Normal 2 23 2 3" xfId="1299" xr:uid="{00000000-0005-0000-0000-0000AD030000}"/>
    <cellStyle name="Normal 2 23 2 3 2" xfId="2971" xr:uid="{9546F5E0-5623-4668-A7DA-DE5F88F708F0}"/>
    <cellStyle name="Normal 2 23 2 3 3" xfId="4488" xr:uid="{5E1DD7E5-E71B-4956-BB8E-330A3D254555}"/>
    <cellStyle name="Normal 2 23 2 4" xfId="2156" xr:uid="{9C901D7F-88C3-4508-8699-668404F4878E}"/>
    <cellStyle name="Normal 2 23 2 5" xfId="3695" xr:uid="{5DF79B34-8840-4ED1-A85A-26B5E59913B5}"/>
    <cellStyle name="Normal 2 23 3" xfId="577" xr:uid="{00000000-0005-0000-0000-0000AE030000}"/>
    <cellStyle name="Normal 2 23 3 2" xfId="1413" xr:uid="{00000000-0005-0000-0000-0000AF030000}"/>
    <cellStyle name="Normal 2 23 3 2 2" xfId="3085" xr:uid="{5FCAE522-B95F-4212-9E0E-AC93980D3C74}"/>
    <cellStyle name="Normal 2 23 3 2 3" xfId="4602" xr:uid="{FB64187F-8F3F-4092-8882-E84A19C12FDB}"/>
    <cellStyle name="Normal 2 23 3 3" xfId="2273" xr:uid="{7F236A70-089F-4736-AAAA-0C00E2278A63}"/>
    <cellStyle name="Normal 2 23 3 4" xfId="3809" xr:uid="{A4E283F9-077B-4640-B21E-65064C4310CC}"/>
    <cellStyle name="Normal 2 23 4" xfId="771" xr:uid="{00000000-0005-0000-0000-0000B0030000}"/>
    <cellStyle name="Normal 2 23 4 2" xfId="1184" xr:uid="{00000000-0005-0000-0000-0000B1030000}"/>
    <cellStyle name="Normal 2 23 4 2 2" xfId="2856" xr:uid="{BE59282A-9096-4D63-BC0B-508A96E80706}"/>
    <cellStyle name="Normal 2 23 4 2 3" xfId="4373" xr:uid="{7B4BA952-9195-4C33-84CB-E32AA02E9DA1}"/>
    <cellStyle name="Normal 2 23 4 3" xfId="2448" xr:uid="{53AD5BA6-E315-49D6-BCB6-040384A05320}"/>
    <cellStyle name="Normal 2 23 4 4" xfId="3977" xr:uid="{07469A22-6A7E-48D7-B1AC-EAA08E5C7D2E}"/>
    <cellStyle name="Normal 2 23 5" xfId="1017" xr:uid="{00000000-0005-0000-0000-0000B2030000}"/>
    <cellStyle name="Normal 2 23 5 2" xfId="2690" xr:uid="{2C9BA4F8-A0B4-4CD4-BD2F-9B5F61AF8A23}"/>
    <cellStyle name="Normal 2 23 5 3" xfId="4207" xr:uid="{5F1C2218-8AEF-484B-A447-C0BA282200FC}"/>
    <cellStyle name="Normal 2 23 6" xfId="1733" xr:uid="{0F9AF8FF-252B-44D0-A5D6-D4F860FE9975}"/>
    <cellStyle name="Normal 2 23 6 2" xfId="3379" xr:uid="{2EDD781C-1F86-4C31-9675-8836454AAFAA}"/>
    <cellStyle name="Normal 2 23 6 3" xfId="4889" xr:uid="{C8B0B855-ECAD-4FB7-8B9B-9BC6C37D54C9}"/>
    <cellStyle name="Normal 2 23 7" xfId="1924" xr:uid="{A2153E18-29DD-495F-BEEE-3E37B5E7CA45}"/>
    <cellStyle name="Normal 2 23 8" xfId="3579" xr:uid="{A627A3B7-CD63-46F2-BC7D-F1396414049E}"/>
    <cellStyle name="Normal 2 24" xfId="324" xr:uid="{00000000-0005-0000-0000-0000B3030000}"/>
    <cellStyle name="Normal 2 24 2" xfId="463" xr:uid="{00000000-0005-0000-0000-0000B4030000}"/>
    <cellStyle name="Normal 2 24 2 2" xfId="900" xr:uid="{00000000-0005-0000-0000-0000B5030000}"/>
    <cellStyle name="Normal 2 24 2 2 2" xfId="1590" xr:uid="{00000000-0005-0000-0000-0000B6030000}"/>
    <cellStyle name="Normal 2 24 2 2 2 2" xfId="3262" xr:uid="{780DA9A6-337F-4C3F-AA3C-F551B2BB4C81}"/>
    <cellStyle name="Normal 2 24 2 2 2 3" xfId="4775" xr:uid="{BD00AC34-8DAE-4706-B978-B1B4CA0BC867}"/>
    <cellStyle name="Normal 2 24 2 2 3" xfId="2575" xr:uid="{D6C49EB5-00FA-4281-9FF1-CB30D2CB6E7D}"/>
    <cellStyle name="Normal 2 24 2 2 4" xfId="4099" xr:uid="{78F6794A-E32C-4E3B-8B94-26252622E456}"/>
    <cellStyle name="Normal 2 24 2 3" xfId="1305" xr:uid="{00000000-0005-0000-0000-0000B7030000}"/>
    <cellStyle name="Normal 2 24 2 3 2" xfId="2977" xr:uid="{671FBA7D-8A8E-4246-9EBB-0F42CA047CFB}"/>
    <cellStyle name="Normal 2 24 2 3 3" xfId="4494" xr:uid="{660FAF8D-0B6C-4713-A999-947D7EFDDBF2}"/>
    <cellStyle name="Normal 2 24 2 4" xfId="2162" xr:uid="{90ADEB7C-9080-4B5C-ABA4-B4A0796D4502}"/>
    <cellStyle name="Normal 2 24 2 5" xfId="3701" xr:uid="{F56BB369-FC5D-4CF0-8440-17C9CC558965}"/>
    <cellStyle name="Normal 2 24 3" xfId="583" xr:uid="{00000000-0005-0000-0000-0000B8030000}"/>
    <cellStyle name="Normal 2 24 3 2" xfId="1419" xr:uid="{00000000-0005-0000-0000-0000B9030000}"/>
    <cellStyle name="Normal 2 24 3 2 2" xfId="3091" xr:uid="{1BB67157-73EB-48B8-8699-B8D2BD27A9C5}"/>
    <cellStyle name="Normal 2 24 3 2 3" xfId="4608" xr:uid="{36D38493-75FB-4F48-8736-67BCFB4F1B99}"/>
    <cellStyle name="Normal 2 24 3 3" xfId="2279" xr:uid="{A7408E80-F4BC-4CB1-8904-D8D256615626}"/>
    <cellStyle name="Normal 2 24 3 4" xfId="3815" xr:uid="{D23D0598-4743-4BF6-AD9A-DD1B4FE303E2}"/>
    <cellStyle name="Normal 2 24 4" xfId="777" xr:uid="{00000000-0005-0000-0000-0000BA030000}"/>
    <cellStyle name="Normal 2 24 4 2" xfId="1190" xr:uid="{00000000-0005-0000-0000-0000BB030000}"/>
    <cellStyle name="Normal 2 24 4 2 2" xfId="2862" xr:uid="{34E22683-B90B-4B6E-B2C5-FB3B710B9EFB}"/>
    <cellStyle name="Normal 2 24 4 2 3" xfId="4379" xr:uid="{153C4231-C81E-4744-848B-8066250630E8}"/>
    <cellStyle name="Normal 2 24 4 3" xfId="2454" xr:uid="{4F739C0C-7843-4B36-8FDA-8CA3784E06D0}"/>
    <cellStyle name="Normal 2 24 4 4" xfId="3983" xr:uid="{43E3FE9C-F853-4D78-B8C4-2DA5D75A1CFE}"/>
    <cellStyle name="Normal 2 24 5" xfId="1023" xr:uid="{00000000-0005-0000-0000-0000BC030000}"/>
    <cellStyle name="Normal 2 24 5 2" xfId="2696" xr:uid="{74C40735-19D2-4963-BEC3-7CEB89A537B5}"/>
    <cellStyle name="Normal 2 24 5 3" xfId="4213" xr:uid="{B9951CE6-E110-4E8D-B607-1E636DF1C407}"/>
    <cellStyle name="Normal 2 24 6" xfId="1739" xr:uid="{4326D4C4-BE9D-4986-80F4-59E48A268495}"/>
    <cellStyle name="Normal 2 24 6 2" xfId="3385" xr:uid="{55A02CDC-66E2-4B4F-AC96-D62C8E4F7D3B}"/>
    <cellStyle name="Normal 2 24 6 3" xfId="4895" xr:uid="{A9F13089-ABA4-45F4-B846-7999A03B5D02}"/>
    <cellStyle name="Normal 2 24 7" xfId="1930" xr:uid="{5E952179-4B7B-4079-804F-6E212ADC45B0}"/>
    <cellStyle name="Normal 2 24 8" xfId="3585" xr:uid="{41BF7F9F-A518-4407-A31A-12515D038956}"/>
    <cellStyle name="Normal 2 25" xfId="333" xr:uid="{00000000-0005-0000-0000-0000BD030000}"/>
    <cellStyle name="Normal 2 25 2" xfId="472" xr:uid="{00000000-0005-0000-0000-0000BE030000}"/>
    <cellStyle name="Normal 2 25 2 2" xfId="908" xr:uid="{00000000-0005-0000-0000-0000BF030000}"/>
    <cellStyle name="Normal 2 25 2 2 2" xfId="1598" xr:uid="{00000000-0005-0000-0000-0000C0030000}"/>
    <cellStyle name="Normal 2 25 2 2 2 2" xfId="3270" xr:uid="{8A53E3B3-9235-4B28-B5DD-C79789227FF1}"/>
    <cellStyle name="Normal 2 25 2 2 2 3" xfId="4783" xr:uid="{A177F2AB-AEC7-4540-9354-58643E0D8588}"/>
    <cellStyle name="Normal 2 25 2 2 3" xfId="2583" xr:uid="{8B4B5580-8779-4814-843A-270A9FD53F23}"/>
    <cellStyle name="Normal 2 25 2 2 4" xfId="4107" xr:uid="{4FDC535E-2DF6-4B71-A479-8DEE7F28278D}"/>
    <cellStyle name="Normal 2 25 2 3" xfId="1313" xr:uid="{00000000-0005-0000-0000-0000C1030000}"/>
    <cellStyle name="Normal 2 25 2 3 2" xfId="2985" xr:uid="{FB53E0D6-DD1C-4818-802F-BFD4FB1E4643}"/>
    <cellStyle name="Normal 2 25 2 3 3" xfId="4502" xr:uid="{1D12B9E1-2718-45FD-9D09-8F94AA16CDA7}"/>
    <cellStyle name="Normal 2 25 2 4" xfId="2169" xr:uid="{A423D693-8E3A-41D2-B37E-99806EF00D76}"/>
    <cellStyle name="Normal 2 25 2 5" xfId="3709" xr:uid="{62FF2131-55C0-4E90-BF32-B45507500973}"/>
    <cellStyle name="Normal 2 25 3" xfId="591" xr:uid="{00000000-0005-0000-0000-0000C2030000}"/>
    <cellStyle name="Normal 2 25 3 2" xfId="1427" xr:uid="{00000000-0005-0000-0000-0000C3030000}"/>
    <cellStyle name="Normal 2 25 3 2 2" xfId="3099" xr:uid="{EFA91368-9CBD-4AAE-B395-E97294161BEB}"/>
    <cellStyle name="Normal 2 25 3 2 3" xfId="4616" xr:uid="{783BFCC2-1444-428B-8FF3-3E82FB291340}"/>
    <cellStyle name="Normal 2 25 3 3" xfId="2286" xr:uid="{D17E8657-4A06-47E5-89E8-30C0A082F30C}"/>
    <cellStyle name="Normal 2 25 3 4" xfId="3823" xr:uid="{3D90497E-F5F5-4B4A-98BC-927CEE1656E0}"/>
    <cellStyle name="Normal 2 25 4" xfId="786" xr:uid="{00000000-0005-0000-0000-0000C4030000}"/>
    <cellStyle name="Normal 2 25 4 2" xfId="1198" xr:uid="{00000000-0005-0000-0000-0000C5030000}"/>
    <cellStyle name="Normal 2 25 4 2 2" xfId="2870" xr:uid="{7E9ABCE0-3F8F-4893-8245-CD1F2656B558}"/>
    <cellStyle name="Normal 2 25 4 2 3" xfId="4387" xr:uid="{9837BF87-7AA2-484C-87E9-2219FEB22049}"/>
    <cellStyle name="Normal 2 25 4 3" xfId="2461" xr:uid="{3DCD19E5-1287-4F51-B1B7-FC0B6AA3C29C}"/>
    <cellStyle name="Normal 2 25 4 4" xfId="3991" xr:uid="{F18C0654-63F2-4C69-B2E4-7DEABA1F0BF7}"/>
    <cellStyle name="Normal 2 25 5" xfId="1031" xr:uid="{00000000-0005-0000-0000-0000C6030000}"/>
    <cellStyle name="Normal 2 25 5 2" xfId="2703" xr:uid="{AFAAB8FC-470E-4ED5-B218-900539CC1335}"/>
    <cellStyle name="Normal 2 25 5 3" xfId="4221" xr:uid="{7B6F9C72-4233-4D82-B8CB-E0A2641B8CCF}"/>
    <cellStyle name="Normal 2 25 6" xfId="1747" xr:uid="{DAC4C963-1534-4AFA-8DB5-3D7E724192BF}"/>
    <cellStyle name="Normal 2 25 6 2" xfId="3392" xr:uid="{87384A7A-117B-496D-A360-934167001ABD}"/>
    <cellStyle name="Normal 2 25 6 3" xfId="4903" xr:uid="{C7587C77-069B-421A-A854-96CED3EB4229}"/>
    <cellStyle name="Normal 2 25 7" xfId="1938" xr:uid="{7B5C971F-CBF3-4D27-A41C-6A76CAC9D03B}"/>
    <cellStyle name="Normal 2 25 8" xfId="3593" xr:uid="{C5AB0BFF-A007-4AFF-919B-9D67D7CE8678}"/>
    <cellStyle name="Normal 2 26" xfId="217" xr:uid="{00000000-0005-0000-0000-0000C7030000}"/>
    <cellStyle name="Normal 2 26 2" xfId="677" xr:uid="{00000000-0005-0000-0000-0000C8030000}"/>
    <cellStyle name="Normal 2 26 2 2" xfId="1440" xr:uid="{00000000-0005-0000-0000-0000C9030000}"/>
    <cellStyle name="Normal 2 26 2 2 2" xfId="3112" xr:uid="{4B36D83F-C1C4-4C65-A090-6625936F1314}"/>
    <cellStyle name="Normal 2 26 2 2 3" xfId="4626" xr:uid="{F4145E9F-9D8B-4112-8561-8E53A63205C7}"/>
    <cellStyle name="Normal 2 26 2 3" xfId="2356" xr:uid="{BC3C5F23-5416-4D7A-A4F4-1131A8A2913B}"/>
    <cellStyle name="Normal 2 26 2 4" xfId="3886" xr:uid="{4958B3A0-0A0B-4971-A00D-39BEFCFD0D65}"/>
    <cellStyle name="Normal 2 26 3" xfId="1092" xr:uid="{00000000-0005-0000-0000-0000CA030000}"/>
    <cellStyle name="Normal 2 26 3 2" xfId="2764" xr:uid="{D9F31F5E-46EF-4D72-8C38-80950FD6C1AA}"/>
    <cellStyle name="Normal 2 26 3 3" xfId="4282" xr:uid="{4B4C04FF-5D6E-4EAE-B4D6-EA11D60A9173}"/>
    <cellStyle name="Normal 2 26 4" xfId="1756" xr:uid="{7513BC24-D88C-436C-9558-8BFF43790D2E}"/>
    <cellStyle name="Normal 2 26 4 2" xfId="3401" xr:uid="{28BC72AB-0A64-4B2B-BB3F-2DCEBEF7FAC4}"/>
    <cellStyle name="Normal 2 26 4 3" xfId="4912" xr:uid="{345EE3FB-8CFE-47B7-8727-DA383701A508}"/>
    <cellStyle name="Normal 2 26 5" xfId="1947" xr:uid="{51320543-1FF7-4AEC-890C-5123F8D56A7E}"/>
    <cellStyle name="Normal 2 26 6" xfId="3487" xr:uid="{8C58466B-5F5C-4846-B113-48ADCF8A6D25}"/>
    <cellStyle name="Normal 2 27" xfId="484" xr:uid="{00000000-0005-0000-0000-0000CB030000}"/>
    <cellStyle name="Normal 2 27 2" xfId="1322" xr:uid="{00000000-0005-0000-0000-0000CC030000}"/>
    <cellStyle name="Normal 2 27 2 2" xfId="2994" xr:uid="{E884542A-E3D7-4510-B432-EEB40E835CDC}"/>
    <cellStyle name="Normal 2 27 2 3" xfId="4511" xr:uid="{F939E672-50B7-482D-A16A-A930FC701AEA}"/>
    <cellStyle name="Normal 2 27 3" xfId="1765" xr:uid="{F9100D7E-50AC-49DC-A491-2C517C7B2629}"/>
    <cellStyle name="Normal 2 27 3 2" xfId="3406" xr:uid="{ABD9BFA9-1E2C-4641-92AE-76CE1C9D2D96}"/>
    <cellStyle name="Normal 2 27 3 3" xfId="4920" xr:uid="{29592424-04CD-4DF7-882B-A27097F0FB3B}"/>
    <cellStyle name="Normal 2 27 4" xfId="1955" xr:uid="{D758A4DE-79D7-40F0-B0B3-E0CA4B7460B3}"/>
    <cellStyle name="Normal 2 27 5" xfId="3718" xr:uid="{6AE96A63-4A48-41AF-BDA4-6222753A5072}"/>
    <cellStyle name="Normal 2 28" xfId="924" xr:uid="{00000000-0005-0000-0000-0000CD030000}"/>
    <cellStyle name="Normal 2 28 2" xfId="1784" xr:uid="{69C599F5-2BE1-4A75-9B5A-825EF4ABF719}"/>
    <cellStyle name="Normal 2 28 2 2" xfId="3410" xr:uid="{83ED1720-0699-4699-AB3C-37F2A8449E39}"/>
    <cellStyle name="Normal 2 28 2 3" xfId="4934" xr:uid="{4C0C8754-7D6D-4863-B485-3D27D3965AB2}"/>
    <cellStyle name="Normal 2 28 3" xfId="1971" xr:uid="{14C11A98-ABD4-446B-BA25-B84A6781002C}"/>
    <cellStyle name="Normal 2 28 4" xfId="4116" xr:uid="{C87FBF2E-AB57-4ED4-8FFA-0CC86CC541FF}"/>
    <cellStyle name="Normal 2 29" xfId="1802" xr:uid="{DC2483C1-9DF2-4A58-9E08-1EB608BDB3B2}"/>
    <cellStyle name="Normal 2 29 2" xfId="1985" xr:uid="{F26086B9-19BA-475D-A0A4-4403630CC1EF}"/>
    <cellStyle name="Normal 2 29 3" xfId="4947" xr:uid="{5981FA8B-BC67-44B6-9AFA-45F19805847B}"/>
    <cellStyle name="Normal 2 3" xfId="93" xr:uid="{00000000-0005-0000-0000-0000CE030000}"/>
    <cellStyle name="Normal 2 3 10" xfId="154" xr:uid="{00000000-0005-0000-0000-0000CF030000}"/>
    <cellStyle name="Normal 2 3 10 2" xfId="266" xr:uid="{00000000-0005-0000-0000-0000D0030000}"/>
    <cellStyle name="Normal 2 3 10 2 2" xfId="725" xr:uid="{00000000-0005-0000-0000-0000D1030000}"/>
    <cellStyle name="Normal 2 3 10 2 2 2" xfId="1487" xr:uid="{00000000-0005-0000-0000-0000D2030000}"/>
    <cellStyle name="Normal 2 3 10 2 2 2 2" xfId="3159" xr:uid="{E6BF70F9-A2F2-480B-983F-6903122253D5}"/>
    <cellStyle name="Normal 2 3 10 2 2 2 3" xfId="4672" xr:uid="{C5250C0C-79C9-4D80-A93C-FAEF6ADB57DC}"/>
    <cellStyle name="Normal 2 3 10 2 2 3" xfId="2403" xr:uid="{1314D2DE-6B97-47B7-ADAD-8B307EC2DB77}"/>
    <cellStyle name="Normal 2 3 10 2 2 4" xfId="3932" xr:uid="{87061958-DA72-48FE-8C0A-9D8431BEF453}"/>
    <cellStyle name="Normal 2 3 10 2 3" xfId="1139" xr:uid="{00000000-0005-0000-0000-0000D3030000}"/>
    <cellStyle name="Normal 2 3 10 2 3 2" xfId="2811" xr:uid="{03ACC06A-9044-4AE9-A3CC-698526A81F78}"/>
    <cellStyle name="Normal 2 3 10 2 3 3" xfId="4328" xr:uid="{36F8FC87-6A72-432E-9C1C-BF33EE1AC612}"/>
    <cellStyle name="Normal 2 3 10 2 4" xfId="2026" xr:uid="{F8CC1E72-A2FF-42A0-9012-D616C75B2913}"/>
    <cellStyle name="Normal 2 3 10 2 5" xfId="3533" xr:uid="{B9DCDF8D-FD8A-4C74-86B6-4A00FF837EC2}"/>
    <cellStyle name="Normal 2 3 10 3" xfId="407" xr:uid="{00000000-0005-0000-0000-0000D4030000}"/>
    <cellStyle name="Normal 2 3 10 3 2" xfId="848" xr:uid="{00000000-0005-0000-0000-0000D5030000}"/>
    <cellStyle name="Normal 2 3 10 3 2 2" xfId="1539" xr:uid="{00000000-0005-0000-0000-0000D6030000}"/>
    <cellStyle name="Normal 2 3 10 3 2 2 2" xfId="3211" xr:uid="{F82943E0-489D-4767-9615-F0FA45DA8CF9}"/>
    <cellStyle name="Normal 2 3 10 3 2 2 3" xfId="4724" xr:uid="{3D209F90-DEB6-4523-8D20-48972069B0D8}"/>
    <cellStyle name="Normal 2 3 10 3 2 3" xfId="2523" xr:uid="{374C31F4-302D-4608-A93C-B81205035260}"/>
    <cellStyle name="Normal 2 3 10 3 2 4" xfId="4048" xr:uid="{4CDDAC0A-E590-471F-875A-22CB48C0E67E}"/>
    <cellStyle name="Normal 2 3 10 3 3" xfId="1254" xr:uid="{00000000-0005-0000-0000-0000D7030000}"/>
    <cellStyle name="Normal 2 3 10 3 3 2" xfId="2926" xr:uid="{A82559E8-46A3-44E9-8A36-6120256D86BC}"/>
    <cellStyle name="Normal 2 3 10 3 3 3" xfId="4443" xr:uid="{43342D86-93F5-4252-9AD2-6E782FD0AD23}"/>
    <cellStyle name="Normal 2 3 10 3 4" xfId="2110" xr:uid="{3E2E1E01-5F0B-4295-AF3D-157D526207C3}"/>
    <cellStyle name="Normal 2 3 10 3 5" xfId="3650" xr:uid="{D3D4A1C8-B833-4DD5-B055-E8717CA22588}"/>
    <cellStyle name="Normal 2 3 10 4" xfId="532" xr:uid="{00000000-0005-0000-0000-0000D8030000}"/>
    <cellStyle name="Normal 2 3 10 4 2" xfId="1368" xr:uid="{00000000-0005-0000-0000-0000D9030000}"/>
    <cellStyle name="Normal 2 3 10 4 2 2" xfId="3040" xr:uid="{08073CEE-7872-4B1D-A558-78B622E4C00D}"/>
    <cellStyle name="Normal 2 3 10 4 2 3" xfId="4557" xr:uid="{1C074FEA-DB8C-4752-893E-D51BAF5EB294}"/>
    <cellStyle name="Normal 2 3 10 4 3" xfId="2228" xr:uid="{F39842CE-9716-4E69-901C-95FA46269E93}"/>
    <cellStyle name="Normal 2 3 10 4 4" xfId="3764" xr:uid="{820AE195-621C-4A66-8CCD-7129EF840D42}"/>
    <cellStyle name="Normal 2 3 10 5" xfId="669" xr:uid="{00000000-0005-0000-0000-0000DA030000}"/>
    <cellStyle name="Normal 2 3 10 5 2" xfId="1087" xr:uid="{00000000-0005-0000-0000-0000DB030000}"/>
    <cellStyle name="Normal 2 3 10 5 2 2" xfId="2759" xr:uid="{0061F491-30D4-46B7-AC8F-E0FA6AA750C9}"/>
    <cellStyle name="Normal 2 3 10 5 2 3" xfId="4277" xr:uid="{B90ACA77-3B1D-404D-B199-F47594D08751}"/>
    <cellStyle name="Normal 2 3 10 5 3" xfId="2351" xr:uid="{FA23E137-4E3C-428F-8874-DC74B4E5DF96}"/>
    <cellStyle name="Normal 2 3 10 5 4" xfId="3881" xr:uid="{9047A60F-BB4C-4BB2-9053-ACC7F3B31FB6}"/>
    <cellStyle name="Normal 2 3 10 6" xfId="972" xr:uid="{00000000-0005-0000-0000-0000DC030000}"/>
    <cellStyle name="Normal 2 3 10 6 2" xfId="2645" xr:uid="{0D665249-7300-4DC5-A943-16125C1145EC}"/>
    <cellStyle name="Normal 2 3 10 6 3" xfId="4162" xr:uid="{DC18857C-2E5F-4824-B7ED-DBFF1BDBCE42}"/>
    <cellStyle name="Normal 2 3 10 7" xfId="1688" xr:uid="{28769832-8557-4294-8F42-8EDF48CB588E}"/>
    <cellStyle name="Normal 2 3 10 7 2" xfId="3334" xr:uid="{38C4A83F-453E-4FF0-AAD4-35C3BFD1730B}"/>
    <cellStyle name="Normal 2 3 10 7 3" xfId="4844" xr:uid="{46EBDE7E-E569-4EF1-9363-1C1305686CE1}"/>
    <cellStyle name="Normal 2 3 10 8" xfId="1876" xr:uid="{E19C184A-07AD-43A8-8532-C623535D13A9}"/>
    <cellStyle name="Normal 2 3 10 9" xfId="3482" xr:uid="{F74EEE19-4522-4599-9C7D-8BB5B25452EB}"/>
    <cellStyle name="Normal 2 3 11" xfId="272" xr:uid="{00000000-0005-0000-0000-0000DD030000}"/>
    <cellStyle name="Normal 2 3 11 2" xfId="417" xr:uid="{00000000-0005-0000-0000-0000DE030000}"/>
    <cellStyle name="Normal 2 3 11 2 2" xfId="855" xr:uid="{00000000-0005-0000-0000-0000DF030000}"/>
    <cellStyle name="Normal 2 3 11 2 2 2" xfId="1545" xr:uid="{00000000-0005-0000-0000-0000E0030000}"/>
    <cellStyle name="Normal 2 3 11 2 2 2 2" xfId="3217" xr:uid="{3CD20752-A210-4DED-876C-F3504E974DB3}"/>
    <cellStyle name="Normal 2 3 11 2 2 2 3" xfId="4730" xr:uid="{1CF9F7D8-84DF-4768-9D6C-E3E749A68970}"/>
    <cellStyle name="Normal 2 3 11 2 2 3" xfId="2530" xr:uid="{AC94AF9B-4292-4E40-8F7F-E5126BBFAFA8}"/>
    <cellStyle name="Normal 2 3 11 2 2 4" xfId="4054" xr:uid="{6918E37F-36B8-4CE4-9807-D27DCA4F2741}"/>
    <cellStyle name="Normal 2 3 11 2 3" xfId="1260" xr:uid="{00000000-0005-0000-0000-0000E1030000}"/>
    <cellStyle name="Normal 2 3 11 2 3 2" xfId="2932" xr:uid="{D4BB8A64-4213-4BE0-ADA1-66AB2D26CB07}"/>
    <cellStyle name="Normal 2 3 11 2 3 3" xfId="4449" xr:uid="{7ED6BC9A-BD84-4BAA-8A7F-FFE3C1D224A1}"/>
    <cellStyle name="Normal 2 3 11 2 4" xfId="2117" xr:uid="{C9056952-A152-4BD7-AA34-E2EE1F25BADE}"/>
    <cellStyle name="Normal 2 3 11 2 5" xfId="3656" xr:uid="{33C2F903-A03E-40DB-9965-1544122DFB8F}"/>
    <cellStyle name="Normal 2 3 11 3" xfId="537" xr:uid="{00000000-0005-0000-0000-0000E2030000}"/>
    <cellStyle name="Normal 2 3 11 3 2" xfId="1373" xr:uid="{00000000-0005-0000-0000-0000E3030000}"/>
    <cellStyle name="Normal 2 3 11 3 2 2" xfId="3045" xr:uid="{32525A2B-4DC4-4F67-B089-431E09A23016}"/>
    <cellStyle name="Normal 2 3 11 3 2 3" xfId="4562" xr:uid="{431AE82E-6C71-40A5-A55E-61EBCFBE189C}"/>
    <cellStyle name="Normal 2 3 11 3 3" xfId="2233" xr:uid="{0FEFD33D-C7A8-4718-AE95-DC6F3235531A}"/>
    <cellStyle name="Normal 2 3 11 3 4" xfId="3769" xr:uid="{65766D07-8BEF-436A-8B78-1C6664C0E721}"/>
    <cellStyle name="Normal 2 3 11 4" xfId="730" xr:uid="{00000000-0005-0000-0000-0000E4030000}"/>
    <cellStyle name="Normal 2 3 11 4 2" xfId="1144" xr:uid="{00000000-0005-0000-0000-0000E5030000}"/>
    <cellStyle name="Normal 2 3 11 4 2 2" xfId="2816" xr:uid="{315CBD3C-6D90-4358-BBA8-63FFAC831949}"/>
    <cellStyle name="Normal 2 3 11 4 2 3" xfId="4333" xr:uid="{9FEFE86F-95C0-47D7-AEB7-EFDB5A070053}"/>
    <cellStyle name="Normal 2 3 11 4 3" xfId="2408" xr:uid="{3E3E6577-B776-4B01-BAA1-9F978CF64CA5}"/>
    <cellStyle name="Normal 2 3 11 4 4" xfId="3937" xr:uid="{873FAF7D-BEB1-482D-8D6A-842C32BE2139}"/>
    <cellStyle name="Normal 2 3 11 5" xfId="977" xr:uid="{00000000-0005-0000-0000-0000E6030000}"/>
    <cellStyle name="Normal 2 3 11 5 2" xfId="2650" xr:uid="{ED941D26-6C14-4F5A-A57F-7E738EECDA0F}"/>
    <cellStyle name="Normal 2 3 11 5 3" xfId="4167" xr:uid="{5855AFC3-31F9-40B5-BB43-D3FEF210A5F6}"/>
    <cellStyle name="Normal 2 3 11 6" xfId="1693" xr:uid="{C3AD668B-1CDE-47FD-ADCF-EDF2D94DB7DB}"/>
    <cellStyle name="Normal 2 3 11 6 2" xfId="3339" xr:uid="{397389EF-ED2B-4E44-97C5-8F970698CCFE}"/>
    <cellStyle name="Normal 2 3 11 6 3" xfId="4849" xr:uid="{9AE51DB2-C8A2-48AC-9AFB-465646E52681}"/>
    <cellStyle name="Normal 2 3 11 7" xfId="1882" xr:uid="{84EBC01C-92E8-4736-AD9B-63EC002049A6}"/>
    <cellStyle name="Normal 2 3 11 8" xfId="3538" xr:uid="{3ABC70B9-19FF-4122-8753-DF5FC8F45375}"/>
    <cellStyle name="Normal 2 3 12" xfId="276" xr:uid="{00000000-0005-0000-0000-0000E7030000}"/>
    <cellStyle name="Normal 2 3 12 2" xfId="421" xr:uid="{00000000-0005-0000-0000-0000E8030000}"/>
    <cellStyle name="Normal 2 3 12 2 2" xfId="859" xr:uid="{00000000-0005-0000-0000-0000E9030000}"/>
    <cellStyle name="Normal 2 3 12 2 2 2" xfId="1549" xr:uid="{00000000-0005-0000-0000-0000EA030000}"/>
    <cellStyle name="Normal 2 3 12 2 2 2 2" xfId="3221" xr:uid="{7EB5035D-A2C2-488E-A8C3-006E3B0EC76E}"/>
    <cellStyle name="Normal 2 3 12 2 2 2 3" xfId="4734" xr:uid="{A9BC2965-CD58-4852-8C39-44BDA43F2B99}"/>
    <cellStyle name="Normal 2 3 12 2 2 3" xfId="2534" xr:uid="{32CCBB7C-8D17-4B4B-BE17-AE113C0E231A}"/>
    <cellStyle name="Normal 2 3 12 2 2 4" xfId="4058" xr:uid="{C47A25D5-25EF-41BC-95FB-5E17DFF5F1B5}"/>
    <cellStyle name="Normal 2 3 12 2 3" xfId="1264" xr:uid="{00000000-0005-0000-0000-0000EB030000}"/>
    <cellStyle name="Normal 2 3 12 2 3 2" xfId="2936" xr:uid="{9E48EEF7-8B86-49FF-BB83-E41C18BD759A}"/>
    <cellStyle name="Normal 2 3 12 2 3 3" xfId="4453" xr:uid="{DD6D067A-4013-4848-9C0A-83C26CD0D204}"/>
    <cellStyle name="Normal 2 3 12 2 4" xfId="2121" xr:uid="{15F6B5EB-9829-486D-9CDD-4BC663EA08C5}"/>
    <cellStyle name="Normal 2 3 12 2 5" xfId="3660" xr:uid="{7A7F2231-C75D-4593-8F2B-47E95F2AC7F3}"/>
    <cellStyle name="Normal 2 3 12 3" xfId="541" xr:uid="{00000000-0005-0000-0000-0000EC030000}"/>
    <cellStyle name="Normal 2 3 12 3 2" xfId="1377" xr:uid="{00000000-0005-0000-0000-0000ED030000}"/>
    <cellStyle name="Normal 2 3 12 3 2 2" xfId="3049" xr:uid="{5BAE96AC-9193-4236-B0A0-BEA07089B354}"/>
    <cellStyle name="Normal 2 3 12 3 2 3" xfId="4566" xr:uid="{6D87C233-FB7E-4EA2-8D70-E9A99634F70C}"/>
    <cellStyle name="Normal 2 3 12 3 3" xfId="2237" xr:uid="{B5C9E4AB-13E8-4761-837E-029C970AEBB8}"/>
    <cellStyle name="Normal 2 3 12 3 4" xfId="3773" xr:uid="{6C0FE93E-E5F9-4664-A987-A08DCE93D21D}"/>
    <cellStyle name="Normal 2 3 12 4" xfId="734" xr:uid="{00000000-0005-0000-0000-0000EE030000}"/>
    <cellStyle name="Normal 2 3 12 4 2" xfId="1148" xr:uid="{00000000-0005-0000-0000-0000EF030000}"/>
    <cellStyle name="Normal 2 3 12 4 2 2" xfId="2820" xr:uid="{5FE5A594-4271-47B5-8174-2671DDAC2DD1}"/>
    <cellStyle name="Normal 2 3 12 4 2 3" xfId="4337" xr:uid="{AC011883-F49C-41B0-A595-D300692D9289}"/>
    <cellStyle name="Normal 2 3 12 4 3" xfId="2412" xr:uid="{AA5895C7-7307-4E19-A8CF-EF4D98B5D349}"/>
    <cellStyle name="Normal 2 3 12 4 4" xfId="3941" xr:uid="{00A3C804-23E6-4987-837A-3A52FB7B4BB9}"/>
    <cellStyle name="Normal 2 3 12 5" xfId="981" xr:uid="{00000000-0005-0000-0000-0000F0030000}"/>
    <cellStyle name="Normal 2 3 12 5 2" xfId="2654" xr:uid="{8D04B5F0-9F9D-4682-B9C7-0A1B1081DE10}"/>
    <cellStyle name="Normal 2 3 12 5 3" xfId="4171" xr:uid="{81337CA5-202E-44C4-9AB3-2DCF1795EEA2}"/>
    <cellStyle name="Normal 2 3 12 6" xfId="1697" xr:uid="{546CB95C-96B3-409B-9C1A-01CB8CC022A9}"/>
    <cellStyle name="Normal 2 3 12 6 2" xfId="3343" xr:uid="{5132F48A-EF1A-43F2-AECD-FA7FF7BDF78E}"/>
    <cellStyle name="Normal 2 3 12 6 3" xfId="4853" xr:uid="{1E241570-C35D-46AB-997F-391894C7E556}"/>
    <cellStyle name="Normal 2 3 12 7" xfId="1886" xr:uid="{A6B966A6-B6FF-42A5-A595-FC33B4B471C9}"/>
    <cellStyle name="Normal 2 3 12 8" xfId="3542" xr:uid="{9A5ED7DF-48D0-4D04-B1AC-FF5F77807277}"/>
    <cellStyle name="Normal 2 3 13" xfId="283" xr:uid="{00000000-0005-0000-0000-0000F1030000}"/>
    <cellStyle name="Normal 2 3 13 2" xfId="425" xr:uid="{00000000-0005-0000-0000-0000F2030000}"/>
    <cellStyle name="Normal 2 3 13 2 2" xfId="863" xr:uid="{00000000-0005-0000-0000-0000F3030000}"/>
    <cellStyle name="Normal 2 3 13 2 2 2" xfId="1553" xr:uid="{00000000-0005-0000-0000-0000F4030000}"/>
    <cellStyle name="Normal 2 3 13 2 2 2 2" xfId="3225" xr:uid="{F5EB347B-B193-4B2F-80D3-1DB353A41439}"/>
    <cellStyle name="Normal 2 3 13 2 2 2 3" xfId="4738" xr:uid="{AC0CACA5-4143-4CD9-ABBA-6C976E32B550}"/>
    <cellStyle name="Normal 2 3 13 2 2 3" xfId="2538" xr:uid="{478745B4-9877-41D8-9064-6FDE1A06FE2C}"/>
    <cellStyle name="Normal 2 3 13 2 2 4" xfId="4062" xr:uid="{200E3D83-9E1A-4BDD-B465-BFCAA1E5280C}"/>
    <cellStyle name="Normal 2 3 13 2 3" xfId="1268" xr:uid="{00000000-0005-0000-0000-0000F5030000}"/>
    <cellStyle name="Normal 2 3 13 2 3 2" xfId="2940" xr:uid="{11179451-6524-477B-AE36-13A9292009C8}"/>
    <cellStyle name="Normal 2 3 13 2 3 3" xfId="4457" xr:uid="{398F98B8-117D-4392-97C0-440F92004194}"/>
    <cellStyle name="Normal 2 3 13 2 4" xfId="2125" xr:uid="{615DBCF9-92A7-4DD5-B532-490EF1AB706F}"/>
    <cellStyle name="Normal 2 3 13 2 5" xfId="3664" xr:uid="{9F43D103-54E8-487F-960E-7FF32F650536}"/>
    <cellStyle name="Normal 2 3 13 3" xfId="545" xr:uid="{00000000-0005-0000-0000-0000F6030000}"/>
    <cellStyle name="Normal 2 3 13 3 2" xfId="1381" xr:uid="{00000000-0005-0000-0000-0000F7030000}"/>
    <cellStyle name="Normal 2 3 13 3 2 2" xfId="3053" xr:uid="{A92806C7-9BD9-4970-AD2E-AF2DE3E4D14C}"/>
    <cellStyle name="Normal 2 3 13 3 2 3" xfId="4570" xr:uid="{BA8A92DA-669B-4853-9729-2A4320256A70}"/>
    <cellStyle name="Normal 2 3 13 3 3" xfId="2241" xr:uid="{7F753C65-455A-4B88-9C42-0ED323893610}"/>
    <cellStyle name="Normal 2 3 13 3 4" xfId="3777" xr:uid="{A5025A30-F85F-4F8C-9973-8B6AB6E077E8}"/>
    <cellStyle name="Normal 2 3 13 4" xfId="738" xr:uid="{00000000-0005-0000-0000-0000F8030000}"/>
    <cellStyle name="Normal 2 3 13 4 2" xfId="1152" xr:uid="{00000000-0005-0000-0000-0000F9030000}"/>
    <cellStyle name="Normal 2 3 13 4 2 2" xfId="2824" xr:uid="{E7FE0E2A-F295-4C48-AD45-DBA835B49440}"/>
    <cellStyle name="Normal 2 3 13 4 2 3" xfId="4341" xr:uid="{90D4C10A-10F0-459B-B246-7E6BFBE36409}"/>
    <cellStyle name="Normal 2 3 13 4 3" xfId="2416" xr:uid="{8BCD0572-1D1D-4602-AEF4-7B2633F71DC1}"/>
    <cellStyle name="Normal 2 3 13 4 4" xfId="3945" xr:uid="{DB7E2711-C840-4A17-99F0-0C9C0DE3A8F8}"/>
    <cellStyle name="Normal 2 3 13 5" xfId="985" xr:uid="{00000000-0005-0000-0000-0000FA030000}"/>
    <cellStyle name="Normal 2 3 13 5 2" xfId="2658" xr:uid="{2B2F829E-1222-4DEA-BF59-3EF1F328AE7C}"/>
    <cellStyle name="Normal 2 3 13 5 3" xfId="4175" xr:uid="{D97B17AC-586B-4CC3-AF05-7BC4BA730BA3}"/>
    <cellStyle name="Normal 2 3 13 6" xfId="1701" xr:uid="{4A3A45D3-3407-4BC7-AE50-D17743979508}"/>
    <cellStyle name="Normal 2 3 13 6 2" xfId="3347" xr:uid="{CB40F11D-0958-4529-A3CE-E5D35DF30066}"/>
    <cellStyle name="Normal 2 3 13 6 3" xfId="4857" xr:uid="{6A8A7E35-9CBD-46E4-BDCE-CB4FFF953F58}"/>
    <cellStyle name="Normal 2 3 13 7" xfId="1891" xr:uid="{9AC4EB51-199B-40E5-91F1-B7EB0D9B31A0}"/>
    <cellStyle name="Normal 2 3 13 8" xfId="3547" xr:uid="{4F2BD9E0-5105-4BF2-9EDA-16485C26265F}"/>
    <cellStyle name="Normal 2 3 14" xfId="287" xr:uid="{00000000-0005-0000-0000-0000FB030000}"/>
    <cellStyle name="Normal 2 3 14 2" xfId="429" xr:uid="{00000000-0005-0000-0000-0000FC030000}"/>
    <cellStyle name="Normal 2 3 14 2 2" xfId="867" xr:uid="{00000000-0005-0000-0000-0000FD030000}"/>
    <cellStyle name="Normal 2 3 14 2 2 2" xfId="1557" xr:uid="{00000000-0005-0000-0000-0000FE030000}"/>
    <cellStyle name="Normal 2 3 14 2 2 2 2" xfId="3229" xr:uid="{9CA9A734-98C3-4472-AF0E-6AF168CFA968}"/>
    <cellStyle name="Normal 2 3 14 2 2 2 3" xfId="4742" xr:uid="{45E4AE9B-C500-4C77-8F3A-F5754A85F781}"/>
    <cellStyle name="Normal 2 3 14 2 2 3" xfId="2542" xr:uid="{43E608B8-EAB1-4AF6-A903-7C2C0F9DF2F2}"/>
    <cellStyle name="Normal 2 3 14 2 2 4" xfId="4066" xr:uid="{FD60CD7C-893A-4636-94BC-CCAFE09B3D7B}"/>
    <cellStyle name="Normal 2 3 14 2 3" xfId="1272" xr:uid="{00000000-0005-0000-0000-0000FF030000}"/>
    <cellStyle name="Normal 2 3 14 2 3 2" xfId="2944" xr:uid="{D48370D9-8441-4E90-B38B-A545900F7338}"/>
    <cellStyle name="Normal 2 3 14 2 3 3" xfId="4461" xr:uid="{21E130C7-9D67-469D-ABDA-D5D2AE73218F}"/>
    <cellStyle name="Normal 2 3 14 2 4" xfId="2129" xr:uid="{371BD0C9-EAC1-48EE-838A-84BECD3865FA}"/>
    <cellStyle name="Normal 2 3 14 2 5" xfId="3668" xr:uid="{BD07D2D1-6814-4E99-94D0-AEB943DC1E6C}"/>
    <cellStyle name="Normal 2 3 14 3" xfId="549" xr:uid="{00000000-0005-0000-0000-000000040000}"/>
    <cellStyle name="Normal 2 3 14 3 2" xfId="1385" xr:uid="{00000000-0005-0000-0000-000001040000}"/>
    <cellStyle name="Normal 2 3 14 3 2 2" xfId="3057" xr:uid="{E99458DD-7E96-4FE1-8D25-A5E4685E5935}"/>
    <cellStyle name="Normal 2 3 14 3 2 3" xfId="4574" xr:uid="{97663DC8-5199-4DFC-BB24-64F1E11B9CE4}"/>
    <cellStyle name="Normal 2 3 14 3 3" xfId="2245" xr:uid="{BF7C2F97-A784-4EFD-A879-15841FCB7085}"/>
    <cellStyle name="Normal 2 3 14 3 4" xfId="3781" xr:uid="{EDA2C5CA-370A-4A98-8265-10952B5C2E2A}"/>
    <cellStyle name="Normal 2 3 14 4" xfId="742" xr:uid="{00000000-0005-0000-0000-000002040000}"/>
    <cellStyle name="Normal 2 3 14 4 2" xfId="1156" xr:uid="{00000000-0005-0000-0000-000003040000}"/>
    <cellStyle name="Normal 2 3 14 4 2 2" xfId="2828" xr:uid="{EFE3CE6E-2A05-4B9F-B27B-DC87154EAAD2}"/>
    <cellStyle name="Normal 2 3 14 4 2 3" xfId="4345" xr:uid="{6ECF8500-956A-49D2-AE71-4581A9032BD3}"/>
    <cellStyle name="Normal 2 3 14 4 3" xfId="2420" xr:uid="{93F3D56E-C63B-418E-B50F-8A0F9875AAB5}"/>
    <cellStyle name="Normal 2 3 14 4 4" xfId="3949" xr:uid="{47C0BDB2-E384-47CD-9D6A-660965663A66}"/>
    <cellStyle name="Normal 2 3 14 5" xfId="989" xr:uid="{00000000-0005-0000-0000-000004040000}"/>
    <cellStyle name="Normal 2 3 14 5 2" xfId="2662" xr:uid="{E7924B24-8B34-42BC-9365-B08B40E40981}"/>
    <cellStyle name="Normal 2 3 14 5 3" xfId="4179" xr:uid="{5F304CB8-3CAA-4449-8EB8-6F49276EAAC6}"/>
    <cellStyle name="Normal 2 3 14 6" xfId="1705" xr:uid="{05103234-CF1A-4E7A-98B8-EBB840353206}"/>
    <cellStyle name="Normal 2 3 14 6 2" xfId="3351" xr:uid="{955E00A2-2055-475B-BAE8-556C1F3A6E2D}"/>
    <cellStyle name="Normal 2 3 14 6 3" xfId="4861" xr:uid="{2BE4662F-2A39-43A8-8A7B-5A4F4B9764BA}"/>
    <cellStyle name="Normal 2 3 14 7" xfId="1895" xr:uid="{B103C479-2517-4DC1-80BD-5F9A805DD4B3}"/>
    <cellStyle name="Normal 2 3 14 8" xfId="3551" xr:uid="{5A0944FC-E523-4E2F-A703-C4D6BCAF8C45}"/>
    <cellStyle name="Normal 2 3 15" xfId="292" xr:uid="{00000000-0005-0000-0000-000005040000}"/>
    <cellStyle name="Normal 2 3 15 2" xfId="433" xr:uid="{00000000-0005-0000-0000-000006040000}"/>
    <cellStyle name="Normal 2 3 15 2 2" xfId="871" xr:uid="{00000000-0005-0000-0000-000007040000}"/>
    <cellStyle name="Normal 2 3 15 2 2 2" xfId="1561" xr:uid="{00000000-0005-0000-0000-000008040000}"/>
    <cellStyle name="Normal 2 3 15 2 2 2 2" xfId="3233" xr:uid="{AE33C57B-10A0-4F10-8DFC-551C1D15C4E1}"/>
    <cellStyle name="Normal 2 3 15 2 2 2 3" xfId="4746" xr:uid="{1435687E-D65E-49F3-8CC1-AC8D098CD2F1}"/>
    <cellStyle name="Normal 2 3 15 2 2 3" xfId="2546" xr:uid="{0246126D-5560-487F-B6DC-A38632030BD7}"/>
    <cellStyle name="Normal 2 3 15 2 2 4" xfId="4070" xr:uid="{9089CE22-682E-44F3-8C6C-EFD676D0A086}"/>
    <cellStyle name="Normal 2 3 15 2 3" xfId="1276" xr:uid="{00000000-0005-0000-0000-000009040000}"/>
    <cellStyle name="Normal 2 3 15 2 3 2" xfId="2948" xr:uid="{F15F1F82-7E88-4889-8B09-6042D99C4E4D}"/>
    <cellStyle name="Normal 2 3 15 2 3 3" xfId="4465" xr:uid="{AEA6C174-9556-4B57-8BB6-142061EF8245}"/>
    <cellStyle name="Normal 2 3 15 2 4" xfId="2133" xr:uid="{2E5EE896-6B7E-4A42-A896-7879243BA633}"/>
    <cellStyle name="Normal 2 3 15 2 5" xfId="3672" xr:uid="{CB5059C7-1C73-4182-AC6F-387CC9EDCCF9}"/>
    <cellStyle name="Normal 2 3 15 3" xfId="553" xr:uid="{00000000-0005-0000-0000-00000A040000}"/>
    <cellStyle name="Normal 2 3 15 3 2" xfId="1389" xr:uid="{00000000-0005-0000-0000-00000B040000}"/>
    <cellStyle name="Normal 2 3 15 3 2 2" xfId="3061" xr:uid="{EDBD9288-7B97-4485-9920-822804F41955}"/>
    <cellStyle name="Normal 2 3 15 3 2 3" xfId="4578" xr:uid="{4565C3E9-CB62-4C26-8199-70E470FD23F0}"/>
    <cellStyle name="Normal 2 3 15 3 3" xfId="2249" xr:uid="{83C787F9-A551-45E5-85EC-E235322AFFFE}"/>
    <cellStyle name="Normal 2 3 15 3 4" xfId="3785" xr:uid="{8CE28445-6873-4DC5-96B5-8080BA09C0BA}"/>
    <cellStyle name="Normal 2 3 15 4" xfId="746" xr:uid="{00000000-0005-0000-0000-00000C040000}"/>
    <cellStyle name="Normal 2 3 15 4 2" xfId="1160" xr:uid="{00000000-0005-0000-0000-00000D040000}"/>
    <cellStyle name="Normal 2 3 15 4 2 2" xfId="2832" xr:uid="{57223A5E-29C6-4E59-9FA8-842776A07C0A}"/>
    <cellStyle name="Normal 2 3 15 4 2 3" xfId="4349" xr:uid="{2EAD809D-95CA-4633-A353-47CDB67877BA}"/>
    <cellStyle name="Normal 2 3 15 4 3" xfId="2424" xr:uid="{E1FF6804-6833-4EC1-AB4D-878BAEEF940B}"/>
    <cellStyle name="Normal 2 3 15 4 4" xfId="3953" xr:uid="{EB4948F9-FBBB-4FBE-B53B-B560E8CB1BE2}"/>
    <cellStyle name="Normal 2 3 15 5" xfId="993" xr:uid="{00000000-0005-0000-0000-00000E040000}"/>
    <cellStyle name="Normal 2 3 15 5 2" xfId="2666" xr:uid="{685EB1F1-D37D-4195-9BB0-04D882C0CAAF}"/>
    <cellStyle name="Normal 2 3 15 5 3" xfId="4183" xr:uid="{57CD83FD-B445-4F6B-9D41-5D43006AC7BB}"/>
    <cellStyle name="Normal 2 3 15 6" xfId="1709" xr:uid="{F3BD6752-4829-44B1-BCC1-D2C53EFDF48B}"/>
    <cellStyle name="Normal 2 3 15 6 2" xfId="3355" xr:uid="{6EAC3159-6F70-4EF6-B770-03797D4347A7}"/>
    <cellStyle name="Normal 2 3 15 6 3" xfId="4865" xr:uid="{2FA2FA5C-367D-4F84-88E7-4652779146BE}"/>
    <cellStyle name="Normal 2 3 15 7" xfId="1899" xr:uid="{88D0AA4A-B4D8-4A90-AE7A-A30CBF6BFA81}"/>
    <cellStyle name="Normal 2 3 15 8" xfId="3555" xr:uid="{E9A2841C-E41C-4E77-B7FF-D0032ED95557}"/>
    <cellStyle name="Normal 2 3 16" xfId="297" xr:uid="{00000000-0005-0000-0000-00000F040000}"/>
    <cellStyle name="Normal 2 3 16 2" xfId="438" xr:uid="{00000000-0005-0000-0000-000010040000}"/>
    <cellStyle name="Normal 2 3 16 2 2" xfId="876" xr:uid="{00000000-0005-0000-0000-000011040000}"/>
    <cellStyle name="Normal 2 3 16 2 2 2" xfId="1566" xr:uid="{00000000-0005-0000-0000-000012040000}"/>
    <cellStyle name="Normal 2 3 16 2 2 2 2" xfId="3238" xr:uid="{9370247F-884E-483F-8BF1-0E878FB71D3F}"/>
    <cellStyle name="Normal 2 3 16 2 2 2 3" xfId="4751" xr:uid="{B41CAE61-A4D9-444D-B868-57AC8105304C}"/>
    <cellStyle name="Normal 2 3 16 2 2 3" xfId="2551" xr:uid="{9522E458-D3E7-4FF5-ADEA-AE0A6C6A5E52}"/>
    <cellStyle name="Normal 2 3 16 2 2 4" xfId="4075" xr:uid="{695FE244-884C-449B-B33D-C08C48B749B3}"/>
    <cellStyle name="Normal 2 3 16 2 3" xfId="1281" xr:uid="{00000000-0005-0000-0000-000013040000}"/>
    <cellStyle name="Normal 2 3 16 2 3 2" xfId="2953" xr:uid="{600BA6A2-D618-4E1E-81A6-C2B2243D28ED}"/>
    <cellStyle name="Normal 2 3 16 2 3 3" xfId="4470" xr:uid="{0F2EF608-0ADE-4803-9835-4B7172FADFF3}"/>
    <cellStyle name="Normal 2 3 16 2 4" xfId="2138" xr:uid="{432D49CE-C096-437E-AAA6-216BBEEC5CC0}"/>
    <cellStyle name="Normal 2 3 16 2 5" xfId="3677" xr:uid="{8D02FC4E-9AF0-48BE-9F45-8466C6E6FBB4}"/>
    <cellStyle name="Normal 2 3 16 3" xfId="558" xr:uid="{00000000-0005-0000-0000-000014040000}"/>
    <cellStyle name="Normal 2 3 16 3 2" xfId="1394" xr:uid="{00000000-0005-0000-0000-000015040000}"/>
    <cellStyle name="Normal 2 3 16 3 2 2" xfId="3066" xr:uid="{00AC24C3-E8DF-4CC0-AC81-FCDB04AC3315}"/>
    <cellStyle name="Normal 2 3 16 3 2 3" xfId="4583" xr:uid="{68CD3BE4-B370-4871-9072-BA7B6F08D0C4}"/>
    <cellStyle name="Normal 2 3 16 3 3" xfId="2254" xr:uid="{45EE1E86-DFF1-4E94-87AE-E59DF8BEC2C2}"/>
    <cellStyle name="Normal 2 3 16 3 4" xfId="3790" xr:uid="{95C6A47F-2F11-4F0F-9C0C-7D2D44F10FD7}"/>
    <cellStyle name="Normal 2 3 16 4" xfId="751" xr:uid="{00000000-0005-0000-0000-000016040000}"/>
    <cellStyle name="Normal 2 3 16 4 2" xfId="1165" xr:uid="{00000000-0005-0000-0000-000017040000}"/>
    <cellStyle name="Normal 2 3 16 4 2 2" xfId="2837" xr:uid="{DCCC1CC8-0913-49D2-B987-36DD47AEE624}"/>
    <cellStyle name="Normal 2 3 16 4 2 3" xfId="4354" xr:uid="{5F835EB0-8D6B-4F4A-8E3A-5133652D84C8}"/>
    <cellStyle name="Normal 2 3 16 4 3" xfId="2429" xr:uid="{C2C3B16E-BF1F-40B9-A4E3-58C0F514886B}"/>
    <cellStyle name="Normal 2 3 16 4 4" xfId="3958" xr:uid="{95405D6F-547D-44CD-803C-B6203CD1C191}"/>
    <cellStyle name="Normal 2 3 16 5" xfId="998" xr:uid="{00000000-0005-0000-0000-000018040000}"/>
    <cellStyle name="Normal 2 3 16 5 2" xfId="2671" xr:uid="{3F3545B5-D750-4EA6-B972-65BF909DB841}"/>
    <cellStyle name="Normal 2 3 16 5 3" xfId="4188" xr:uid="{AA347F65-2E65-462C-975D-4FA16F83CD13}"/>
    <cellStyle name="Normal 2 3 16 6" xfId="1714" xr:uid="{427AA306-8CB2-4E83-B50F-43023C933438}"/>
    <cellStyle name="Normal 2 3 16 6 2" xfId="3360" xr:uid="{79E8901F-A5E0-4AD0-BC74-05EE0E86A8AE}"/>
    <cellStyle name="Normal 2 3 16 6 3" xfId="4870" xr:uid="{D30C77D2-075D-4A7E-872F-1A49AC97176C}"/>
    <cellStyle name="Normal 2 3 16 7" xfId="1904" xr:uid="{D88EDD1C-1043-4E1A-B906-8FFE4F0CBDFC}"/>
    <cellStyle name="Normal 2 3 16 8" xfId="3560" xr:uid="{26A66415-B515-4208-84DB-4215F65E3990}"/>
    <cellStyle name="Normal 2 3 17" xfId="303" xr:uid="{00000000-0005-0000-0000-000019040000}"/>
    <cellStyle name="Normal 2 3 17 2" xfId="442" xr:uid="{00000000-0005-0000-0000-00001A040000}"/>
    <cellStyle name="Normal 2 3 17 2 2" xfId="880" xr:uid="{00000000-0005-0000-0000-00001B040000}"/>
    <cellStyle name="Normal 2 3 17 2 2 2" xfId="1570" xr:uid="{00000000-0005-0000-0000-00001C040000}"/>
    <cellStyle name="Normal 2 3 17 2 2 2 2" xfId="3242" xr:uid="{C30B2062-26E8-42FF-803E-0D2EF4BB81E9}"/>
    <cellStyle name="Normal 2 3 17 2 2 2 3" xfId="4755" xr:uid="{AAA68FB7-7EB0-4DCB-9697-B93282A0375A}"/>
    <cellStyle name="Normal 2 3 17 2 2 3" xfId="2555" xr:uid="{5EE79ED1-7A89-4D32-A729-E5B15D98B7A4}"/>
    <cellStyle name="Normal 2 3 17 2 2 4" xfId="4079" xr:uid="{4D63D037-27EF-4A4B-BE15-437E78B67AE7}"/>
    <cellStyle name="Normal 2 3 17 2 3" xfId="1285" xr:uid="{00000000-0005-0000-0000-00001D040000}"/>
    <cellStyle name="Normal 2 3 17 2 3 2" xfId="2957" xr:uid="{B228B8DF-839A-487E-A7B4-8D3368699869}"/>
    <cellStyle name="Normal 2 3 17 2 3 3" xfId="4474" xr:uid="{CADDBF01-052E-46E2-B344-088282F9C7A7}"/>
    <cellStyle name="Normal 2 3 17 2 4" xfId="2142" xr:uid="{2D109495-DF52-4454-B88C-865F476F20E1}"/>
    <cellStyle name="Normal 2 3 17 2 5" xfId="3681" xr:uid="{0CEB3CD4-949F-4F30-B929-9E0C6A35AF85}"/>
    <cellStyle name="Normal 2 3 17 3" xfId="563" xr:uid="{00000000-0005-0000-0000-00001E040000}"/>
    <cellStyle name="Normal 2 3 17 3 2" xfId="1399" xr:uid="{00000000-0005-0000-0000-00001F040000}"/>
    <cellStyle name="Normal 2 3 17 3 2 2" xfId="3071" xr:uid="{DC3F3F00-71EE-40A0-AF6C-4790CE0136DB}"/>
    <cellStyle name="Normal 2 3 17 3 2 3" xfId="4588" xr:uid="{F519FB17-122A-46D9-B55F-46493C50273C}"/>
    <cellStyle name="Normal 2 3 17 3 3" xfId="2259" xr:uid="{2EF96752-C232-471F-866B-0CCCD7A2345B}"/>
    <cellStyle name="Normal 2 3 17 3 4" xfId="3795" xr:uid="{A67607C1-302C-4EFB-9595-647D231B5764}"/>
    <cellStyle name="Normal 2 3 17 4" xfId="756" xr:uid="{00000000-0005-0000-0000-000020040000}"/>
    <cellStyle name="Normal 2 3 17 4 2" xfId="1170" xr:uid="{00000000-0005-0000-0000-000021040000}"/>
    <cellStyle name="Normal 2 3 17 4 2 2" xfId="2842" xr:uid="{48686F10-4313-4A64-8DE6-8C572FED72F9}"/>
    <cellStyle name="Normal 2 3 17 4 2 3" xfId="4359" xr:uid="{AF287794-4210-4FA1-87C6-942947820F53}"/>
    <cellStyle name="Normal 2 3 17 4 3" xfId="2434" xr:uid="{8C4006F3-15BC-430F-857C-6F4CFFEDBA53}"/>
    <cellStyle name="Normal 2 3 17 4 4" xfId="3963" xr:uid="{8A30C9F6-E5EF-4225-B8BF-9FC8268B32A0}"/>
    <cellStyle name="Normal 2 3 17 5" xfId="1003" xr:uid="{00000000-0005-0000-0000-000022040000}"/>
    <cellStyle name="Normal 2 3 17 5 2" xfId="2676" xr:uid="{89C8FCEB-A99D-44CC-89B2-EAD3F6DFCD21}"/>
    <cellStyle name="Normal 2 3 17 5 3" xfId="4193" xr:uid="{7C6DE982-9850-4561-ADE3-49E18BCC2278}"/>
    <cellStyle name="Normal 2 3 17 6" xfId="1719" xr:uid="{8AEABEB3-2473-4A77-BB51-9DE4EADBCACF}"/>
    <cellStyle name="Normal 2 3 17 6 2" xfId="3365" xr:uid="{BE9A3BF8-257C-4D6D-9F50-4C5CB8514991}"/>
    <cellStyle name="Normal 2 3 17 6 3" xfId="4875" xr:uid="{9ACB47A4-6DD5-49DA-B562-86E3D1B1E6D2}"/>
    <cellStyle name="Normal 2 3 17 7" xfId="1909" xr:uid="{D585F1CB-66FB-424A-9EAA-B6CEA1087093}"/>
    <cellStyle name="Normal 2 3 17 8" xfId="3565" xr:uid="{E876FA0B-12CE-4971-9E1B-5BEEBE32EECF}"/>
    <cellStyle name="Normal 2 3 18" xfId="309" xr:uid="{00000000-0005-0000-0000-000023040000}"/>
    <cellStyle name="Normal 2 3 18 2" xfId="448" xr:uid="{00000000-0005-0000-0000-000024040000}"/>
    <cellStyle name="Normal 2 3 18 2 2" xfId="886" xr:uid="{00000000-0005-0000-0000-000025040000}"/>
    <cellStyle name="Normal 2 3 18 2 2 2" xfId="1576" xr:uid="{00000000-0005-0000-0000-000026040000}"/>
    <cellStyle name="Normal 2 3 18 2 2 2 2" xfId="3248" xr:uid="{5E0D32DA-3F58-47A6-9FB4-E7EF7A8E34EA}"/>
    <cellStyle name="Normal 2 3 18 2 2 2 3" xfId="4761" xr:uid="{401326C0-0495-4C36-ACC4-E845CC73675E}"/>
    <cellStyle name="Normal 2 3 18 2 2 3" xfId="2561" xr:uid="{EB6B3B97-7AF9-4729-B816-9FD51CB99E64}"/>
    <cellStyle name="Normal 2 3 18 2 2 4" xfId="4085" xr:uid="{DE6CA857-6E1F-44EC-9E98-50B7A4E4ED3F}"/>
    <cellStyle name="Normal 2 3 18 2 3" xfId="1291" xr:uid="{00000000-0005-0000-0000-000027040000}"/>
    <cellStyle name="Normal 2 3 18 2 3 2" xfId="2963" xr:uid="{9D8C4989-FE1C-4DFB-A9D2-F3695C7FBF95}"/>
    <cellStyle name="Normal 2 3 18 2 3 3" xfId="4480" xr:uid="{989A3E2B-026C-4954-B43E-4AE13B6DF053}"/>
    <cellStyle name="Normal 2 3 18 2 4" xfId="2148" xr:uid="{DBA50C75-EB9D-4649-A7BC-1F7FEBB9F2A5}"/>
    <cellStyle name="Normal 2 3 18 2 5" xfId="3687" xr:uid="{7134C7B2-EFAF-4DBE-9D3A-D937BE6575E8}"/>
    <cellStyle name="Normal 2 3 18 3" xfId="569" xr:uid="{00000000-0005-0000-0000-000028040000}"/>
    <cellStyle name="Normal 2 3 18 3 2" xfId="1405" xr:uid="{00000000-0005-0000-0000-000029040000}"/>
    <cellStyle name="Normal 2 3 18 3 2 2" xfId="3077" xr:uid="{97077171-A6DD-4A96-B5C7-5DE094F32ABA}"/>
    <cellStyle name="Normal 2 3 18 3 2 3" xfId="4594" xr:uid="{1EDB6FB7-8C03-4A2A-8D0A-620E707BCC15}"/>
    <cellStyle name="Normal 2 3 18 3 3" xfId="2265" xr:uid="{613780BC-6609-46E3-B0F6-562784708E38}"/>
    <cellStyle name="Normal 2 3 18 3 4" xfId="3801" xr:uid="{7AAEA4BC-7786-470E-891C-B29CF20AA58E}"/>
    <cellStyle name="Normal 2 3 18 4" xfId="762" xr:uid="{00000000-0005-0000-0000-00002A040000}"/>
    <cellStyle name="Normal 2 3 18 4 2" xfId="1176" xr:uid="{00000000-0005-0000-0000-00002B040000}"/>
    <cellStyle name="Normal 2 3 18 4 2 2" xfId="2848" xr:uid="{1ABD39A4-34B8-4717-8885-D46182C2C49E}"/>
    <cellStyle name="Normal 2 3 18 4 2 3" xfId="4365" xr:uid="{CFCC02EE-B7BA-423D-985F-FC3C25F41082}"/>
    <cellStyle name="Normal 2 3 18 4 3" xfId="2440" xr:uid="{1F20FE97-6859-4411-8741-4783BC414231}"/>
    <cellStyle name="Normal 2 3 18 4 4" xfId="3969" xr:uid="{A1125662-7403-47AE-844D-1EF86E292247}"/>
    <cellStyle name="Normal 2 3 18 5" xfId="1009" xr:uid="{00000000-0005-0000-0000-00002C040000}"/>
    <cellStyle name="Normal 2 3 18 5 2" xfId="2682" xr:uid="{9AA68E5D-795D-466B-861B-4753CCF3B8CD}"/>
    <cellStyle name="Normal 2 3 18 5 3" xfId="4199" xr:uid="{A4BFB805-2D9A-4F48-AAA7-E28B16215FAA}"/>
    <cellStyle name="Normal 2 3 18 6" xfId="1725" xr:uid="{CA01EF5B-8431-4129-9BA8-EFBC23E5D40B}"/>
    <cellStyle name="Normal 2 3 18 6 2" xfId="3371" xr:uid="{182703B3-E0EF-4390-B4BC-CFF533C6BBAA}"/>
    <cellStyle name="Normal 2 3 18 6 3" xfId="4881" xr:uid="{DE6F3EF5-E5E5-4D48-B341-0218251808DB}"/>
    <cellStyle name="Normal 2 3 18 7" xfId="1916" xr:uid="{9AD68778-76A0-48FE-A4BE-B02D089E1571}"/>
    <cellStyle name="Normal 2 3 18 8" xfId="3571" xr:uid="{3328B6C0-9E78-4E2D-8F40-73A096A04A61}"/>
    <cellStyle name="Normal 2 3 19" xfId="315" xr:uid="{00000000-0005-0000-0000-00002D040000}"/>
    <cellStyle name="Normal 2 3 19 2" xfId="454" xr:uid="{00000000-0005-0000-0000-00002E040000}"/>
    <cellStyle name="Normal 2 3 19 2 2" xfId="892" xr:uid="{00000000-0005-0000-0000-00002F040000}"/>
    <cellStyle name="Normal 2 3 19 2 2 2" xfId="1582" xr:uid="{00000000-0005-0000-0000-000030040000}"/>
    <cellStyle name="Normal 2 3 19 2 2 2 2" xfId="3254" xr:uid="{6F62914F-B62D-47F4-A158-97D80DA40E14}"/>
    <cellStyle name="Normal 2 3 19 2 2 2 3" xfId="4767" xr:uid="{8BF0C191-F07F-4C6E-8A5A-4BB53C198520}"/>
    <cellStyle name="Normal 2 3 19 2 2 3" xfId="2567" xr:uid="{D25CC640-1D67-47CF-A244-7A1B86383219}"/>
    <cellStyle name="Normal 2 3 19 2 2 4" xfId="4091" xr:uid="{3E6B3A20-4CCF-44D4-BC9D-D4C1507459F0}"/>
    <cellStyle name="Normal 2 3 19 2 3" xfId="1297" xr:uid="{00000000-0005-0000-0000-000031040000}"/>
    <cellStyle name="Normal 2 3 19 2 3 2" xfId="2969" xr:uid="{76CDD584-83D5-41F4-806F-400DC1B7F31A}"/>
    <cellStyle name="Normal 2 3 19 2 3 3" xfId="4486" xr:uid="{57043B6A-E513-43E6-A7C3-E8A657FEAD45}"/>
    <cellStyle name="Normal 2 3 19 2 4" xfId="2154" xr:uid="{3BBD99F2-B0F5-4322-BA14-47E0021D3992}"/>
    <cellStyle name="Normal 2 3 19 2 5" xfId="3693" xr:uid="{6CA8EC65-295C-44B5-8EC1-2577385C0F5B}"/>
    <cellStyle name="Normal 2 3 19 3" xfId="575" xr:uid="{00000000-0005-0000-0000-000032040000}"/>
    <cellStyle name="Normal 2 3 19 3 2" xfId="1411" xr:uid="{00000000-0005-0000-0000-000033040000}"/>
    <cellStyle name="Normal 2 3 19 3 2 2" xfId="3083" xr:uid="{FD9D1459-0355-40DC-8D97-CFAB0775CA48}"/>
    <cellStyle name="Normal 2 3 19 3 2 3" xfId="4600" xr:uid="{CD85B677-8EE7-49DF-8098-98DC5BF463A3}"/>
    <cellStyle name="Normal 2 3 19 3 3" xfId="2271" xr:uid="{1E99376D-2659-4616-BCC3-C20C67D70209}"/>
    <cellStyle name="Normal 2 3 19 3 4" xfId="3807" xr:uid="{C5BF776D-1ACE-4555-B3A8-E0B2AFB132A8}"/>
    <cellStyle name="Normal 2 3 19 4" xfId="768" xr:uid="{00000000-0005-0000-0000-000034040000}"/>
    <cellStyle name="Normal 2 3 19 4 2" xfId="1182" xr:uid="{00000000-0005-0000-0000-000035040000}"/>
    <cellStyle name="Normal 2 3 19 4 2 2" xfId="2854" xr:uid="{DE29B2AB-DBC9-484B-B425-952140E82F4C}"/>
    <cellStyle name="Normal 2 3 19 4 2 3" xfId="4371" xr:uid="{811B742C-374B-45A2-A1C5-9A0883EF3E3E}"/>
    <cellStyle name="Normal 2 3 19 4 3" xfId="2446" xr:uid="{7FE43F73-87B6-49CA-B6E1-7DF44BE64182}"/>
    <cellStyle name="Normal 2 3 19 4 4" xfId="3975" xr:uid="{1BAD0B5D-31C7-4FB3-82D8-23D9A5B97ADE}"/>
    <cellStyle name="Normal 2 3 19 5" xfId="1015" xr:uid="{00000000-0005-0000-0000-000036040000}"/>
    <cellStyle name="Normal 2 3 19 5 2" xfId="2688" xr:uid="{98C74B79-FB2A-4610-A039-70FB0691CA39}"/>
    <cellStyle name="Normal 2 3 19 5 3" xfId="4205" xr:uid="{231DF2F4-59FB-4221-95EF-8B63BDCDE473}"/>
    <cellStyle name="Normal 2 3 19 6" xfId="1731" xr:uid="{79937179-4429-4720-91F6-E30D7DC1C19C}"/>
    <cellStyle name="Normal 2 3 19 6 2" xfId="3377" xr:uid="{C3982CE6-EB03-49EB-92B1-4FD5A9FD1C20}"/>
    <cellStyle name="Normal 2 3 19 6 3" xfId="4887" xr:uid="{6724AB40-C0C3-4FD9-BD2E-0D9760F578F7}"/>
    <cellStyle name="Normal 2 3 19 7" xfId="1922" xr:uid="{43FEFD19-770B-43CB-AC95-3B41B91DEF63}"/>
    <cellStyle name="Normal 2 3 19 8" xfId="3577" xr:uid="{5546EFE8-3CC3-47E0-8C96-37E9832E0CE3}"/>
    <cellStyle name="Normal 2 3 2" xfId="94" xr:uid="{00000000-0005-0000-0000-000037040000}"/>
    <cellStyle name="Normal 2 3 2 10" xfId="1821" xr:uid="{2FB96E4B-72E4-420F-9276-0338ADCDDF40}"/>
    <cellStyle name="Normal 2 3 2 11" xfId="3448" xr:uid="{4E27A038-84FF-4438-8FEB-815D926C88EC}"/>
    <cellStyle name="Normal 2 3 2 2" xfId="95" xr:uid="{00000000-0005-0000-0000-000038040000}"/>
    <cellStyle name="Normal 2 3 2 2 2" xfId="219" xr:uid="{00000000-0005-0000-0000-000039040000}"/>
    <cellStyle name="Normal 2 3 2 2 2 2" xfId="679" xr:uid="{00000000-0005-0000-0000-00003A040000}"/>
    <cellStyle name="Normal 2 3 2 2 2 2 2" xfId="1442" xr:uid="{00000000-0005-0000-0000-00003B040000}"/>
    <cellStyle name="Normal 2 3 2 2 2 2 2 2" xfId="3114" xr:uid="{6FF2067B-3AEA-4137-90F4-483ADEBD8207}"/>
    <cellStyle name="Normal 2 3 2 2 2 2 2 3" xfId="4628" xr:uid="{734F2810-2C10-43BD-B66A-EB0505F64A02}"/>
    <cellStyle name="Normal 2 3 2 2 2 2 3" xfId="2358" xr:uid="{03D95453-CEAC-4B8B-B524-2E4C32047481}"/>
    <cellStyle name="Normal 2 3 2 2 2 2 4" xfId="3888" xr:uid="{750E9E1D-3A86-4B94-8221-BDC757058021}"/>
    <cellStyle name="Normal 2 3 2 2 2 3" xfId="1094" xr:uid="{00000000-0005-0000-0000-00003C040000}"/>
    <cellStyle name="Normal 2 3 2 2 2 3 2" xfId="2766" xr:uid="{9ACA7610-2A85-4336-8BDD-8F028FA0DE38}"/>
    <cellStyle name="Normal 2 3 2 2 2 3 3" xfId="4284" xr:uid="{C4DF092E-63B7-4DA6-9ABC-0D318F298CD3}"/>
    <cellStyle name="Normal 2 3 2 2 2 4" xfId="2018" xr:uid="{A35D950C-6CFE-411B-925C-5CB676113D0B}"/>
    <cellStyle name="Normal 2 3 2 2 2 5" xfId="3489" xr:uid="{B20D9798-FA35-47CE-992E-994EE4418668}"/>
    <cellStyle name="Normal 2 3 2 2 3" xfId="375" xr:uid="{00000000-0005-0000-0000-00003D040000}"/>
    <cellStyle name="Normal 2 3 2 2 3 2" xfId="817" xr:uid="{00000000-0005-0000-0000-00003E040000}"/>
    <cellStyle name="Normal 2 3 2 2 3 2 2" xfId="1509" xr:uid="{00000000-0005-0000-0000-00003F040000}"/>
    <cellStyle name="Normal 2 3 2 2 3 2 2 2" xfId="3181" xr:uid="{4437E946-7806-4F83-B0C1-5BFCE4358D96}"/>
    <cellStyle name="Normal 2 3 2 2 3 2 2 3" xfId="4694" xr:uid="{E2FC3A62-32FD-4925-893B-9B4F8B172A8F}"/>
    <cellStyle name="Normal 2 3 2 2 3 2 3" xfId="2492" xr:uid="{03C916B7-AF78-4146-B441-C765060A28C2}"/>
    <cellStyle name="Normal 2 3 2 2 3 2 4" xfId="4018" xr:uid="{F5240547-97C6-48B9-92FD-513D5B5FF303}"/>
    <cellStyle name="Normal 2 3 2 2 3 3" xfId="1224" xr:uid="{00000000-0005-0000-0000-000040040000}"/>
    <cellStyle name="Normal 2 3 2 2 3 3 2" xfId="2896" xr:uid="{4DAAE523-7730-4F10-A287-7C0E139002E8}"/>
    <cellStyle name="Normal 2 3 2 2 3 3 3" xfId="4413" xr:uid="{488D6474-139E-4DC9-99F7-90F48A73FA0F}"/>
    <cellStyle name="Normal 2 3 2 2 3 4" xfId="2079" xr:uid="{A00E73C0-0AE7-4262-92F7-A797862D90FA}"/>
    <cellStyle name="Normal 2 3 2 2 3 5" xfId="3620" xr:uid="{16A06548-213E-422E-A1FC-33287A93CC03}"/>
    <cellStyle name="Normal 2 3 2 2 4" xfId="486" xr:uid="{00000000-0005-0000-0000-000041040000}"/>
    <cellStyle name="Normal 2 3 2 2 4 2" xfId="1324" xr:uid="{00000000-0005-0000-0000-000042040000}"/>
    <cellStyle name="Normal 2 3 2 2 4 2 2" xfId="2996" xr:uid="{124236DD-1D68-4AF1-A0A9-B55FB7086413}"/>
    <cellStyle name="Normal 2 3 2 2 4 2 3" xfId="4513" xr:uid="{EADF5714-087E-4B20-A847-9BD7CE5D72EA}"/>
    <cellStyle name="Normal 2 3 2 2 4 3" xfId="2182" xr:uid="{C7508E62-69CC-440E-B870-AC12FA983CCC}"/>
    <cellStyle name="Normal 2 3 2 2 4 4" xfId="3720" xr:uid="{CA3AF486-F5B1-49E0-8838-26913417AE00}"/>
    <cellStyle name="Normal 2 3 2 2 5" xfId="636" xr:uid="{00000000-0005-0000-0000-000043040000}"/>
    <cellStyle name="Normal 2 3 2 2 5 2" xfId="1057" xr:uid="{00000000-0005-0000-0000-000044040000}"/>
    <cellStyle name="Normal 2 3 2 2 5 2 2" xfId="2729" xr:uid="{4D1DC469-A88F-40DD-A179-C92BCEF3B424}"/>
    <cellStyle name="Normal 2 3 2 2 5 2 3" xfId="4247" xr:uid="{23349035-390B-4ECA-A565-26308F810C64}"/>
    <cellStyle name="Normal 2 3 2 2 5 3" xfId="2319" xr:uid="{8C5E76ED-BDFC-4DC1-8C3B-6E7E6F7D508D}"/>
    <cellStyle name="Normal 2 3 2 2 5 4" xfId="3851" xr:uid="{8FC76A3F-3316-4E72-AA8B-E0D336F97ADD}"/>
    <cellStyle name="Normal 2 3 2 2 6" xfId="926" xr:uid="{00000000-0005-0000-0000-000045040000}"/>
    <cellStyle name="Normal 2 3 2 2 6 2" xfId="2599" xr:uid="{E10685C9-E557-44AC-84C9-5D3B6A825A89}"/>
    <cellStyle name="Normal 2 3 2 2 6 3" xfId="4118" xr:uid="{50F23AD6-5450-4638-A01E-4AF3827BB721}"/>
    <cellStyle name="Normal 2 3 2 2 7" xfId="1641" xr:uid="{601FFA43-60F3-408C-BD71-F302B91A28C7}"/>
    <cellStyle name="Normal 2 3 2 2 7 2" xfId="3287" xr:uid="{3E876623-4511-4BAA-A3B3-12C433E76C61}"/>
    <cellStyle name="Normal 2 3 2 2 7 3" xfId="4800" xr:uid="{2D9135D4-8E0B-4F92-A032-4F5B3CD42CFF}"/>
    <cellStyle name="Normal 2 3 2 2 8" xfId="1822" xr:uid="{9F41BC80-3D8F-4598-91C1-328CAD354C38}"/>
    <cellStyle name="Normal 2 3 2 2 9" xfId="3449" xr:uid="{0941CDB5-776A-43CE-82EE-671253E199A2}"/>
    <cellStyle name="Normal 2 3 2 3" xfId="96" xr:uid="{00000000-0005-0000-0000-000046040000}"/>
    <cellStyle name="Normal 2 3 2 3 2" xfId="237" xr:uid="{00000000-0005-0000-0000-000047040000}"/>
    <cellStyle name="Normal 2 3 2 3 2 2" xfId="697" xr:uid="{00000000-0005-0000-0000-000048040000}"/>
    <cellStyle name="Normal 2 3 2 3 2 2 2" xfId="1460" xr:uid="{00000000-0005-0000-0000-000049040000}"/>
    <cellStyle name="Normal 2 3 2 3 2 2 2 2" xfId="3132" xr:uid="{9C05CFE7-A015-4E19-8399-D89F2153C6F7}"/>
    <cellStyle name="Normal 2 3 2 3 2 2 2 3" xfId="4646" xr:uid="{74E604AD-9AC1-4F20-AAC3-10923EDEB90E}"/>
    <cellStyle name="Normal 2 3 2 3 2 2 3" xfId="2376" xr:uid="{FBD6465E-75F8-40FD-B16C-BA573394068B}"/>
    <cellStyle name="Normal 2 3 2 3 2 2 4" xfId="3906" xr:uid="{8B223433-010B-4F53-AEF0-EB9DDFCD86AA}"/>
    <cellStyle name="Normal 2 3 2 3 2 3" xfId="1112" xr:uid="{00000000-0005-0000-0000-00004A040000}"/>
    <cellStyle name="Normal 2 3 2 3 2 3 2" xfId="2784" xr:uid="{E9F602EF-E5B3-4C5B-9908-8A398CB9C72E}"/>
    <cellStyle name="Normal 2 3 2 3 2 3 3" xfId="4302" xr:uid="{3249B334-1484-4D69-9FC4-94B868950123}"/>
    <cellStyle name="Normal 2 3 2 3 2 4" xfId="1966" xr:uid="{E32962E4-AE7F-4366-A7F5-538DE8B95DF1}"/>
    <cellStyle name="Normal 2 3 2 3 2 5" xfId="3507" xr:uid="{6C7ABC85-85D5-41A4-B8A3-A54E97BF0FF5}"/>
    <cellStyle name="Normal 2 3 2 3 3" xfId="376" xr:uid="{00000000-0005-0000-0000-00004B040000}"/>
    <cellStyle name="Normal 2 3 2 3 3 2" xfId="818" xr:uid="{00000000-0005-0000-0000-00004C040000}"/>
    <cellStyle name="Normal 2 3 2 3 3 2 2" xfId="1510" xr:uid="{00000000-0005-0000-0000-00004D040000}"/>
    <cellStyle name="Normal 2 3 2 3 3 2 2 2" xfId="3182" xr:uid="{54848E71-BCD0-4EB0-A5E6-9212711F38F3}"/>
    <cellStyle name="Normal 2 3 2 3 3 2 2 3" xfId="4695" xr:uid="{FAEFEA8A-1FBC-4051-8B67-233A981768AD}"/>
    <cellStyle name="Normal 2 3 2 3 3 2 3" xfId="2493" xr:uid="{95FCDF57-546E-457F-ACA6-8A726C2C16C0}"/>
    <cellStyle name="Normal 2 3 2 3 3 2 4" xfId="4019" xr:uid="{E80B9FA6-D746-4A2B-A4DB-93B157FDF7A3}"/>
    <cellStyle name="Normal 2 3 2 3 3 3" xfId="1225" xr:uid="{00000000-0005-0000-0000-00004E040000}"/>
    <cellStyle name="Normal 2 3 2 3 3 3 2" xfId="2897" xr:uid="{9D9BFF0B-0C54-4BFD-B51C-D73CD07135A3}"/>
    <cellStyle name="Normal 2 3 2 3 3 3 3" xfId="4414" xr:uid="{6C244A08-DCE8-407C-9405-D12957DD90AC}"/>
    <cellStyle name="Normal 2 3 2 3 3 4" xfId="2080" xr:uid="{21E2F41A-C06D-437C-A58E-943784A5DC03}"/>
    <cellStyle name="Normal 2 3 2 3 3 5" xfId="3621" xr:uid="{66B2AFE1-8914-4323-A900-AEA1EDF3C1FA}"/>
    <cellStyle name="Normal 2 3 2 3 4" xfId="506" xr:uid="{00000000-0005-0000-0000-00004F040000}"/>
    <cellStyle name="Normal 2 3 2 3 4 2" xfId="1342" xr:uid="{00000000-0005-0000-0000-000050040000}"/>
    <cellStyle name="Normal 2 3 2 3 4 2 2" xfId="3014" xr:uid="{D062F8E9-7E6D-4FD9-A8B2-03AB89440957}"/>
    <cellStyle name="Normal 2 3 2 3 4 2 3" xfId="4531" xr:uid="{0326C39D-197D-437B-B5CE-340984A133EB}"/>
    <cellStyle name="Normal 2 3 2 3 4 3" xfId="2202" xr:uid="{85384671-7223-4E0A-A751-E6B08B2F783E}"/>
    <cellStyle name="Normal 2 3 2 3 4 4" xfId="3738" xr:uid="{2BEE9F41-E6C3-415F-9391-B1339B8EFD6A}"/>
    <cellStyle name="Normal 2 3 2 3 5" xfId="637" xr:uid="{00000000-0005-0000-0000-000051040000}"/>
    <cellStyle name="Normal 2 3 2 3 5 2" xfId="1058" xr:uid="{00000000-0005-0000-0000-000052040000}"/>
    <cellStyle name="Normal 2 3 2 3 5 2 2" xfId="2730" xr:uid="{2BEF3BBC-F077-433E-829B-A99FB3626F87}"/>
    <cellStyle name="Normal 2 3 2 3 5 2 3" xfId="4248" xr:uid="{4B474164-7418-4B6C-8FAE-FAE625B63E6B}"/>
    <cellStyle name="Normal 2 3 2 3 5 3" xfId="2320" xr:uid="{FD64DB44-754A-42F2-85AC-0B9458732D6E}"/>
    <cellStyle name="Normal 2 3 2 3 5 4" xfId="3852" xr:uid="{8C12D620-3625-42E8-BD27-7750535917D7}"/>
    <cellStyle name="Normal 2 3 2 3 6" xfId="944" xr:uid="{00000000-0005-0000-0000-000053040000}"/>
    <cellStyle name="Normal 2 3 2 3 6 2" xfId="2617" xr:uid="{5789EA82-4BA3-462C-A8EF-6C0294811E5E}"/>
    <cellStyle name="Normal 2 3 2 3 6 3" xfId="4136" xr:uid="{E81E65B3-00FD-4133-9FEF-A858B0A050A6}"/>
    <cellStyle name="Normal 2 3 2 3 7" xfId="1661" xr:uid="{BD2F60FF-450A-4C2C-8C35-CE97CC06AE8B}"/>
    <cellStyle name="Normal 2 3 2 3 7 2" xfId="3307" xr:uid="{335723E4-2B67-44E8-81AE-98FF6C91365F}"/>
    <cellStyle name="Normal 2 3 2 3 7 3" xfId="4818" xr:uid="{34F4BC9F-8165-4AD2-8987-1E023BDCA575}"/>
    <cellStyle name="Normal 2 3 2 3 8" xfId="1844" xr:uid="{DE0ABFAC-9FB4-4E65-ABD8-8066A3D5E4AC}"/>
    <cellStyle name="Normal 2 3 2 3 9" xfId="3450" xr:uid="{671B30F9-7B21-4650-B9B2-1492A7134D8A}"/>
    <cellStyle name="Normal 2 3 2 4" xfId="218" xr:uid="{00000000-0005-0000-0000-000054040000}"/>
    <cellStyle name="Normal 2 3 2 4 2" xfId="678" xr:uid="{00000000-0005-0000-0000-000055040000}"/>
    <cellStyle name="Normal 2 3 2 4 2 2" xfId="1441" xr:uid="{00000000-0005-0000-0000-000056040000}"/>
    <cellStyle name="Normal 2 3 2 4 2 2 2" xfId="3113" xr:uid="{A366EEE8-6C0B-4769-9089-FE5DB2EEAB1B}"/>
    <cellStyle name="Normal 2 3 2 4 2 2 3" xfId="4627" xr:uid="{8FA9B8D2-6F63-437F-91B4-45E254252C22}"/>
    <cellStyle name="Normal 2 3 2 4 2 3" xfId="2357" xr:uid="{AB22888B-F559-4EBD-BB32-9FB36469F0FD}"/>
    <cellStyle name="Normal 2 3 2 4 2 4" xfId="3887" xr:uid="{51A54931-2C35-4269-AFA6-C205B3D77E36}"/>
    <cellStyle name="Normal 2 3 2 4 3" xfId="1093" xr:uid="{00000000-0005-0000-0000-000057040000}"/>
    <cellStyle name="Normal 2 3 2 4 3 2" xfId="2765" xr:uid="{297CF2E0-D677-41BB-B930-40D5BCEC666E}"/>
    <cellStyle name="Normal 2 3 2 4 3 3" xfId="4283" xr:uid="{2AC6C6A9-E50C-4F4A-94AE-2253526E2395}"/>
    <cellStyle name="Normal 2 3 2 4 4" xfId="1978" xr:uid="{27D7BBF8-5312-4864-AB96-16343BB0E199}"/>
    <cellStyle name="Normal 2 3 2 4 5" xfId="3488" xr:uid="{48E47FB7-7756-4D42-B9E6-4A931CF173C7}"/>
    <cellStyle name="Normal 2 3 2 5" xfId="374" xr:uid="{00000000-0005-0000-0000-000058040000}"/>
    <cellStyle name="Normal 2 3 2 5 2" xfId="816" xr:uid="{00000000-0005-0000-0000-000059040000}"/>
    <cellStyle name="Normal 2 3 2 5 2 2" xfId="1508" xr:uid="{00000000-0005-0000-0000-00005A040000}"/>
    <cellStyle name="Normal 2 3 2 5 2 2 2" xfId="3180" xr:uid="{8E084C55-66FB-4DE0-966F-104904D0680B}"/>
    <cellStyle name="Normal 2 3 2 5 2 2 3" xfId="4693" xr:uid="{F62D7117-73F6-4A4C-9DF0-55D55B852FBB}"/>
    <cellStyle name="Normal 2 3 2 5 2 3" xfId="2491" xr:uid="{85A77BA6-149A-493B-B5CB-F07749D53AF3}"/>
    <cellStyle name="Normal 2 3 2 5 2 4" xfId="4017" xr:uid="{3A74D6C8-36E5-4DFE-83DD-C95E30C2D47E}"/>
    <cellStyle name="Normal 2 3 2 5 3" xfId="1223" xr:uid="{00000000-0005-0000-0000-00005B040000}"/>
    <cellStyle name="Normal 2 3 2 5 3 2" xfId="2895" xr:uid="{8C9BAB70-6308-408B-91FF-422B4CC57A1B}"/>
    <cellStyle name="Normal 2 3 2 5 3 3" xfId="4412" xr:uid="{7ECAA8B6-AE9C-4650-8C1D-BF1FFF09343F}"/>
    <cellStyle name="Normal 2 3 2 5 4" xfId="2078" xr:uid="{4859F52E-867C-4764-8703-2A68137A3107}"/>
    <cellStyle name="Normal 2 3 2 5 5" xfId="3619" xr:uid="{195EC8D7-B128-4A43-8C68-DB2AE0D9EFB2}"/>
    <cellStyle name="Normal 2 3 2 6" xfId="485" xr:uid="{00000000-0005-0000-0000-00005C040000}"/>
    <cellStyle name="Normal 2 3 2 6 2" xfId="1323" xr:uid="{00000000-0005-0000-0000-00005D040000}"/>
    <cellStyle name="Normal 2 3 2 6 2 2" xfId="2995" xr:uid="{55B655CD-7C23-421E-94BF-A5AF51D945D6}"/>
    <cellStyle name="Normal 2 3 2 6 2 3" xfId="4512" xr:uid="{E332D8B7-9076-4217-B986-0C32B533DDD7}"/>
    <cellStyle name="Normal 2 3 2 6 3" xfId="2181" xr:uid="{5C7D5F4A-00B1-43F0-8879-6CF6BA65D1C1}"/>
    <cellStyle name="Normal 2 3 2 6 4" xfId="3719" xr:uid="{C3461D19-A79F-4211-AF19-791C667C980A}"/>
    <cellStyle name="Normal 2 3 2 7" xfId="635" xr:uid="{00000000-0005-0000-0000-00005E040000}"/>
    <cellStyle name="Normal 2 3 2 7 2" xfId="1056" xr:uid="{00000000-0005-0000-0000-00005F040000}"/>
    <cellStyle name="Normal 2 3 2 7 2 2" xfId="2728" xr:uid="{F4217678-564A-43ED-BB70-200096CF3420}"/>
    <cellStyle name="Normal 2 3 2 7 2 3" xfId="4246" xr:uid="{0BBECA7C-E777-4625-8F6C-FD5AA8990BC4}"/>
    <cellStyle name="Normal 2 3 2 7 3" xfId="2318" xr:uid="{880CEDC9-C065-44AA-8E41-9096D96538FA}"/>
    <cellStyle name="Normal 2 3 2 7 4" xfId="3850" xr:uid="{998197BC-CE6E-491A-84A1-CF8F18DB17A5}"/>
    <cellStyle name="Normal 2 3 2 8" xfId="925" xr:uid="{00000000-0005-0000-0000-000060040000}"/>
    <cellStyle name="Normal 2 3 2 8 2" xfId="2598" xr:uid="{7E3023AA-7A9D-490F-B00F-A5025ECEE078}"/>
    <cellStyle name="Normal 2 3 2 8 3" xfId="4117" xr:uid="{4ECAF18E-92CA-4607-977F-CFACD95519E5}"/>
    <cellStyle name="Normal 2 3 2 9" xfId="1640" xr:uid="{E702772D-C619-4700-A506-79A09609200F}"/>
    <cellStyle name="Normal 2 3 2 9 2" xfId="3286" xr:uid="{ECF5C964-8AFB-4A4C-A71D-FDBFB2991C0C}"/>
    <cellStyle name="Normal 2 3 2 9 3" xfId="4799" xr:uid="{F82D2E15-5522-46A8-BBEC-165F19D2F632}"/>
    <cellStyle name="Normal 2 3 20" xfId="322" xr:uid="{00000000-0005-0000-0000-000061040000}"/>
    <cellStyle name="Normal 2 3 20 2" xfId="461" xr:uid="{00000000-0005-0000-0000-000062040000}"/>
    <cellStyle name="Normal 2 3 20 2 2" xfId="898" xr:uid="{00000000-0005-0000-0000-000063040000}"/>
    <cellStyle name="Normal 2 3 20 2 2 2" xfId="1588" xr:uid="{00000000-0005-0000-0000-000064040000}"/>
    <cellStyle name="Normal 2 3 20 2 2 2 2" xfId="3260" xr:uid="{0E326E65-FC18-4A5C-A64A-BFDDE7A5B863}"/>
    <cellStyle name="Normal 2 3 20 2 2 2 3" xfId="4773" xr:uid="{11371028-4B2D-45F8-B84D-BEDF998C8DEA}"/>
    <cellStyle name="Normal 2 3 20 2 2 3" xfId="2573" xr:uid="{66236944-CA60-4877-82BE-CAFD7794BD4B}"/>
    <cellStyle name="Normal 2 3 20 2 2 4" xfId="4097" xr:uid="{A181318F-2B60-4CD1-A06B-C7E300153400}"/>
    <cellStyle name="Normal 2 3 20 2 3" xfId="1303" xr:uid="{00000000-0005-0000-0000-000065040000}"/>
    <cellStyle name="Normal 2 3 20 2 3 2" xfId="2975" xr:uid="{48C53094-8009-499C-8702-D78CA80D952F}"/>
    <cellStyle name="Normal 2 3 20 2 3 3" xfId="4492" xr:uid="{1524E2F8-E7CE-4373-BFDC-CAB1244A1629}"/>
    <cellStyle name="Normal 2 3 20 2 4" xfId="2160" xr:uid="{7654E346-F7B6-466C-986F-A04CF67C8EA1}"/>
    <cellStyle name="Normal 2 3 20 2 5" xfId="3699" xr:uid="{D11AAEBC-A2F9-4478-BA5E-EF26A688B5D0}"/>
    <cellStyle name="Normal 2 3 20 3" xfId="581" xr:uid="{00000000-0005-0000-0000-000066040000}"/>
    <cellStyle name="Normal 2 3 20 3 2" xfId="1417" xr:uid="{00000000-0005-0000-0000-000067040000}"/>
    <cellStyle name="Normal 2 3 20 3 2 2" xfId="3089" xr:uid="{74B20BD9-5033-446C-8E39-280C482318C8}"/>
    <cellStyle name="Normal 2 3 20 3 2 3" xfId="4606" xr:uid="{1AD8DACA-F9C0-43E8-9774-A19388701C4D}"/>
    <cellStyle name="Normal 2 3 20 3 3" xfId="2277" xr:uid="{D0EC00F2-B041-4B45-B341-AF4F07E17C0B}"/>
    <cellStyle name="Normal 2 3 20 3 4" xfId="3813" xr:uid="{086462C7-1F4F-446E-BF41-38CC469CBE2E}"/>
    <cellStyle name="Normal 2 3 20 4" xfId="775" xr:uid="{00000000-0005-0000-0000-000068040000}"/>
    <cellStyle name="Normal 2 3 20 4 2" xfId="1188" xr:uid="{00000000-0005-0000-0000-000069040000}"/>
    <cellStyle name="Normal 2 3 20 4 2 2" xfId="2860" xr:uid="{8D3564F5-B59E-45B1-9A7D-9CFB4ED43BDB}"/>
    <cellStyle name="Normal 2 3 20 4 2 3" xfId="4377" xr:uid="{524BAD64-0562-45C7-9E8F-EBAF5A496DB3}"/>
    <cellStyle name="Normal 2 3 20 4 3" xfId="2452" xr:uid="{E3521F19-AECD-4124-8D61-945757DF0D5A}"/>
    <cellStyle name="Normal 2 3 20 4 4" xfId="3981" xr:uid="{A5C845C3-B12C-46D3-AFE9-6581C12ECB13}"/>
    <cellStyle name="Normal 2 3 20 5" xfId="1021" xr:uid="{00000000-0005-0000-0000-00006A040000}"/>
    <cellStyle name="Normal 2 3 20 5 2" xfId="2694" xr:uid="{45E1D39F-CA17-42BB-B87D-31A15A996209}"/>
    <cellStyle name="Normal 2 3 20 5 3" xfId="4211" xr:uid="{AADB129E-BA77-4B4C-B986-9B3ADA9B7EC6}"/>
    <cellStyle name="Normal 2 3 20 6" xfId="1737" xr:uid="{C29D5040-8E5E-4094-A93F-54D6F2CC370F}"/>
    <cellStyle name="Normal 2 3 20 6 2" xfId="3383" xr:uid="{232D10E4-58A6-48D8-8427-288CDD309B4C}"/>
    <cellStyle name="Normal 2 3 20 6 3" xfId="4893" xr:uid="{E2E0A89E-24B8-40DD-8995-A63965038C7E}"/>
    <cellStyle name="Normal 2 3 20 7" xfId="1928" xr:uid="{DB6E3602-3073-4C4D-B0CB-6F0A5C6CB319}"/>
    <cellStyle name="Normal 2 3 20 8" xfId="3583" xr:uid="{A53CD6BC-1F31-47A4-AE23-581733A6F442}"/>
    <cellStyle name="Normal 2 3 21" xfId="330" xr:uid="{00000000-0005-0000-0000-00006B040000}"/>
    <cellStyle name="Normal 2 3 21 2" xfId="469" xr:uid="{00000000-0005-0000-0000-00006C040000}"/>
    <cellStyle name="Normal 2 3 21 2 2" xfId="905" xr:uid="{00000000-0005-0000-0000-00006D040000}"/>
    <cellStyle name="Normal 2 3 21 2 2 2" xfId="1595" xr:uid="{00000000-0005-0000-0000-00006E040000}"/>
    <cellStyle name="Normal 2 3 21 2 2 2 2" xfId="3267" xr:uid="{AD859568-1F83-4284-813E-86E8050C1DDB}"/>
    <cellStyle name="Normal 2 3 21 2 2 2 3" xfId="4780" xr:uid="{A5D34BE0-0279-4DE7-BFD7-A45050AF9842}"/>
    <cellStyle name="Normal 2 3 21 2 2 3" xfId="2580" xr:uid="{775E3C07-E56F-45BD-B2C2-403E5553CC54}"/>
    <cellStyle name="Normal 2 3 21 2 2 4" xfId="4104" xr:uid="{18954E6D-FD9D-499C-BB5D-E7D1389BAD5B}"/>
    <cellStyle name="Normal 2 3 21 2 3" xfId="1310" xr:uid="{00000000-0005-0000-0000-00006F040000}"/>
    <cellStyle name="Normal 2 3 21 2 3 2" xfId="2982" xr:uid="{726CAB8E-F43C-486D-BFC4-03AB9C3C8394}"/>
    <cellStyle name="Normal 2 3 21 2 3 3" xfId="4499" xr:uid="{7FF6769C-FB91-4968-8D3B-E7ADDB12568C}"/>
    <cellStyle name="Normal 2 3 21 2 4" xfId="2167" xr:uid="{51E3257C-A0B0-468B-9126-E9C9FFE50896}"/>
    <cellStyle name="Normal 2 3 21 2 5" xfId="3706" xr:uid="{DCF496DF-7E36-412E-B339-FA6CB5F5A45A}"/>
    <cellStyle name="Normal 2 3 21 3" xfId="588" xr:uid="{00000000-0005-0000-0000-000070040000}"/>
    <cellStyle name="Normal 2 3 21 3 2" xfId="1424" xr:uid="{00000000-0005-0000-0000-000071040000}"/>
    <cellStyle name="Normal 2 3 21 3 2 2" xfId="3096" xr:uid="{06A95790-3E57-4A27-912C-214C682808DC}"/>
    <cellStyle name="Normal 2 3 21 3 2 3" xfId="4613" xr:uid="{2899E7FC-B7D9-457B-BC21-0724D1CA8D78}"/>
    <cellStyle name="Normal 2 3 21 3 3" xfId="2284" xr:uid="{A8766649-971D-42D7-8E0C-B665A476A0E7}"/>
    <cellStyle name="Normal 2 3 21 3 4" xfId="3820" xr:uid="{DA4B0D41-B0E4-4FA6-A27C-0094888A78AF}"/>
    <cellStyle name="Normal 2 3 21 4" xfId="783" xr:uid="{00000000-0005-0000-0000-000072040000}"/>
    <cellStyle name="Normal 2 3 21 4 2" xfId="1195" xr:uid="{00000000-0005-0000-0000-000073040000}"/>
    <cellStyle name="Normal 2 3 21 4 2 2" xfId="2867" xr:uid="{B715216B-F3FB-4CF2-A6BB-0E8BC01F4469}"/>
    <cellStyle name="Normal 2 3 21 4 2 3" xfId="4384" xr:uid="{0A08A5CA-DA8F-46A1-9C9F-4706A49C42BF}"/>
    <cellStyle name="Normal 2 3 21 4 3" xfId="2459" xr:uid="{241E2B72-4A22-4500-AC0C-A7B20C40D78F}"/>
    <cellStyle name="Normal 2 3 21 4 4" xfId="3988" xr:uid="{F149FC40-C083-4B5C-B15A-275AA228381E}"/>
    <cellStyle name="Normal 2 3 21 5" xfId="1028" xr:uid="{00000000-0005-0000-0000-000074040000}"/>
    <cellStyle name="Normal 2 3 21 5 2" xfId="2701" xr:uid="{3A3772B1-50F1-4CD5-89EA-5A457A22FA6E}"/>
    <cellStyle name="Normal 2 3 21 5 3" xfId="4218" xr:uid="{4427FBA4-811E-403E-A132-21756B7FE740}"/>
    <cellStyle name="Normal 2 3 21 6" xfId="1744" xr:uid="{0E933418-680A-4067-ACEE-1F102EE78FF2}"/>
    <cellStyle name="Normal 2 3 21 6 2" xfId="3390" xr:uid="{0C49259F-41B3-4BE2-9801-CF3E3FA3F790}"/>
    <cellStyle name="Normal 2 3 21 6 3" xfId="4900" xr:uid="{B3DBF1EB-E512-465E-85E3-AE298395A352}"/>
    <cellStyle name="Normal 2 3 21 7" xfId="1935" xr:uid="{83CC3AEE-354F-4DAC-B488-0D06B4A6681D}"/>
    <cellStyle name="Normal 2 3 21 8" xfId="3590" xr:uid="{B969E358-C7D7-4D6C-8980-D694AD5802A5}"/>
    <cellStyle name="Normal 2 3 22" xfId="338" xr:uid="{00000000-0005-0000-0000-000075040000}"/>
    <cellStyle name="Normal 2 3 22 2" xfId="477" xr:uid="{00000000-0005-0000-0000-000076040000}"/>
    <cellStyle name="Normal 2 3 22 2 2" xfId="913" xr:uid="{00000000-0005-0000-0000-000077040000}"/>
    <cellStyle name="Normal 2 3 22 2 2 2" xfId="1603" xr:uid="{00000000-0005-0000-0000-000078040000}"/>
    <cellStyle name="Normal 2 3 22 2 2 2 2" xfId="3275" xr:uid="{F581C1FD-7097-4891-B7B1-75EBC52928D1}"/>
    <cellStyle name="Normal 2 3 22 2 2 2 3" xfId="4788" xr:uid="{0A2F6E33-A784-42BE-B81D-7B6202A9B99D}"/>
    <cellStyle name="Normal 2 3 22 2 2 3" xfId="2588" xr:uid="{BCFBDFE6-17B2-4918-BF9F-5BEC4385E960}"/>
    <cellStyle name="Normal 2 3 22 2 2 4" xfId="4112" xr:uid="{D881999C-56FC-4766-8AD5-7A5BDF873864}"/>
    <cellStyle name="Normal 2 3 22 2 3" xfId="1318" xr:uid="{00000000-0005-0000-0000-000079040000}"/>
    <cellStyle name="Normal 2 3 22 2 3 2" xfId="2990" xr:uid="{5C803352-27FF-4322-B80E-57DCACAEE277}"/>
    <cellStyle name="Normal 2 3 22 2 3 3" xfId="4507" xr:uid="{93963EED-BB35-4C00-A02D-422CE7420F75}"/>
    <cellStyle name="Normal 2 3 22 2 4" xfId="2174" xr:uid="{7F38FC00-7F6E-4B19-A86B-476A943D6E62}"/>
    <cellStyle name="Normal 2 3 22 2 5" xfId="3714" xr:uid="{19B5A2FC-3E5D-41DE-A814-68C4666DBD74}"/>
    <cellStyle name="Normal 2 3 22 3" xfId="596" xr:uid="{00000000-0005-0000-0000-00007A040000}"/>
    <cellStyle name="Normal 2 3 22 3 2" xfId="1432" xr:uid="{00000000-0005-0000-0000-00007B040000}"/>
    <cellStyle name="Normal 2 3 22 3 2 2" xfId="3104" xr:uid="{CD347BF1-1DE8-4BE2-8CC2-583543AC58AC}"/>
    <cellStyle name="Normal 2 3 22 3 2 3" xfId="4621" xr:uid="{AF262507-9654-477A-9A90-590CBAF0E9F3}"/>
    <cellStyle name="Normal 2 3 22 3 3" xfId="2291" xr:uid="{908D0BA6-28AA-459F-86E3-DCD5E5F79EAF}"/>
    <cellStyle name="Normal 2 3 22 3 4" xfId="3828" xr:uid="{6AC84858-082A-40A3-B8A0-5EBF6F4D086F}"/>
    <cellStyle name="Normal 2 3 22 4" xfId="791" xr:uid="{00000000-0005-0000-0000-00007C040000}"/>
    <cellStyle name="Normal 2 3 22 4 2" xfId="1203" xr:uid="{00000000-0005-0000-0000-00007D040000}"/>
    <cellStyle name="Normal 2 3 22 4 2 2" xfId="2875" xr:uid="{9A7F4E6A-CBA5-4901-B879-2938C42EBE23}"/>
    <cellStyle name="Normal 2 3 22 4 2 3" xfId="4392" xr:uid="{5BD3C985-9149-4311-9493-B9C891C198E3}"/>
    <cellStyle name="Normal 2 3 22 4 3" xfId="2466" xr:uid="{D758DE6C-D662-4CBC-9875-C8AC821E6AFD}"/>
    <cellStyle name="Normal 2 3 22 4 4" xfId="3996" xr:uid="{6F8FF704-A877-48F1-90DF-C0F4C8136C74}"/>
    <cellStyle name="Normal 2 3 22 5" xfId="1036" xr:uid="{00000000-0005-0000-0000-00007E040000}"/>
    <cellStyle name="Normal 2 3 22 5 2" xfId="2708" xr:uid="{224F55F7-FFCF-48BD-9600-A198FF1A3ABF}"/>
    <cellStyle name="Normal 2 3 22 5 3" xfId="4226" xr:uid="{6A8071D4-21C4-4010-96E0-560DF9E194C4}"/>
    <cellStyle name="Normal 2 3 22 6" xfId="1752" xr:uid="{95C74C47-8DE4-4545-8EED-9DE27BA0EF69}"/>
    <cellStyle name="Normal 2 3 22 6 2" xfId="3397" xr:uid="{F97C7E52-A57A-474B-9501-EABA72034CED}"/>
    <cellStyle name="Normal 2 3 22 6 3" xfId="4908" xr:uid="{9522D606-0418-4995-B024-7F113A3B96B9}"/>
    <cellStyle name="Normal 2 3 22 7" xfId="1943" xr:uid="{4ECE38F4-EB5E-4E61-B37D-F1BD0FE4D616}"/>
    <cellStyle name="Normal 2 3 22 8" xfId="3598" xr:uid="{B7A48912-5D6B-4029-821A-53275234C8E3}"/>
    <cellStyle name="Normal 2 3 23" xfId="339" xr:uid="{00000000-0005-0000-0000-00007F040000}"/>
    <cellStyle name="Normal 2 3 23 2" xfId="478" xr:uid="{00000000-0005-0000-0000-000080040000}"/>
    <cellStyle name="Normal 2 3 23 2 2" xfId="914" xr:uid="{00000000-0005-0000-0000-000081040000}"/>
    <cellStyle name="Normal 2 3 23 2 2 2" xfId="1604" xr:uid="{00000000-0005-0000-0000-000082040000}"/>
    <cellStyle name="Normal 2 3 23 2 2 2 2" xfId="3276" xr:uid="{2E46C260-EFE3-4651-9023-AFA4A4D7400A}"/>
    <cellStyle name="Normal 2 3 23 2 2 2 3" xfId="4789" xr:uid="{184CB339-C2A9-41EF-B6C9-207D6ECFA78B}"/>
    <cellStyle name="Normal 2 3 23 2 2 3" xfId="2589" xr:uid="{5E092685-6BAF-4D19-9FDB-798EE583797B}"/>
    <cellStyle name="Normal 2 3 23 2 2 4" xfId="4113" xr:uid="{EC26B811-78DC-4E07-9A14-8B81A84AA319}"/>
    <cellStyle name="Normal 2 3 23 2 3" xfId="1319" xr:uid="{00000000-0005-0000-0000-000083040000}"/>
    <cellStyle name="Normal 2 3 23 2 3 2" xfId="2991" xr:uid="{155F284A-38CB-4168-8D0C-28E13CE890D2}"/>
    <cellStyle name="Normal 2 3 23 2 3 3" xfId="4508" xr:uid="{655DE309-D0EB-489E-B0D9-B1D0A6553DD7}"/>
    <cellStyle name="Normal 2 3 23 2 4" xfId="2175" xr:uid="{462683A1-2F91-4938-8E51-6FF1A517917E}"/>
    <cellStyle name="Normal 2 3 23 2 5" xfId="3715" xr:uid="{4E88E4FC-F711-4B7C-BCFB-D3CEE323B3FC}"/>
    <cellStyle name="Normal 2 3 23 3" xfId="597" xr:uid="{00000000-0005-0000-0000-000084040000}"/>
    <cellStyle name="Normal 2 3 23 3 2" xfId="1433" xr:uid="{00000000-0005-0000-0000-000085040000}"/>
    <cellStyle name="Normal 2 3 23 3 2 2" xfId="3105" xr:uid="{F9FCC0CD-4E6C-4DD4-A750-E106060BC72B}"/>
    <cellStyle name="Normal 2 3 23 3 2 3" xfId="4622" xr:uid="{4A74E0F8-5C3D-4814-8BE7-734D0CCDD8A4}"/>
    <cellStyle name="Normal 2 3 23 3 3" xfId="2292" xr:uid="{8EEAC963-6793-4B06-B0CF-101724FA8FA0}"/>
    <cellStyle name="Normal 2 3 23 3 4" xfId="3829" xr:uid="{2FF18687-2B51-4F94-9377-49AC301A65E9}"/>
    <cellStyle name="Normal 2 3 23 4" xfId="792" xr:uid="{00000000-0005-0000-0000-000086040000}"/>
    <cellStyle name="Normal 2 3 23 4 2" xfId="1204" xr:uid="{00000000-0005-0000-0000-000087040000}"/>
    <cellStyle name="Normal 2 3 23 4 2 2" xfId="2876" xr:uid="{8DD59BA0-2503-48E2-8DD6-C70FE9772F1C}"/>
    <cellStyle name="Normal 2 3 23 4 2 3" xfId="4393" xr:uid="{FC99405A-A7F2-43B3-A0DE-C108058D42D1}"/>
    <cellStyle name="Normal 2 3 23 4 3" xfId="2467" xr:uid="{D5929E72-3FE7-48A0-9D19-2FC73E89E6BE}"/>
    <cellStyle name="Normal 2 3 23 4 4" xfId="3997" xr:uid="{8EEA2099-5CE3-4354-A650-2F9980C027FF}"/>
    <cellStyle name="Normal 2 3 23 5" xfId="1037" xr:uid="{00000000-0005-0000-0000-000088040000}"/>
    <cellStyle name="Normal 2 3 23 5 2" xfId="2709" xr:uid="{D7495FEB-3270-4A05-8200-6888B8F3AA32}"/>
    <cellStyle name="Normal 2 3 23 5 3" xfId="4227" xr:uid="{C0197E3B-5494-4740-B832-07DAF2ACC1C5}"/>
    <cellStyle name="Normal 2 3 23 6" xfId="1753" xr:uid="{B7ECF8D7-7F48-40A4-B406-9C4AC744DAD7}"/>
    <cellStyle name="Normal 2 3 23 6 2" xfId="3398" xr:uid="{67DA61A0-0005-4807-9762-F7C174C45489}"/>
    <cellStyle name="Normal 2 3 23 6 3" xfId="4909" xr:uid="{8CA8D65B-B16F-40E5-AF0D-F3D159B1EDD1}"/>
    <cellStyle name="Normal 2 3 23 7" xfId="1944" xr:uid="{C4894A7D-34AD-4AA7-BF70-FD180833B5D7}"/>
    <cellStyle name="Normal 2 3 23 8" xfId="3599" xr:uid="{AD7905FC-D599-4323-83C2-0CCA892234A9}"/>
    <cellStyle name="Normal 2 3 24" xfId="1760" xr:uid="{D3A8DECE-E7E2-4E9F-B858-1F8E1AFC4686}"/>
    <cellStyle name="Normal 2 3 24 2" xfId="1951" xr:uid="{2A656CBA-C9EF-4D9C-86E6-5E6C60BD22A9}"/>
    <cellStyle name="Normal 2 3 24 3" xfId="4916" xr:uid="{563DA486-85B3-49C2-83E6-2B3C6109F18B}"/>
    <cellStyle name="Normal 2 3 25" xfId="1771" xr:uid="{A0D1FF84-556E-432B-A462-9EF9E6803829}"/>
    <cellStyle name="Normal 2 3 25 2" xfId="1960" xr:uid="{6E0A21FB-2310-4670-A2B7-83D66D148B2E}"/>
    <cellStyle name="Normal 2 3 25 3" xfId="4925" xr:uid="{C0A1BD49-6DBF-43A1-BECA-888FD69A6585}"/>
    <cellStyle name="Normal 2 3 26" xfId="1781" xr:uid="{F072498F-7458-4D56-ADEC-FE404A2E44FA}"/>
    <cellStyle name="Normal 2 3 26 2" xfId="1968" xr:uid="{49506168-BB69-440E-9F7A-990A28E7D33D}"/>
    <cellStyle name="Normal 2 3 26 3" xfId="4931" xr:uid="{1B1CFB82-3EC1-4EF2-9B65-096F01F42F8B}"/>
    <cellStyle name="Normal 2 3 27" xfId="1787" xr:uid="{DEFD4DFF-910B-474E-811D-EB943E826EEB}"/>
    <cellStyle name="Normal 2 3 27 2" xfId="1973" xr:uid="{2D87039F-FF10-4A3F-B3F1-F88BB84CC2C5}"/>
    <cellStyle name="Normal 2 3 27 3" xfId="4936" xr:uid="{F73AFA04-02AB-4D33-88B4-9E147107FCC0}"/>
    <cellStyle name="Normal 2 3 28" xfId="1797" xr:uid="{C8038D7E-9119-4378-A3F4-D5747061EE03}"/>
    <cellStyle name="Normal 2 3 28 2" xfId="1982" xr:uid="{AC3015AF-2B51-4716-AF47-1549B1F889AF}"/>
    <cellStyle name="Normal 2 3 28 3" xfId="4944" xr:uid="{D8A8E6F8-1FD0-468F-8C9A-5EBCD1EE4339}"/>
    <cellStyle name="Normal 2 3 3" xfId="97" xr:uid="{00000000-0005-0000-0000-000089040000}"/>
    <cellStyle name="Normal 2 3 4" xfId="98" xr:uid="{00000000-0005-0000-0000-00008A040000}"/>
    <cellStyle name="Normal 2 3 4 2" xfId="241" xr:uid="{00000000-0005-0000-0000-00008B040000}"/>
    <cellStyle name="Normal 2 3 4 2 2" xfId="701" xr:uid="{00000000-0005-0000-0000-00008C040000}"/>
    <cellStyle name="Normal 2 3 4 2 2 2" xfId="1464" xr:uid="{00000000-0005-0000-0000-00008D040000}"/>
    <cellStyle name="Normal 2 3 4 2 2 2 2" xfId="3136" xr:uid="{8EE1E2D3-E76E-4B46-B35F-B7426A801C95}"/>
    <cellStyle name="Normal 2 3 4 2 2 2 3" xfId="4650" xr:uid="{B44BDE92-8F8C-45A7-89B1-284A43BA6E04}"/>
    <cellStyle name="Normal 2 3 4 2 2 3" xfId="2380" xr:uid="{600D5749-0A11-4978-8CB2-C7822CF1DAB9}"/>
    <cellStyle name="Normal 2 3 4 2 2 4" xfId="3910" xr:uid="{CF2EF5CF-619A-41A2-B561-9A3D3373D519}"/>
    <cellStyle name="Normal 2 3 4 2 3" xfId="1116" xr:uid="{00000000-0005-0000-0000-00008E040000}"/>
    <cellStyle name="Normal 2 3 4 2 3 2" xfId="2788" xr:uid="{97510B2A-1B63-4A82-950C-1EEED1DFBF66}"/>
    <cellStyle name="Normal 2 3 4 2 3 3" xfId="4306" xr:uid="{C4B3741D-959C-41E0-8169-408F9FB0F4EA}"/>
    <cellStyle name="Normal 2 3 4 2 4" xfId="2032" xr:uid="{1C4DDCB9-1622-40CA-A60A-93816BF35E2B}"/>
    <cellStyle name="Normal 2 3 4 2 5" xfId="3511" xr:uid="{7CF5D550-D0FC-4F0E-9A06-61954A1981D7}"/>
    <cellStyle name="Normal 2 3 4 3" xfId="377" xr:uid="{00000000-0005-0000-0000-00008F040000}"/>
    <cellStyle name="Normal 2 3 4 3 2" xfId="819" xr:uid="{00000000-0005-0000-0000-000090040000}"/>
    <cellStyle name="Normal 2 3 4 3 2 2" xfId="1511" xr:uid="{00000000-0005-0000-0000-000091040000}"/>
    <cellStyle name="Normal 2 3 4 3 2 2 2" xfId="3183" xr:uid="{3A9E7E55-F8AF-4DEF-B598-E8A5AA542A5F}"/>
    <cellStyle name="Normal 2 3 4 3 2 2 3" xfId="4696" xr:uid="{7233747A-97CD-4FDE-B164-DB5A9AE039C8}"/>
    <cellStyle name="Normal 2 3 4 3 2 3" xfId="2494" xr:uid="{E7F2BC38-EAE1-41DA-B0BB-A28A8D6B10B1}"/>
    <cellStyle name="Normal 2 3 4 3 2 4" xfId="4020" xr:uid="{CD7FFBCA-DFF3-4341-8372-C4E57954C50D}"/>
    <cellStyle name="Normal 2 3 4 3 3" xfId="1226" xr:uid="{00000000-0005-0000-0000-000092040000}"/>
    <cellStyle name="Normal 2 3 4 3 3 2" xfId="2898" xr:uid="{8CF991D7-8934-42F3-8D0D-785B5510CABB}"/>
    <cellStyle name="Normal 2 3 4 3 3 3" xfId="4415" xr:uid="{20291827-BEC3-434B-992A-A8D82C777034}"/>
    <cellStyle name="Normal 2 3 4 3 4" xfId="2081" xr:uid="{B6A520ED-79BE-4E52-8760-C49331BF14CE}"/>
    <cellStyle name="Normal 2 3 4 3 5" xfId="3622" xr:uid="{209ECE35-524C-4A27-B2C1-418B9406D455}"/>
    <cellStyle name="Normal 2 3 4 4" xfId="510" xr:uid="{00000000-0005-0000-0000-000093040000}"/>
    <cellStyle name="Normal 2 3 4 4 2" xfId="1346" xr:uid="{00000000-0005-0000-0000-000094040000}"/>
    <cellStyle name="Normal 2 3 4 4 2 2" xfId="3018" xr:uid="{494EA101-CF07-48EA-867F-36CDFF3D1298}"/>
    <cellStyle name="Normal 2 3 4 4 2 3" xfId="4535" xr:uid="{9F9B71C1-1059-41EE-9C72-B78FA786585E}"/>
    <cellStyle name="Normal 2 3 4 4 3" xfId="2206" xr:uid="{A69B15EA-A44C-4009-BC42-808A95F62FD1}"/>
    <cellStyle name="Normal 2 3 4 4 4" xfId="3742" xr:uid="{AE1D529C-8CFA-4105-A6E6-8493160DA75F}"/>
    <cellStyle name="Normal 2 3 4 5" xfId="638" xr:uid="{00000000-0005-0000-0000-000095040000}"/>
    <cellStyle name="Normal 2 3 4 5 2" xfId="1059" xr:uid="{00000000-0005-0000-0000-000096040000}"/>
    <cellStyle name="Normal 2 3 4 5 2 2" xfId="2731" xr:uid="{3F76BD69-1420-4163-B68D-35DDE5CBF282}"/>
    <cellStyle name="Normal 2 3 4 5 2 3" xfId="4249" xr:uid="{D1C1B297-0EAE-451D-83E5-106143E608DC}"/>
    <cellStyle name="Normal 2 3 4 5 3" xfId="2321" xr:uid="{74111E37-0700-44F6-98C9-2517018FA213}"/>
    <cellStyle name="Normal 2 3 4 5 4" xfId="3853" xr:uid="{828988D9-7ABF-4EE8-9D83-C010CF74F914}"/>
    <cellStyle name="Normal 2 3 4 6" xfId="948" xr:uid="{00000000-0005-0000-0000-000097040000}"/>
    <cellStyle name="Normal 2 3 4 6 2" xfId="2621" xr:uid="{1FB0891F-CD0A-402C-861E-17E6F36E5B8A}"/>
    <cellStyle name="Normal 2 3 4 6 3" xfId="4140" xr:uid="{BDE89166-EDDB-4B8F-B676-824CA0F4873D}"/>
    <cellStyle name="Normal 2 3 4 7" xfId="1665" xr:uid="{B2BB1039-5045-44F9-9335-C01BCD224525}"/>
    <cellStyle name="Normal 2 3 4 7 2" xfId="3311" xr:uid="{67755610-AA6B-425A-BCFF-5E403213F660}"/>
    <cellStyle name="Normal 2 3 4 7 3" xfId="4822" xr:uid="{1D6E361E-9ACA-46BB-8906-F98009067671}"/>
    <cellStyle name="Normal 2 3 4 8" xfId="1849" xr:uid="{428ABD8D-E605-467A-9B9A-0E874FC6D0EB}"/>
    <cellStyle name="Normal 2 3 4 9" xfId="3451" xr:uid="{F71D2719-E7E2-4A07-A5ED-F3ABDC03B7A4}"/>
    <cellStyle name="Normal 2 3 5" xfId="99" xr:uid="{00000000-0005-0000-0000-000098040000}"/>
    <cellStyle name="Normal 2 3 5 2" xfId="245" xr:uid="{00000000-0005-0000-0000-000099040000}"/>
    <cellStyle name="Normal 2 3 5 2 2" xfId="705" xr:uid="{00000000-0005-0000-0000-00009A040000}"/>
    <cellStyle name="Normal 2 3 5 2 2 2" xfId="1468" xr:uid="{00000000-0005-0000-0000-00009B040000}"/>
    <cellStyle name="Normal 2 3 5 2 2 2 2" xfId="3140" xr:uid="{718D4830-4797-4B42-B130-35A1E904E511}"/>
    <cellStyle name="Normal 2 3 5 2 2 2 3" xfId="4654" xr:uid="{54F7EDBA-FF92-43F6-AFC0-0FF0B4DE6465}"/>
    <cellStyle name="Normal 2 3 5 2 2 3" xfId="2384" xr:uid="{336177E1-496E-4A99-BD8D-C9A55BE51398}"/>
    <cellStyle name="Normal 2 3 5 2 2 4" xfId="3914" xr:uid="{4A9D0F57-9FE9-4AA9-BCB4-01F410C9DB34}"/>
    <cellStyle name="Normal 2 3 5 2 3" xfId="1120" xr:uid="{00000000-0005-0000-0000-00009C040000}"/>
    <cellStyle name="Normal 2 3 5 2 3 2" xfId="2792" xr:uid="{423CC7AD-5425-49F7-A4BA-79E6F2CAF644}"/>
    <cellStyle name="Normal 2 3 5 2 3 3" xfId="4310" xr:uid="{2BA338FD-3B8F-4AA4-8F1E-6F04948A0AFC}"/>
    <cellStyle name="Normal 2 3 5 2 4" xfId="2043" xr:uid="{72E030F7-ACF7-49F6-8BAB-F4383AABF47F}"/>
    <cellStyle name="Normal 2 3 5 2 5" xfId="3515" xr:uid="{8AEF9C4A-1728-48DC-B2DE-F56FCF0DB13F}"/>
    <cellStyle name="Normal 2 3 5 3" xfId="378" xr:uid="{00000000-0005-0000-0000-00009D040000}"/>
    <cellStyle name="Normal 2 3 5 3 2" xfId="820" xr:uid="{00000000-0005-0000-0000-00009E040000}"/>
    <cellStyle name="Normal 2 3 5 3 2 2" xfId="1512" xr:uid="{00000000-0005-0000-0000-00009F040000}"/>
    <cellStyle name="Normal 2 3 5 3 2 2 2" xfId="3184" xr:uid="{19BEA59D-7CA4-45AE-8369-C944E2919360}"/>
    <cellStyle name="Normal 2 3 5 3 2 2 3" xfId="4697" xr:uid="{C393B724-0250-49FE-9C41-52341756BAFD}"/>
    <cellStyle name="Normal 2 3 5 3 2 3" xfId="2495" xr:uid="{4D01E8E4-4F38-4038-AD8D-89A802FF3FAC}"/>
    <cellStyle name="Normal 2 3 5 3 2 4" xfId="4021" xr:uid="{D6AB84C4-CAD5-4429-AA99-33A64068703A}"/>
    <cellStyle name="Normal 2 3 5 3 3" xfId="1227" xr:uid="{00000000-0005-0000-0000-0000A0040000}"/>
    <cellStyle name="Normal 2 3 5 3 3 2" xfId="2899" xr:uid="{9DCD1688-F2CB-46BB-8975-5E97F41F84BB}"/>
    <cellStyle name="Normal 2 3 5 3 3 3" xfId="4416" xr:uid="{BF1F3004-350D-46E9-B478-E09EA9CD4C47}"/>
    <cellStyle name="Normal 2 3 5 3 4" xfId="2082" xr:uid="{52533189-ABFB-4850-BF45-96441ADD5DB2}"/>
    <cellStyle name="Normal 2 3 5 3 5" xfId="3623" xr:uid="{76471C69-CD77-4B18-A70B-7E0D42D5A67B}"/>
    <cellStyle name="Normal 2 3 5 4" xfId="514" xr:uid="{00000000-0005-0000-0000-0000A1040000}"/>
    <cellStyle name="Normal 2 3 5 4 2" xfId="1350" xr:uid="{00000000-0005-0000-0000-0000A2040000}"/>
    <cellStyle name="Normal 2 3 5 4 2 2" xfId="3022" xr:uid="{04E61291-DD41-4CBE-A744-3989E06A21E9}"/>
    <cellStyle name="Normal 2 3 5 4 2 3" xfId="4539" xr:uid="{782D68F7-15AD-472F-A413-D0AADBA03302}"/>
    <cellStyle name="Normal 2 3 5 4 3" xfId="2210" xr:uid="{AA90EE51-9553-4647-9DD4-BD3EEF6D5C88}"/>
    <cellStyle name="Normal 2 3 5 4 4" xfId="3746" xr:uid="{43FCF2DE-F51A-4C14-94EB-6DE9B049658E}"/>
    <cellStyle name="Normal 2 3 5 5" xfId="639" xr:uid="{00000000-0005-0000-0000-0000A3040000}"/>
    <cellStyle name="Normal 2 3 5 5 2" xfId="1060" xr:uid="{00000000-0005-0000-0000-0000A4040000}"/>
    <cellStyle name="Normal 2 3 5 5 2 2" xfId="2732" xr:uid="{3604ACEC-D68A-44AE-AC31-76EBEC3628E6}"/>
    <cellStyle name="Normal 2 3 5 5 2 3" xfId="4250" xr:uid="{7C660F89-4FA8-4616-AB95-7F5E7B3B6793}"/>
    <cellStyle name="Normal 2 3 5 5 3" xfId="2322" xr:uid="{BC41CBF7-BBF7-463B-AC1F-BDAD70EEBE7D}"/>
    <cellStyle name="Normal 2 3 5 5 4" xfId="3854" xr:uid="{281C8789-AD9C-41E8-B424-8F83473E27BF}"/>
    <cellStyle name="Normal 2 3 5 6" xfId="952" xr:uid="{00000000-0005-0000-0000-0000A5040000}"/>
    <cellStyle name="Normal 2 3 5 6 2" xfId="2625" xr:uid="{B671B69F-851B-4A5D-8485-CD971A664875}"/>
    <cellStyle name="Normal 2 3 5 6 3" xfId="4144" xr:uid="{57250FD0-6498-412C-BC32-A21263E8FF31}"/>
    <cellStyle name="Normal 2 3 5 7" xfId="1669" xr:uid="{66337C01-D1B0-4CFA-85CA-004E53686CC1}"/>
    <cellStyle name="Normal 2 3 5 7 2" xfId="3315" xr:uid="{48142611-0E34-4AD4-8282-9F106DDF15C1}"/>
    <cellStyle name="Normal 2 3 5 7 3" xfId="4826" xr:uid="{CBCDB2A6-0F94-4A3B-8218-1DBC3A0290AD}"/>
    <cellStyle name="Normal 2 3 5 8" xfId="1853" xr:uid="{B26BC180-1F0C-4AFC-8691-F78288927FA3}"/>
    <cellStyle name="Normal 2 3 5 9" xfId="3452" xr:uid="{A68235DE-1DAA-4C6B-A0BF-6343E39898E5}"/>
    <cellStyle name="Normal 2 3 6" xfId="100" xr:uid="{00000000-0005-0000-0000-0000A6040000}"/>
    <cellStyle name="Normal 2 3 6 2" xfId="249" xr:uid="{00000000-0005-0000-0000-0000A7040000}"/>
    <cellStyle name="Normal 2 3 6 2 2" xfId="709" xr:uid="{00000000-0005-0000-0000-0000A8040000}"/>
    <cellStyle name="Normal 2 3 6 2 2 2" xfId="1472" xr:uid="{00000000-0005-0000-0000-0000A9040000}"/>
    <cellStyle name="Normal 2 3 6 2 2 2 2" xfId="3144" xr:uid="{4BF09D58-242A-466F-9226-C523E7ABE6E3}"/>
    <cellStyle name="Normal 2 3 6 2 2 2 3" xfId="4658" xr:uid="{B3C1FFC1-5BFA-4CC9-81A1-6B4193F6C671}"/>
    <cellStyle name="Normal 2 3 6 2 2 3" xfId="2388" xr:uid="{74D7CEAA-A987-41BE-8AFC-69F1DFD58D86}"/>
    <cellStyle name="Normal 2 3 6 2 2 4" xfId="3918" xr:uid="{B349D46E-4D45-43A4-A1B6-95B87791077C}"/>
    <cellStyle name="Normal 2 3 6 2 3" xfId="1124" xr:uid="{00000000-0005-0000-0000-0000AA040000}"/>
    <cellStyle name="Normal 2 3 6 2 3 2" xfId="2796" xr:uid="{B973FD05-9535-432A-9F76-A597B388C4BD}"/>
    <cellStyle name="Normal 2 3 6 2 3 3" xfId="4314" xr:uid="{46360CC7-621B-4246-A8B8-0D674403F46B}"/>
    <cellStyle name="Normal 2 3 6 2 4" xfId="2047" xr:uid="{EC2367E0-6BF2-4750-A515-FC5C953E4831}"/>
    <cellStyle name="Normal 2 3 6 2 5" xfId="3519" xr:uid="{7C290017-E2FD-428F-A836-8F4BAF0765AE}"/>
    <cellStyle name="Normal 2 3 6 3" xfId="379" xr:uid="{00000000-0005-0000-0000-0000AB040000}"/>
    <cellStyle name="Normal 2 3 6 3 2" xfId="821" xr:uid="{00000000-0005-0000-0000-0000AC040000}"/>
    <cellStyle name="Normal 2 3 6 3 2 2" xfId="1513" xr:uid="{00000000-0005-0000-0000-0000AD040000}"/>
    <cellStyle name="Normal 2 3 6 3 2 2 2" xfId="3185" xr:uid="{7EC9D2F2-3576-473A-BA56-E480F9251EC0}"/>
    <cellStyle name="Normal 2 3 6 3 2 2 3" xfId="4698" xr:uid="{B7082D6B-ECB2-4A53-BF92-730619B2850A}"/>
    <cellStyle name="Normal 2 3 6 3 2 3" xfId="2496" xr:uid="{7CA58797-376B-4A4F-A920-92F60C993517}"/>
    <cellStyle name="Normal 2 3 6 3 2 4" xfId="4022" xr:uid="{28CB7C19-1092-497E-8357-921B3B362B47}"/>
    <cellStyle name="Normal 2 3 6 3 3" xfId="1228" xr:uid="{00000000-0005-0000-0000-0000AE040000}"/>
    <cellStyle name="Normal 2 3 6 3 3 2" xfId="2900" xr:uid="{F3912EEB-5FBB-4434-91E1-4C6E452A5772}"/>
    <cellStyle name="Normal 2 3 6 3 3 3" xfId="4417" xr:uid="{F71E7FD3-AE68-42C1-8F5E-FD6D237A937F}"/>
    <cellStyle name="Normal 2 3 6 3 4" xfId="2083" xr:uid="{F07CF2FD-CF5F-46AC-A714-ACF3E2CACCC3}"/>
    <cellStyle name="Normal 2 3 6 3 5" xfId="3624" xr:uid="{C49352B6-76EE-470D-8F3C-86BFFB4E22D3}"/>
    <cellStyle name="Normal 2 3 6 4" xfId="518" xr:uid="{00000000-0005-0000-0000-0000AF040000}"/>
    <cellStyle name="Normal 2 3 6 4 2" xfId="1354" xr:uid="{00000000-0005-0000-0000-0000B0040000}"/>
    <cellStyle name="Normal 2 3 6 4 2 2" xfId="3026" xr:uid="{DF407794-26B2-4D21-956F-D95175C3495F}"/>
    <cellStyle name="Normal 2 3 6 4 2 3" xfId="4543" xr:uid="{81F5C696-9F26-481F-ABA7-DF20197CCB0C}"/>
    <cellStyle name="Normal 2 3 6 4 3" xfId="2214" xr:uid="{027DB656-E9F6-4626-A79C-6B9F5733ABB2}"/>
    <cellStyle name="Normal 2 3 6 4 4" xfId="3750" xr:uid="{B58E2F87-748C-4122-B865-147CC29A608F}"/>
    <cellStyle name="Normal 2 3 6 5" xfId="640" xr:uid="{00000000-0005-0000-0000-0000B1040000}"/>
    <cellStyle name="Normal 2 3 6 5 2" xfId="1061" xr:uid="{00000000-0005-0000-0000-0000B2040000}"/>
    <cellStyle name="Normal 2 3 6 5 2 2" xfId="2733" xr:uid="{4BA8D7FC-044B-444E-89FC-C13586148D22}"/>
    <cellStyle name="Normal 2 3 6 5 2 3" xfId="4251" xr:uid="{359FEDCE-21A3-48B8-B80D-626C29E7B242}"/>
    <cellStyle name="Normal 2 3 6 5 3" xfId="2323" xr:uid="{95961057-B52B-4351-8EDD-CD9D43A7696B}"/>
    <cellStyle name="Normal 2 3 6 5 4" xfId="3855" xr:uid="{587D5C63-74B8-42DA-9745-34602F389860}"/>
    <cellStyle name="Normal 2 3 6 6" xfId="956" xr:uid="{00000000-0005-0000-0000-0000B3040000}"/>
    <cellStyle name="Normal 2 3 6 6 2" xfId="2629" xr:uid="{90B85058-B42C-49FE-B59F-DF01820F7C7A}"/>
    <cellStyle name="Normal 2 3 6 6 3" xfId="4148" xr:uid="{E8E39688-BAE1-4075-8323-EFA4B6142EC8}"/>
    <cellStyle name="Normal 2 3 6 7" xfId="1673" xr:uid="{7D0EE95B-D206-4FE4-9B0C-EFB1D1F702AC}"/>
    <cellStyle name="Normal 2 3 6 7 2" xfId="3319" xr:uid="{A91CA8C6-7A78-42EA-95A0-8B51339C7EF9}"/>
    <cellStyle name="Normal 2 3 6 7 3" xfId="4830" xr:uid="{9A58D2D6-DAC0-42F4-BC5A-2D8048CEBEB9}"/>
    <cellStyle name="Normal 2 3 6 8" xfId="1857" xr:uid="{1C555F57-C2A7-4CAA-BB69-A08A4F403FB2}"/>
    <cellStyle name="Normal 2 3 6 9" xfId="3453" xr:uid="{3E360795-0B26-4DFB-91BF-576A1A2A554B}"/>
    <cellStyle name="Normal 2 3 7" xfId="101" xr:uid="{00000000-0005-0000-0000-0000B4040000}"/>
    <cellStyle name="Normal 2 3 7 2" xfId="252" xr:uid="{00000000-0005-0000-0000-0000B5040000}"/>
    <cellStyle name="Normal 2 3 7 2 2" xfId="712" xr:uid="{00000000-0005-0000-0000-0000B6040000}"/>
    <cellStyle name="Normal 2 3 7 2 2 2" xfId="1475" xr:uid="{00000000-0005-0000-0000-0000B7040000}"/>
    <cellStyle name="Normal 2 3 7 2 2 2 2" xfId="3147" xr:uid="{8E040727-58F9-4E68-90F6-0B1599DEE4AB}"/>
    <cellStyle name="Normal 2 3 7 2 2 2 3" xfId="4661" xr:uid="{D5ADA650-EB87-4D83-B30E-89900E8F8577}"/>
    <cellStyle name="Normal 2 3 7 2 2 3" xfId="2391" xr:uid="{881BA528-71BA-4BD6-B541-E6E0B8E2DBB5}"/>
    <cellStyle name="Normal 2 3 7 2 2 4" xfId="3921" xr:uid="{8DC3A3CF-1C75-4BD1-8CF1-9168E1D330AA}"/>
    <cellStyle name="Normal 2 3 7 2 3" xfId="1127" xr:uid="{00000000-0005-0000-0000-0000B8040000}"/>
    <cellStyle name="Normal 2 3 7 2 3 2" xfId="2799" xr:uid="{413B4641-3924-487A-9FE4-37B4F9E89B00}"/>
    <cellStyle name="Normal 2 3 7 2 3 3" xfId="4317" xr:uid="{2C120EB3-F2B9-4F91-B24F-AE2D7C94B289}"/>
    <cellStyle name="Normal 2 3 7 2 4" xfId="2050" xr:uid="{6B85F39E-7253-452A-9E99-E6CE7C15AFC5}"/>
    <cellStyle name="Normal 2 3 7 2 5" xfId="3522" xr:uid="{C5308080-A940-4025-BAF2-AAFE8E141E7E}"/>
    <cellStyle name="Normal 2 3 7 3" xfId="380" xr:uid="{00000000-0005-0000-0000-0000B9040000}"/>
    <cellStyle name="Normal 2 3 7 3 2" xfId="822" xr:uid="{00000000-0005-0000-0000-0000BA040000}"/>
    <cellStyle name="Normal 2 3 7 3 2 2" xfId="1514" xr:uid="{00000000-0005-0000-0000-0000BB040000}"/>
    <cellStyle name="Normal 2 3 7 3 2 2 2" xfId="3186" xr:uid="{036F44D7-1CE3-442A-95D1-40412B10AD9F}"/>
    <cellStyle name="Normal 2 3 7 3 2 2 3" xfId="4699" xr:uid="{00CEE3AE-59E4-4786-83C4-EC24D42580FE}"/>
    <cellStyle name="Normal 2 3 7 3 2 3" xfId="2497" xr:uid="{8B3EBCF7-FB19-4FCE-A1B1-4C5C25BD0752}"/>
    <cellStyle name="Normal 2 3 7 3 2 4" xfId="4023" xr:uid="{B2559FFF-C903-42AA-BD63-575AB2C4FEC3}"/>
    <cellStyle name="Normal 2 3 7 3 3" xfId="1229" xr:uid="{00000000-0005-0000-0000-0000BC040000}"/>
    <cellStyle name="Normal 2 3 7 3 3 2" xfId="2901" xr:uid="{595D2969-1032-4BF7-91AD-1CC27B859A0C}"/>
    <cellStyle name="Normal 2 3 7 3 3 3" xfId="4418" xr:uid="{3C4B305F-97E2-4B03-A225-3E9ECDAED4D8}"/>
    <cellStyle name="Normal 2 3 7 3 4" xfId="2084" xr:uid="{789E0A13-F982-4D9C-A4BE-6EA3FE6C950F}"/>
    <cellStyle name="Normal 2 3 7 3 5" xfId="3625" xr:uid="{8B252B34-9B28-4DBB-B5D7-9C25ED93D189}"/>
    <cellStyle name="Normal 2 3 7 4" xfId="521" xr:uid="{00000000-0005-0000-0000-0000BD040000}"/>
    <cellStyle name="Normal 2 3 7 4 2" xfId="1357" xr:uid="{00000000-0005-0000-0000-0000BE040000}"/>
    <cellStyle name="Normal 2 3 7 4 2 2" xfId="3029" xr:uid="{2576269A-30FD-4E66-BE32-51B1D7923BD4}"/>
    <cellStyle name="Normal 2 3 7 4 2 3" xfId="4546" xr:uid="{60A93C78-0188-4BB1-9CF1-89903CCDCE11}"/>
    <cellStyle name="Normal 2 3 7 4 3" xfId="2217" xr:uid="{D839E9D4-34FB-47AE-86BB-8142C95074D0}"/>
    <cellStyle name="Normal 2 3 7 4 4" xfId="3753" xr:uid="{185D2DC6-A301-4CBD-968F-1FA9BC341B07}"/>
    <cellStyle name="Normal 2 3 7 5" xfId="641" xr:uid="{00000000-0005-0000-0000-0000BF040000}"/>
    <cellStyle name="Normal 2 3 7 5 2" xfId="1062" xr:uid="{00000000-0005-0000-0000-0000C0040000}"/>
    <cellStyle name="Normal 2 3 7 5 2 2" xfId="2734" xr:uid="{E25A8651-E12D-4AA7-933F-95BFAD40227E}"/>
    <cellStyle name="Normal 2 3 7 5 2 3" xfId="4252" xr:uid="{0B965F86-4FEA-4CD5-99B0-C7C7F3F955C6}"/>
    <cellStyle name="Normal 2 3 7 5 3" xfId="2324" xr:uid="{99FD2C5A-1C2B-4D1D-B4BB-D77F2741758C}"/>
    <cellStyle name="Normal 2 3 7 5 4" xfId="3856" xr:uid="{3CFE13C4-EFEF-480D-BFD0-49C61BDFF6AA}"/>
    <cellStyle name="Normal 2 3 7 6" xfId="959" xr:uid="{00000000-0005-0000-0000-0000C1040000}"/>
    <cellStyle name="Normal 2 3 7 6 2" xfId="2632" xr:uid="{0DB42E2C-2122-4254-A55D-1CD6EB6C00C8}"/>
    <cellStyle name="Normal 2 3 7 6 3" xfId="4151" xr:uid="{8E262C88-6C61-4869-9E65-062AA0F84D16}"/>
    <cellStyle name="Normal 2 3 7 7" xfId="1676" xr:uid="{AF63819E-B5E6-4580-8E0B-16B5F33AB1E6}"/>
    <cellStyle name="Normal 2 3 7 7 2" xfId="3322" xr:uid="{CB76DC26-3A75-444D-ADA1-B63E83561450}"/>
    <cellStyle name="Normal 2 3 7 7 3" xfId="4833" xr:uid="{60426E67-9B2A-4225-839F-1538659DCB37}"/>
    <cellStyle name="Normal 2 3 7 8" xfId="1860" xr:uid="{1F5AFC78-A6C4-458B-A22E-56933185B04A}"/>
    <cellStyle name="Normal 2 3 7 9" xfId="3454" xr:uid="{5363C7C4-7711-4DD6-832F-11CD109E44B2}"/>
    <cellStyle name="Normal 2 3 8" xfId="102" xr:uid="{00000000-0005-0000-0000-0000C2040000}"/>
    <cellStyle name="Normal 2 3 8 2" xfId="258" xr:uid="{00000000-0005-0000-0000-0000C3040000}"/>
    <cellStyle name="Normal 2 3 8 2 2" xfId="718" xr:uid="{00000000-0005-0000-0000-0000C4040000}"/>
    <cellStyle name="Normal 2 3 8 2 2 2" xfId="1480" xr:uid="{00000000-0005-0000-0000-0000C5040000}"/>
    <cellStyle name="Normal 2 3 8 2 2 2 2" xfId="3152" xr:uid="{5883E473-95E2-4CD4-8E7C-6553EB0F961C}"/>
    <cellStyle name="Normal 2 3 8 2 2 2 3" xfId="4665" xr:uid="{86CA545A-D852-4FDA-A9E9-2753F2D72D31}"/>
    <cellStyle name="Normal 2 3 8 2 2 3" xfId="2396" xr:uid="{7F90EF94-4CD0-4211-8C07-964C1C5B136E}"/>
    <cellStyle name="Normal 2 3 8 2 2 4" xfId="3925" xr:uid="{5B24F998-2C5B-4DC7-B7E9-9456BA96E196}"/>
    <cellStyle name="Normal 2 3 8 2 3" xfId="1132" xr:uid="{00000000-0005-0000-0000-0000C6040000}"/>
    <cellStyle name="Normal 2 3 8 2 3 2" xfId="2804" xr:uid="{8864FA43-0418-4623-9001-7B493E280315}"/>
    <cellStyle name="Normal 2 3 8 2 3 3" xfId="4321" xr:uid="{B91CA04F-2940-47F1-8285-D73C37A7265A}"/>
    <cellStyle name="Normal 2 3 8 2 4" xfId="2042" xr:uid="{517DE69C-3B29-4B12-91AC-135089633CBD}"/>
    <cellStyle name="Normal 2 3 8 2 5" xfId="3526" xr:uid="{73F5C3CA-0BF5-4EF8-9D71-A4409CAC1839}"/>
    <cellStyle name="Normal 2 3 8 3" xfId="381" xr:uid="{00000000-0005-0000-0000-0000C7040000}"/>
    <cellStyle name="Normal 2 3 8 3 2" xfId="823" xr:uid="{00000000-0005-0000-0000-0000C8040000}"/>
    <cellStyle name="Normal 2 3 8 3 2 2" xfId="1515" xr:uid="{00000000-0005-0000-0000-0000C9040000}"/>
    <cellStyle name="Normal 2 3 8 3 2 2 2" xfId="3187" xr:uid="{268D0AF1-1D93-4F2C-975C-1C1FFB525254}"/>
    <cellStyle name="Normal 2 3 8 3 2 2 3" xfId="4700" xr:uid="{B30FAA32-D816-4CD7-A85B-D307F66438D9}"/>
    <cellStyle name="Normal 2 3 8 3 2 3" xfId="2498" xr:uid="{076A23BE-8D01-4569-8C6D-363EB19DACC0}"/>
    <cellStyle name="Normal 2 3 8 3 2 4" xfId="4024" xr:uid="{9456212D-265A-4661-9C52-6E0F132692BF}"/>
    <cellStyle name="Normal 2 3 8 3 3" xfId="1230" xr:uid="{00000000-0005-0000-0000-0000CA040000}"/>
    <cellStyle name="Normal 2 3 8 3 3 2" xfId="2902" xr:uid="{76B950AB-95D3-4798-84E4-B54BAFBB61B4}"/>
    <cellStyle name="Normal 2 3 8 3 3 3" xfId="4419" xr:uid="{B0F25B56-5065-4A33-B09B-A57A4EAC18B2}"/>
    <cellStyle name="Normal 2 3 8 3 4" xfId="2085" xr:uid="{7F4EB089-DA43-4719-AFF4-95CB565E78F0}"/>
    <cellStyle name="Normal 2 3 8 3 5" xfId="3626" xr:uid="{D7DEF979-BDBB-4A9D-9D03-C17D1BE81575}"/>
    <cellStyle name="Normal 2 3 8 4" xfId="525" xr:uid="{00000000-0005-0000-0000-0000CB040000}"/>
    <cellStyle name="Normal 2 3 8 4 2" xfId="1361" xr:uid="{00000000-0005-0000-0000-0000CC040000}"/>
    <cellStyle name="Normal 2 3 8 4 2 2" xfId="3033" xr:uid="{3FB62A0D-8121-4D0D-BEB7-926719F7EE9C}"/>
    <cellStyle name="Normal 2 3 8 4 2 3" xfId="4550" xr:uid="{2C1EFBF4-49FD-421F-A752-76C1318C0B43}"/>
    <cellStyle name="Normal 2 3 8 4 3" xfId="2221" xr:uid="{01A7FBB1-B53A-49AB-8D13-BCECF4DD3BA9}"/>
    <cellStyle name="Normal 2 3 8 4 4" xfId="3757" xr:uid="{BA1B3A6D-6B14-4784-B66F-5DAEDCAB77A4}"/>
    <cellStyle name="Normal 2 3 8 5" xfId="642" xr:uid="{00000000-0005-0000-0000-0000CD040000}"/>
    <cellStyle name="Normal 2 3 8 5 2" xfId="1063" xr:uid="{00000000-0005-0000-0000-0000CE040000}"/>
    <cellStyle name="Normal 2 3 8 5 2 2" xfId="2735" xr:uid="{C129C600-1207-4740-8F00-D20004AB09B1}"/>
    <cellStyle name="Normal 2 3 8 5 2 3" xfId="4253" xr:uid="{665C40D7-7B10-4B54-ACAF-AE999D970D4E}"/>
    <cellStyle name="Normal 2 3 8 5 3" xfId="2325" xr:uid="{6D6F32F9-6541-4DC2-BBC1-132236DD674B}"/>
    <cellStyle name="Normal 2 3 8 5 4" xfId="3857" xr:uid="{09BE2E86-7DC6-462E-B92A-2D1C4DBA8E1C}"/>
    <cellStyle name="Normal 2 3 8 6" xfId="965" xr:uid="{00000000-0005-0000-0000-0000CF040000}"/>
    <cellStyle name="Normal 2 3 8 6 2" xfId="2638" xr:uid="{D710330F-E62B-4511-B627-D78C9E3CFB7F}"/>
    <cellStyle name="Normal 2 3 8 6 3" xfId="4155" xr:uid="{73ECF6FD-30E4-4B13-84C7-26D922457808}"/>
    <cellStyle name="Normal 2 3 8 7" xfId="1681" xr:uid="{C9E536B0-A5B9-4F10-A053-D36A776DFE01}"/>
    <cellStyle name="Normal 2 3 8 7 2" xfId="3327" xr:uid="{BCFBB302-2919-4359-93E9-0A2E46DAB81B}"/>
    <cellStyle name="Normal 2 3 8 7 3" xfId="4837" xr:uid="{446DC185-B96A-4FA8-BF96-F2B539176710}"/>
    <cellStyle name="Normal 2 3 8 8" xfId="1867" xr:uid="{FD493664-1BC8-4F4B-939E-DD00DCE52BA0}"/>
    <cellStyle name="Normal 2 3 8 9" xfId="3455" xr:uid="{394B885A-21AE-47D0-B6CA-3B12026A89CA}"/>
    <cellStyle name="Normal 2 3 9" xfId="155" xr:uid="{00000000-0005-0000-0000-0000D0040000}"/>
    <cellStyle name="Normal 2 3 9 2" xfId="263" xr:uid="{00000000-0005-0000-0000-0000D1040000}"/>
    <cellStyle name="Normal 2 3 9 2 2" xfId="722" xr:uid="{00000000-0005-0000-0000-0000D2040000}"/>
    <cellStyle name="Normal 2 3 9 2 2 2" xfId="1484" xr:uid="{00000000-0005-0000-0000-0000D3040000}"/>
    <cellStyle name="Normal 2 3 9 2 2 2 2" xfId="3156" xr:uid="{1A434455-2D22-4C83-8FB1-B0B7902BF733}"/>
    <cellStyle name="Normal 2 3 9 2 2 2 3" xfId="4669" xr:uid="{0F20FF5A-DD7C-4B8D-991D-49E2CC9E107C}"/>
    <cellStyle name="Normal 2 3 9 2 2 3" xfId="2400" xr:uid="{639C67A5-AB22-4F78-8AF4-AB9F99D5C187}"/>
    <cellStyle name="Normal 2 3 9 2 2 4" xfId="3929" xr:uid="{0AE7E3D9-BE91-415A-AA61-782E6C69184C}"/>
    <cellStyle name="Normal 2 3 9 2 3" xfId="1136" xr:uid="{00000000-0005-0000-0000-0000D4040000}"/>
    <cellStyle name="Normal 2 3 9 2 3 2" xfId="2808" xr:uid="{82DACA06-3981-498A-8A54-AB7A19FC531B}"/>
    <cellStyle name="Normal 2 3 9 2 3 3" xfId="4325" xr:uid="{4403AC30-0237-4436-8A20-38D4D1D94E87}"/>
    <cellStyle name="Normal 2 3 9 2 4" xfId="2022" xr:uid="{949F2AF9-DCAE-4883-ABA6-6377CF0B9EC3}"/>
    <cellStyle name="Normal 2 3 9 2 5" xfId="3530" xr:uid="{A9E53996-22AC-4868-8E92-500D57CF793F}"/>
    <cellStyle name="Normal 2 3 9 3" xfId="408" xr:uid="{00000000-0005-0000-0000-0000D5040000}"/>
    <cellStyle name="Normal 2 3 9 3 2" xfId="849" xr:uid="{00000000-0005-0000-0000-0000D6040000}"/>
    <cellStyle name="Normal 2 3 9 3 2 2" xfId="1540" xr:uid="{00000000-0005-0000-0000-0000D7040000}"/>
    <cellStyle name="Normal 2 3 9 3 2 2 2" xfId="3212" xr:uid="{778F9DEB-8AA7-4AC4-9743-52901CB2BF6E}"/>
    <cellStyle name="Normal 2 3 9 3 2 2 3" xfId="4725" xr:uid="{B97E86C9-6A24-4BA4-91EF-04CD09252C47}"/>
    <cellStyle name="Normal 2 3 9 3 2 3" xfId="2524" xr:uid="{6D895A00-0DCC-4F54-9D8D-2B095739F21B}"/>
    <cellStyle name="Normal 2 3 9 3 2 4" xfId="4049" xr:uid="{91C49232-1DE7-4B86-859E-D58232DB8F9C}"/>
    <cellStyle name="Normal 2 3 9 3 3" xfId="1255" xr:uid="{00000000-0005-0000-0000-0000D8040000}"/>
    <cellStyle name="Normal 2 3 9 3 3 2" xfId="2927" xr:uid="{C15032F0-4D27-476F-B91F-E2789B33FFB9}"/>
    <cellStyle name="Normal 2 3 9 3 3 3" xfId="4444" xr:uid="{58A728D0-F9C3-4801-8A2D-9C1DED2613D7}"/>
    <cellStyle name="Normal 2 3 9 3 4" xfId="2111" xr:uid="{D3B459E4-8693-477F-9721-5A4F759D0CBF}"/>
    <cellStyle name="Normal 2 3 9 3 5" xfId="3651" xr:uid="{98329A17-C50E-4AAC-B5A0-263FA76D5AFB}"/>
    <cellStyle name="Normal 2 3 9 4" xfId="529" xr:uid="{00000000-0005-0000-0000-0000D9040000}"/>
    <cellStyle name="Normal 2 3 9 4 2" xfId="1365" xr:uid="{00000000-0005-0000-0000-0000DA040000}"/>
    <cellStyle name="Normal 2 3 9 4 2 2" xfId="3037" xr:uid="{F6E4DD96-5C09-4121-9F92-1E7847E54739}"/>
    <cellStyle name="Normal 2 3 9 4 2 3" xfId="4554" xr:uid="{652C82DC-F514-46FB-BF2B-F1CB3B4FBD46}"/>
    <cellStyle name="Normal 2 3 9 4 3" xfId="2225" xr:uid="{7A2E45BE-8C50-4EEC-BDFB-C10F55958935}"/>
    <cellStyle name="Normal 2 3 9 4 4" xfId="3761" xr:uid="{DA58A451-887A-47AE-A8D5-A156AF9A8634}"/>
    <cellStyle name="Normal 2 3 9 5" xfId="670" xr:uid="{00000000-0005-0000-0000-0000DB040000}"/>
    <cellStyle name="Normal 2 3 9 5 2" xfId="1088" xr:uid="{00000000-0005-0000-0000-0000DC040000}"/>
    <cellStyle name="Normal 2 3 9 5 2 2" xfId="2760" xr:uid="{BD8FE2E6-FDE6-4789-B8CA-8533BD0506F0}"/>
    <cellStyle name="Normal 2 3 9 5 2 3" xfId="4278" xr:uid="{D98C45C5-4090-4CAE-9DDC-71457F74D36F}"/>
    <cellStyle name="Normal 2 3 9 5 3" xfId="2352" xr:uid="{EBCFEAF4-F6A8-4E2B-801B-C582D4B417FF}"/>
    <cellStyle name="Normal 2 3 9 5 4" xfId="3882" xr:uid="{D7CE5D00-0D3D-404A-BC38-8B5F21429945}"/>
    <cellStyle name="Normal 2 3 9 6" xfId="969" xr:uid="{00000000-0005-0000-0000-0000DD040000}"/>
    <cellStyle name="Normal 2 3 9 6 2" xfId="2642" xr:uid="{57905474-6825-4F5E-B4A1-935CC773E0DF}"/>
    <cellStyle name="Normal 2 3 9 6 3" xfId="4159" xr:uid="{9FEC61C6-8A02-4D7C-ACE5-D0D81B485D46}"/>
    <cellStyle name="Normal 2 3 9 7" xfId="1685" xr:uid="{148F77CF-DBDA-4908-8744-394ACB67E06E}"/>
    <cellStyle name="Normal 2 3 9 7 2" xfId="3331" xr:uid="{95055863-6B75-4EBA-BA0E-2F6E2137288E}"/>
    <cellStyle name="Normal 2 3 9 7 3" xfId="4841" xr:uid="{A57622A2-6344-4C46-97CE-10F4E1D420FC}"/>
    <cellStyle name="Normal 2 3 9 8" xfId="1873" xr:uid="{9A73441B-9736-4731-936A-AA0C2A10E241}"/>
    <cellStyle name="Normal 2 3 9 9" xfId="3483" xr:uid="{F9D26DEB-EAEB-4D79-A6F2-44969191C6BC}"/>
    <cellStyle name="Normal 2 30" xfId="1639" xr:uid="{BEDB6AB2-F7A7-4009-833B-240D731C83AF}"/>
    <cellStyle name="Normal 2 30 2" xfId="3285" xr:uid="{F6EBB300-D4CB-4053-9355-0CA4AB367B93}"/>
    <cellStyle name="Normal 2 30 3" xfId="4798" xr:uid="{CCA078FB-3D21-4E1D-8FEE-4183D1DFEFF0}"/>
    <cellStyle name="Normal 2 31" xfId="1820" xr:uid="{D549FCB4-DE58-4056-A6D7-53101E3AB84B}"/>
    <cellStyle name="Normal 2 4" xfId="103" xr:uid="{00000000-0005-0000-0000-0000DE040000}"/>
    <cellStyle name="Normal 2 4 10" xfId="1823" xr:uid="{2DEABAEE-E54A-49FB-95D6-7AD748E7C780}"/>
    <cellStyle name="Normal 2 4 11" xfId="3456" xr:uid="{CD6D2A64-5516-4445-A432-43C63F36BF89}"/>
    <cellStyle name="Normal 2 4 2" xfId="104" xr:uid="{00000000-0005-0000-0000-0000DF040000}"/>
    <cellStyle name="Normal 2 4 2 2" xfId="221" xr:uid="{00000000-0005-0000-0000-0000E0040000}"/>
    <cellStyle name="Normal 2 4 2 2 2" xfId="681" xr:uid="{00000000-0005-0000-0000-0000E1040000}"/>
    <cellStyle name="Normal 2 4 2 2 2 2" xfId="1444" xr:uid="{00000000-0005-0000-0000-0000E2040000}"/>
    <cellStyle name="Normal 2 4 2 2 2 2 2" xfId="3116" xr:uid="{24DCFA97-B1D5-45BE-90B6-5A38F980394E}"/>
    <cellStyle name="Normal 2 4 2 2 2 2 3" xfId="4630" xr:uid="{FCA18144-571A-4B9A-8FA9-C279025CD7AF}"/>
    <cellStyle name="Normal 2 4 2 2 2 3" xfId="2360" xr:uid="{06699C26-BBC0-4239-9995-4B9A96C7F64B}"/>
    <cellStyle name="Normal 2 4 2 2 2 4" xfId="3890" xr:uid="{3E2FB8AE-29EC-4BFD-B29B-778B608776BB}"/>
    <cellStyle name="Normal 2 4 2 2 3" xfId="1096" xr:uid="{00000000-0005-0000-0000-0000E3040000}"/>
    <cellStyle name="Normal 2 4 2 2 3 2" xfId="2768" xr:uid="{3C6356F8-4E0D-40E2-9607-9F9CAEAE0E2E}"/>
    <cellStyle name="Normal 2 4 2 2 3 3" xfId="4286" xr:uid="{AD5FA740-E316-4B16-B0F4-B642890EDE88}"/>
    <cellStyle name="Normal 2 4 2 2 4" xfId="1810" xr:uid="{1C7207EA-0C3C-46CC-BAE9-5CECEB8B0DB9}"/>
    <cellStyle name="Normal 2 4 2 2 5" xfId="3491" xr:uid="{4D681FFC-EDD0-47C0-9EF6-ADDEC9FE0F43}"/>
    <cellStyle name="Normal 2 4 2 3" xfId="383" xr:uid="{00000000-0005-0000-0000-0000E4040000}"/>
    <cellStyle name="Normal 2 4 2 3 2" xfId="825" xr:uid="{00000000-0005-0000-0000-0000E5040000}"/>
    <cellStyle name="Normal 2 4 2 3 2 2" xfId="1517" xr:uid="{00000000-0005-0000-0000-0000E6040000}"/>
    <cellStyle name="Normal 2 4 2 3 2 2 2" xfId="3189" xr:uid="{15776089-9A2F-4E98-815D-A62C23F366F0}"/>
    <cellStyle name="Normal 2 4 2 3 2 2 3" xfId="4702" xr:uid="{27229BBD-6390-4F8D-8FC6-DBDA35E8185D}"/>
    <cellStyle name="Normal 2 4 2 3 2 3" xfId="2500" xr:uid="{560E3A8C-029A-4F49-B2F8-28D2926EC5A8}"/>
    <cellStyle name="Normal 2 4 2 3 2 4" xfId="4026" xr:uid="{29791EFD-E13C-43E2-9FE8-D820A26F6010}"/>
    <cellStyle name="Normal 2 4 2 3 3" xfId="1232" xr:uid="{00000000-0005-0000-0000-0000E7040000}"/>
    <cellStyle name="Normal 2 4 2 3 3 2" xfId="2904" xr:uid="{C3F25F05-A356-4D04-AEC8-2543745DC0D7}"/>
    <cellStyle name="Normal 2 4 2 3 3 3" xfId="4421" xr:uid="{8B3877C1-1C7C-4D9F-8F91-580C1ED19080}"/>
    <cellStyle name="Normal 2 4 2 3 4" xfId="2087" xr:uid="{57FB46ED-109D-4C70-9F6C-BCDB9C085F2F}"/>
    <cellStyle name="Normal 2 4 2 3 5" xfId="3628" xr:uid="{2C7B68E4-1AC0-40EB-87F7-B8858A7923CC}"/>
    <cellStyle name="Normal 2 4 2 4" xfId="488" xr:uid="{00000000-0005-0000-0000-0000E8040000}"/>
    <cellStyle name="Normal 2 4 2 4 2" xfId="1326" xr:uid="{00000000-0005-0000-0000-0000E9040000}"/>
    <cellStyle name="Normal 2 4 2 4 2 2" xfId="2998" xr:uid="{02BB6EBD-A9E4-4282-B8C4-5BA6E5F2040F}"/>
    <cellStyle name="Normal 2 4 2 4 2 3" xfId="4515" xr:uid="{38AA43EC-2474-407E-8FB2-26F2DDE7C4F9}"/>
    <cellStyle name="Normal 2 4 2 4 3" xfId="2184" xr:uid="{15FC4B85-0A7F-433E-AEDC-B3C7225D05C7}"/>
    <cellStyle name="Normal 2 4 2 4 4" xfId="3722" xr:uid="{173A8234-209B-4BC4-8C9D-A5323A655980}"/>
    <cellStyle name="Normal 2 4 2 5" xfId="644" xr:uid="{00000000-0005-0000-0000-0000EA040000}"/>
    <cellStyle name="Normal 2 4 2 5 2" xfId="1065" xr:uid="{00000000-0005-0000-0000-0000EB040000}"/>
    <cellStyle name="Normal 2 4 2 5 2 2" xfId="2737" xr:uid="{32C59FCB-F009-4687-8A62-8E8CA39C9509}"/>
    <cellStyle name="Normal 2 4 2 5 2 3" xfId="4255" xr:uid="{CC775E87-0ECB-4806-9450-26D5BE0C6066}"/>
    <cellStyle name="Normal 2 4 2 5 3" xfId="2327" xr:uid="{FEA59C1C-1877-4750-9EFC-FA6D28C7CEFC}"/>
    <cellStyle name="Normal 2 4 2 5 4" xfId="3859" xr:uid="{75D9262D-7D92-4742-A4EF-7FF896ED1E0F}"/>
    <cellStyle name="Normal 2 4 2 6" xfId="928" xr:uid="{00000000-0005-0000-0000-0000EC040000}"/>
    <cellStyle name="Normal 2 4 2 6 2" xfId="2601" xr:uid="{53B01B11-37C3-4105-8625-7D7890725CF6}"/>
    <cellStyle name="Normal 2 4 2 6 3" xfId="4120" xr:uid="{B7FB6B50-FCC7-42D1-871F-226227D28040}"/>
    <cellStyle name="Normal 2 4 2 7" xfId="1643" xr:uid="{EEC2C35D-91B8-4184-8C38-55F1974D6CF1}"/>
    <cellStyle name="Normal 2 4 2 7 2" xfId="3289" xr:uid="{85DE4D72-4C09-4A0E-8D38-E596C5AF4F3B}"/>
    <cellStyle name="Normal 2 4 2 7 3" xfId="4802" xr:uid="{D1B662D2-9A5E-4522-A424-EDB767F8B819}"/>
    <cellStyle name="Normal 2 4 2 8" xfId="1824" xr:uid="{5FE99E01-DE0B-4E9C-A41B-EC8F3679B2E2}"/>
    <cellStyle name="Normal 2 4 2 9" xfId="3457" xr:uid="{95C2613B-564E-4AA4-A719-DDC5400F6D24}"/>
    <cellStyle name="Normal 2 4 3" xfId="105" xr:uid="{00000000-0005-0000-0000-0000ED040000}"/>
    <cellStyle name="Normal 2 4 3 2" xfId="234" xr:uid="{00000000-0005-0000-0000-0000EE040000}"/>
    <cellStyle name="Normal 2 4 3 2 2" xfId="694" xr:uid="{00000000-0005-0000-0000-0000EF040000}"/>
    <cellStyle name="Normal 2 4 3 2 2 2" xfId="1457" xr:uid="{00000000-0005-0000-0000-0000F0040000}"/>
    <cellStyle name="Normal 2 4 3 2 2 2 2" xfId="3129" xr:uid="{3244008E-72A5-43BA-8E1D-3E47EA96059E}"/>
    <cellStyle name="Normal 2 4 3 2 2 2 3" xfId="4643" xr:uid="{7C0E0CD0-9D11-4F11-8D7B-23203024C36C}"/>
    <cellStyle name="Normal 2 4 3 2 2 3" xfId="2373" xr:uid="{48BD01CA-BC30-4AB4-9C29-6439FD65100A}"/>
    <cellStyle name="Normal 2 4 3 2 2 4" xfId="3903" xr:uid="{71AAD7F8-07B0-4A5F-AE09-6C79E8C1A25E}"/>
    <cellStyle name="Normal 2 4 3 2 3" xfId="1109" xr:uid="{00000000-0005-0000-0000-0000F1040000}"/>
    <cellStyle name="Normal 2 4 3 2 3 2" xfId="2781" xr:uid="{2780A71C-B799-4C86-8F68-A070BAE5658B}"/>
    <cellStyle name="Normal 2 4 3 2 3 3" xfId="4299" xr:uid="{9CE6AA27-C0F8-43BE-8B5D-C68F0539DD99}"/>
    <cellStyle name="Normal 2 4 3 2 4" xfId="2034" xr:uid="{095DADC0-FFB4-4416-B1BA-652A37880766}"/>
    <cellStyle name="Normal 2 4 3 2 5" xfId="3504" xr:uid="{AEE5C416-DF9C-4B76-80B2-BEC03B6692B9}"/>
    <cellStyle name="Normal 2 4 3 3" xfId="384" xr:uid="{00000000-0005-0000-0000-0000F2040000}"/>
    <cellStyle name="Normal 2 4 3 3 2" xfId="826" xr:uid="{00000000-0005-0000-0000-0000F3040000}"/>
    <cellStyle name="Normal 2 4 3 3 2 2" xfId="1518" xr:uid="{00000000-0005-0000-0000-0000F4040000}"/>
    <cellStyle name="Normal 2 4 3 3 2 2 2" xfId="3190" xr:uid="{60EFA293-CDE7-4C90-B264-23E51827F91F}"/>
    <cellStyle name="Normal 2 4 3 3 2 2 3" xfId="4703" xr:uid="{ACE80E21-5DEA-45A1-96FC-2B88BC281B0F}"/>
    <cellStyle name="Normal 2 4 3 3 2 3" xfId="2501" xr:uid="{78D3C06E-CF39-47D5-B853-2E07C7CC2CED}"/>
    <cellStyle name="Normal 2 4 3 3 2 4" xfId="4027" xr:uid="{E86184DD-11DE-483F-AD64-278E616D2C59}"/>
    <cellStyle name="Normal 2 4 3 3 3" xfId="1233" xr:uid="{00000000-0005-0000-0000-0000F5040000}"/>
    <cellStyle name="Normal 2 4 3 3 3 2" xfId="2905" xr:uid="{9540265E-B78E-42FD-AA05-3D511C419D4E}"/>
    <cellStyle name="Normal 2 4 3 3 3 3" xfId="4422" xr:uid="{C08A3F80-A2AC-4C4D-B79F-8E7CBFBEA7B5}"/>
    <cellStyle name="Normal 2 4 3 3 4" xfId="2088" xr:uid="{16EF48E6-A1C0-4E9C-ABE2-51962D23AC07}"/>
    <cellStyle name="Normal 2 4 3 3 5" xfId="3629" xr:uid="{53E99AD7-7C59-4B2C-8F9C-D8174D919044}"/>
    <cellStyle name="Normal 2 4 3 4" xfId="503" xr:uid="{00000000-0005-0000-0000-0000F6040000}"/>
    <cellStyle name="Normal 2 4 3 4 2" xfId="1339" xr:uid="{00000000-0005-0000-0000-0000F7040000}"/>
    <cellStyle name="Normal 2 4 3 4 2 2" xfId="3011" xr:uid="{E4C1BB3F-8270-441B-9E8A-9C86F2381C48}"/>
    <cellStyle name="Normal 2 4 3 4 2 3" xfId="4528" xr:uid="{07117AD2-AF09-4510-A21B-26599D57BC2A}"/>
    <cellStyle name="Normal 2 4 3 4 3" xfId="2199" xr:uid="{A82016B6-B5EC-43B5-861B-52EEA5511B91}"/>
    <cellStyle name="Normal 2 4 3 4 4" xfId="3735" xr:uid="{4E7F42ED-EC67-4E4F-988E-DD6EDACC6D62}"/>
    <cellStyle name="Normal 2 4 3 5" xfId="645" xr:uid="{00000000-0005-0000-0000-0000F8040000}"/>
    <cellStyle name="Normal 2 4 3 5 2" xfId="1066" xr:uid="{00000000-0005-0000-0000-0000F9040000}"/>
    <cellStyle name="Normal 2 4 3 5 2 2" xfId="2738" xr:uid="{F559EB2D-E652-4BB3-B73F-0733093715FD}"/>
    <cellStyle name="Normal 2 4 3 5 2 3" xfId="4256" xr:uid="{5E01974F-2D25-4163-88B7-516203476E06}"/>
    <cellStyle name="Normal 2 4 3 5 3" xfId="2328" xr:uid="{2B50780A-DD48-4B93-BEC4-10E5C9E0C79F}"/>
    <cellStyle name="Normal 2 4 3 5 4" xfId="3860" xr:uid="{EC9A612D-49B4-4189-96F6-3645F4690F57}"/>
    <cellStyle name="Normal 2 4 3 6" xfId="941" xr:uid="{00000000-0005-0000-0000-0000FA040000}"/>
    <cellStyle name="Normal 2 4 3 6 2" xfId="2614" xr:uid="{4270052D-069B-4BAA-87F9-C676DC73E4C4}"/>
    <cellStyle name="Normal 2 4 3 6 3" xfId="4133" xr:uid="{4C2D61FA-6CC6-4143-A724-7D846A37DCF0}"/>
    <cellStyle name="Normal 2 4 3 7" xfId="1658" xr:uid="{C45F3CE0-63A5-4F14-85B7-BD6EF446ED0E}"/>
    <cellStyle name="Normal 2 4 3 7 2" xfId="3304" xr:uid="{32E090F8-B068-4197-BE1A-91AFBB001679}"/>
    <cellStyle name="Normal 2 4 3 7 3" xfId="4815" xr:uid="{2BB2779F-8EC2-4EF7-9E3A-A81AF5E52B4E}"/>
    <cellStyle name="Normal 2 4 3 8" xfId="1841" xr:uid="{EDD49921-18F0-46BE-B6B9-21DE0B1443BF}"/>
    <cellStyle name="Normal 2 4 3 9" xfId="3458" xr:uid="{49EFEEE1-AD1D-498A-ACCF-26308C28334D}"/>
    <cellStyle name="Normal 2 4 4" xfId="220" xr:uid="{00000000-0005-0000-0000-0000FB040000}"/>
    <cellStyle name="Normal 2 4 4 2" xfId="680" xr:uid="{00000000-0005-0000-0000-0000FC040000}"/>
    <cellStyle name="Normal 2 4 4 2 2" xfId="1443" xr:uid="{00000000-0005-0000-0000-0000FD040000}"/>
    <cellStyle name="Normal 2 4 4 2 2 2" xfId="3115" xr:uid="{2FBA6E74-3D9B-439F-A68A-92285771E5B7}"/>
    <cellStyle name="Normal 2 4 4 2 2 3" xfId="4629" xr:uid="{B034B7D8-B0CD-45A8-B0AB-0FBB1D88438F}"/>
    <cellStyle name="Normal 2 4 4 2 3" xfId="2359" xr:uid="{E0E3B073-0A43-4D40-B9B2-143BA14D5C90}"/>
    <cellStyle name="Normal 2 4 4 2 4" xfId="3889" xr:uid="{D898FE49-1B46-4569-B6B2-D7012964A50B}"/>
    <cellStyle name="Normal 2 4 4 3" xfId="1095" xr:uid="{00000000-0005-0000-0000-0000FE040000}"/>
    <cellStyle name="Normal 2 4 4 3 2" xfId="2767" xr:uid="{E5432D6D-2E34-44EE-AB7B-A8B3EA253305}"/>
    <cellStyle name="Normal 2 4 4 3 3" xfId="4285" xr:uid="{134A8BA0-11AD-433A-A128-C98A16499D45}"/>
    <cellStyle name="Normal 2 4 4 4" xfId="1846" xr:uid="{AFE622B6-DF72-4444-BAA3-73899BF2665E}"/>
    <cellStyle name="Normal 2 4 4 5" xfId="3490" xr:uid="{26DF84C1-4DB9-4618-A4B3-B0B8F6DFB887}"/>
    <cellStyle name="Normal 2 4 5" xfId="382" xr:uid="{00000000-0005-0000-0000-0000FF040000}"/>
    <cellStyle name="Normal 2 4 5 2" xfId="824" xr:uid="{00000000-0005-0000-0000-000000050000}"/>
    <cellStyle name="Normal 2 4 5 2 2" xfId="1516" xr:uid="{00000000-0005-0000-0000-000001050000}"/>
    <cellStyle name="Normal 2 4 5 2 2 2" xfId="3188" xr:uid="{CEF00D3B-4396-45C3-8B4C-096F559D48BE}"/>
    <cellStyle name="Normal 2 4 5 2 2 3" xfId="4701" xr:uid="{5006BC98-165C-4C38-A2BE-58950AF94EAE}"/>
    <cellStyle name="Normal 2 4 5 2 3" xfId="2499" xr:uid="{A1D42CEE-8AC6-48A2-937E-171E01A2278A}"/>
    <cellStyle name="Normal 2 4 5 2 4" xfId="4025" xr:uid="{9A773672-C3A2-4CD4-98EE-0E71FE6AD976}"/>
    <cellStyle name="Normal 2 4 5 3" xfId="1231" xr:uid="{00000000-0005-0000-0000-000002050000}"/>
    <cellStyle name="Normal 2 4 5 3 2" xfId="2903" xr:uid="{89ED9B33-70AE-429E-9CED-C57C59EDFCB4}"/>
    <cellStyle name="Normal 2 4 5 3 3" xfId="4420" xr:uid="{5801301E-E0F1-42F5-B314-E6E99762B762}"/>
    <cellStyle name="Normal 2 4 5 4" xfId="2086" xr:uid="{1037D7A2-BE2F-4B82-9CCE-0CC4CC5DEAC3}"/>
    <cellStyle name="Normal 2 4 5 5" xfId="3627" xr:uid="{92F04716-E696-4EC4-B303-F79D688B5B54}"/>
    <cellStyle name="Normal 2 4 6" xfId="487" xr:uid="{00000000-0005-0000-0000-000003050000}"/>
    <cellStyle name="Normal 2 4 6 2" xfId="1325" xr:uid="{00000000-0005-0000-0000-000004050000}"/>
    <cellStyle name="Normal 2 4 6 2 2" xfId="2997" xr:uid="{EEEFC7E5-54B4-4219-8C3E-48EFAA80635C}"/>
    <cellStyle name="Normal 2 4 6 2 3" xfId="4514" xr:uid="{A7A67E96-D306-4AAB-8579-A5B9D8BD92C3}"/>
    <cellStyle name="Normal 2 4 6 3" xfId="2183" xr:uid="{912658D1-9306-4101-B39B-6504B9ABF5B4}"/>
    <cellStyle name="Normal 2 4 6 4" xfId="3721" xr:uid="{09A78678-11EA-4FBF-8CDA-EBEC62BB5A7F}"/>
    <cellStyle name="Normal 2 4 7" xfId="643" xr:uid="{00000000-0005-0000-0000-000005050000}"/>
    <cellStyle name="Normal 2 4 7 2" xfId="1064" xr:uid="{00000000-0005-0000-0000-000006050000}"/>
    <cellStyle name="Normal 2 4 7 2 2" xfId="2736" xr:uid="{8F9B95DE-C2F1-4870-BC15-E4169F89A3AD}"/>
    <cellStyle name="Normal 2 4 7 2 3" xfId="4254" xr:uid="{28257E56-7E40-4379-9A76-CD216DEA18CA}"/>
    <cellStyle name="Normal 2 4 7 3" xfId="2326" xr:uid="{917860CF-FF9A-4126-A6CD-F9BD857F1CE8}"/>
    <cellStyle name="Normal 2 4 7 4" xfId="3858" xr:uid="{B625B672-B029-432B-835A-A978D14B5E87}"/>
    <cellStyle name="Normal 2 4 8" xfId="927" xr:uid="{00000000-0005-0000-0000-000007050000}"/>
    <cellStyle name="Normal 2 4 8 2" xfId="2600" xr:uid="{B173831E-E179-490B-ADC8-138DE16DD272}"/>
    <cellStyle name="Normal 2 4 8 3" xfId="4119" xr:uid="{2323B5AB-3F26-4431-879B-EA39D29C3771}"/>
    <cellStyle name="Normal 2 4 9" xfId="1642" xr:uid="{BDA69CC9-A2CF-41C2-821C-0F3AB0E15C33}"/>
    <cellStyle name="Normal 2 4 9 2" xfId="3288" xr:uid="{0D38C158-0BF8-4347-A1AC-2AF15268D6B8}"/>
    <cellStyle name="Normal 2 4 9 3" xfId="4801" xr:uid="{1460B868-4E26-4DC1-A69A-06F54FC514CF}"/>
    <cellStyle name="Normal 2 5" xfId="106" xr:uid="{00000000-0005-0000-0000-000008050000}"/>
    <cellStyle name="Normal 2 5 2" xfId="222" xr:uid="{00000000-0005-0000-0000-000009050000}"/>
    <cellStyle name="Normal 2 5 2 2" xfId="682" xr:uid="{00000000-0005-0000-0000-00000A050000}"/>
    <cellStyle name="Normal 2 5 2 2 2" xfId="1445" xr:uid="{00000000-0005-0000-0000-00000B050000}"/>
    <cellStyle name="Normal 2 5 2 2 2 2" xfId="3117" xr:uid="{27F2E985-72C8-4705-B3E4-88E928833B14}"/>
    <cellStyle name="Normal 2 5 2 2 2 3" xfId="4631" xr:uid="{F71AB464-5606-4D09-8D30-AF79239D0E5D}"/>
    <cellStyle name="Normal 2 5 2 2 3" xfId="2361" xr:uid="{A5B957A6-2ADA-416A-8A89-F9B3375F2763}"/>
    <cellStyle name="Normal 2 5 2 2 4" xfId="3891" xr:uid="{E39F0D67-28D3-42A0-892B-32B9047EE041}"/>
    <cellStyle name="Normal 2 5 2 3" xfId="1097" xr:uid="{00000000-0005-0000-0000-00000C050000}"/>
    <cellStyle name="Normal 2 5 2 3 2" xfId="2769" xr:uid="{4F5B39FC-9E0F-40E5-BD15-016C4ACF94F8}"/>
    <cellStyle name="Normal 2 5 2 3 3" xfId="4287" xr:uid="{FAFA42AA-9F84-4E48-B38E-65E752C9C371}"/>
    <cellStyle name="Normal 2 5 2 4" xfId="1836" xr:uid="{4D8B7AEB-81B5-457F-92BB-C2FEEDC06A16}"/>
    <cellStyle name="Normal 2 5 2 5" xfId="3492" xr:uid="{ABAEE306-840F-448C-9F81-40E85D775C2E}"/>
    <cellStyle name="Normal 2 5 3" xfId="385" xr:uid="{00000000-0005-0000-0000-00000D050000}"/>
    <cellStyle name="Normal 2 5 3 2" xfId="827" xr:uid="{00000000-0005-0000-0000-00000E050000}"/>
    <cellStyle name="Normal 2 5 3 2 2" xfId="1519" xr:uid="{00000000-0005-0000-0000-00000F050000}"/>
    <cellStyle name="Normal 2 5 3 2 2 2" xfId="3191" xr:uid="{646BE405-EBB3-4BF4-B5B3-17F5B7094834}"/>
    <cellStyle name="Normal 2 5 3 2 2 3" xfId="4704" xr:uid="{45655CB0-176D-4FB3-BAE8-86DF2A50E915}"/>
    <cellStyle name="Normal 2 5 3 2 3" xfId="2502" xr:uid="{CF5B46B5-907B-4C87-B44A-A500B8012147}"/>
    <cellStyle name="Normal 2 5 3 2 4" xfId="4028" xr:uid="{FB26420B-E186-42CE-848B-6E0BF17557D2}"/>
    <cellStyle name="Normal 2 5 3 3" xfId="1234" xr:uid="{00000000-0005-0000-0000-000010050000}"/>
    <cellStyle name="Normal 2 5 3 3 2" xfId="2906" xr:uid="{24E9197E-84EC-487B-9F8B-E0345FF3B968}"/>
    <cellStyle name="Normal 2 5 3 3 3" xfId="4423" xr:uid="{B55BD730-05F3-4A90-A402-EBF4D6FDD240}"/>
    <cellStyle name="Normal 2 5 3 4" xfId="2089" xr:uid="{F81F502D-FB13-43C8-A797-9E2F2952F2B8}"/>
    <cellStyle name="Normal 2 5 3 5" xfId="3630" xr:uid="{BF37B2AE-2006-4B1A-AC54-C2365FAAC819}"/>
    <cellStyle name="Normal 2 5 4" xfId="489" xr:uid="{00000000-0005-0000-0000-000011050000}"/>
    <cellStyle name="Normal 2 5 4 2" xfId="1327" xr:uid="{00000000-0005-0000-0000-000012050000}"/>
    <cellStyle name="Normal 2 5 4 2 2" xfId="2999" xr:uid="{DBD5237B-9F1C-4AF6-A798-363EB44F3D6C}"/>
    <cellStyle name="Normal 2 5 4 2 3" xfId="4516" xr:uid="{E842E0FE-031B-4ABC-9B0A-87A4905E9B12}"/>
    <cellStyle name="Normal 2 5 4 3" xfId="2185" xr:uid="{EEC1C36F-EBB0-4ACA-9C9B-53F90EC6FA94}"/>
    <cellStyle name="Normal 2 5 4 4" xfId="3723" xr:uid="{A7F1D95F-152C-4D87-985E-B6AFAE242715}"/>
    <cellStyle name="Normal 2 5 5" xfId="646" xr:uid="{00000000-0005-0000-0000-000013050000}"/>
    <cellStyle name="Normal 2 5 5 2" xfId="1067" xr:uid="{00000000-0005-0000-0000-000014050000}"/>
    <cellStyle name="Normal 2 5 5 2 2" xfId="2739" xr:uid="{35EC9B7A-BB35-49A9-BCF7-2F2FE957CA72}"/>
    <cellStyle name="Normal 2 5 5 2 3" xfId="4257" xr:uid="{CDD0524F-62A9-4CD4-AA3A-D37883F965D6}"/>
    <cellStyle name="Normal 2 5 5 3" xfId="2329" xr:uid="{CAB6745B-0CFA-41F3-9332-30DD0CBBF550}"/>
    <cellStyle name="Normal 2 5 5 4" xfId="3861" xr:uid="{34078561-BC28-4FC3-A913-A32D19BD18D7}"/>
    <cellStyle name="Normal 2 5 6" xfId="929" xr:uid="{00000000-0005-0000-0000-000015050000}"/>
    <cellStyle name="Normal 2 5 6 2" xfId="2602" xr:uid="{4DD8EFF9-0EAF-411F-840B-111D44C0E197}"/>
    <cellStyle name="Normal 2 5 6 3" xfId="4121" xr:uid="{DBE11F62-2B08-417C-A96B-4426E616AD45}"/>
    <cellStyle name="Normal 2 5 7" xfId="1644" xr:uid="{BB195C0F-D117-4B05-98E6-DCA3B89E17BE}"/>
    <cellStyle name="Normal 2 5 7 2" xfId="3290" xr:uid="{D51E3A53-DFD9-438F-98CA-26257828D4A3}"/>
    <cellStyle name="Normal 2 5 7 3" xfId="4803" xr:uid="{970C519D-20E9-41D1-9AF0-624D8807812E}"/>
    <cellStyle name="Normal 2 5 8" xfId="1825" xr:uid="{D36A5E04-12D9-44B1-88E1-B1E637CAE024}"/>
    <cellStyle name="Normal 2 5 9" xfId="3459" xr:uid="{455C247B-0C3A-4611-A5BF-16D35822E57D}"/>
    <cellStyle name="Normal 2 6" xfId="107" xr:uid="{00000000-0005-0000-0000-000016050000}"/>
    <cellStyle name="Normal 2 6 2" xfId="231" xr:uid="{00000000-0005-0000-0000-000017050000}"/>
    <cellStyle name="Normal 2 6 2 2" xfId="691" xr:uid="{00000000-0005-0000-0000-000018050000}"/>
    <cellStyle name="Normal 2 6 2 2 2" xfId="1454" xr:uid="{00000000-0005-0000-0000-000019050000}"/>
    <cellStyle name="Normal 2 6 2 2 2 2" xfId="3126" xr:uid="{FC9769B5-7E1A-421D-9BB7-7B84DBF7EADC}"/>
    <cellStyle name="Normal 2 6 2 2 2 3" xfId="4640" xr:uid="{07D132F6-448C-4296-9269-6A6DD70F6BFE}"/>
    <cellStyle name="Normal 2 6 2 2 3" xfId="2370" xr:uid="{17F46255-EC78-429A-9D02-469317F0FB2E}"/>
    <cellStyle name="Normal 2 6 2 2 4" xfId="3900" xr:uid="{D3CC9EEE-07F9-4CB5-A408-E3E8A91DB5FC}"/>
    <cellStyle name="Normal 2 6 2 3" xfId="1106" xr:uid="{00000000-0005-0000-0000-00001A050000}"/>
    <cellStyle name="Normal 2 6 2 3 2" xfId="2778" xr:uid="{4E52F939-F760-4F77-8357-3012E3929778}"/>
    <cellStyle name="Normal 2 6 2 3 3" xfId="4296" xr:uid="{BB69C414-4A2F-4068-AF23-A624836906D8}"/>
    <cellStyle name="Normal 2 6 2 4" xfId="2054" xr:uid="{FA5AF030-F401-48DE-A9F9-291E53B1D7BB}"/>
    <cellStyle name="Normal 2 6 2 5" xfId="3501" xr:uid="{8AF691C8-B6DA-452E-8933-8D8DF59D4925}"/>
    <cellStyle name="Normal 2 6 3" xfId="386" xr:uid="{00000000-0005-0000-0000-00001B050000}"/>
    <cellStyle name="Normal 2 6 3 2" xfId="828" xr:uid="{00000000-0005-0000-0000-00001C050000}"/>
    <cellStyle name="Normal 2 6 3 2 2" xfId="1520" xr:uid="{00000000-0005-0000-0000-00001D050000}"/>
    <cellStyle name="Normal 2 6 3 2 2 2" xfId="3192" xr:uid="{22C0B38A-8A1B-4E49-8C50-FE3655BC4E8F}"/>
    <cellStyle name="Normal 2 6 3 2 2 3" xfId="4705" xr:uid="{617C7D85-9A7A-4221-B892-7CBA6CB879B6}"/>
    <cellStyle name="Normal 2 6 3 2 3" xfId="2503" xr:uid="{C4B2A51F-F96A-4711-A13B-29BD6D68979E}"/>
    <cellStyle name="Normal 2 6 3 2 4" xfId="4029" xr:uid="{70360F50-AE36-4284-8279-166B625B11FA}"/>
    <cellStyle name="Normal 2 6 3 3" xfId="1235" xr:uid="{00000000-0005-0000-0000-00001E050000}"/>
    <cellStyle name="Normal 2 6 3 3 2" xfId="2907" xr:uid="{C3E136B6-BF30-4086-AD9B-6F2AEFCF9F3D}"/>
    <cellStyle name="Normal 2 6 3 3 3" xfId="4424" xr:uid="{9AC9B2C3-1A67-408E-B500-39963A9251BD}"/>
    <cellStyle name="Normal 2 6 3 4" xfId="2090" xr:uid="{5A3F0D03-5DE2-4DCB-A021-C409D8FED63C}"/>
    <cellStyle name="Normal 2 6 3 5" xfId="3631" xr:uid="{F7A2F40E-BA2B-401E-BA7C-2420B096FD83}"/>
    <cellStyle name="Normal 2 6 4" xfId="500" xr:uid="{00000000-0005-0000-0000-00001F050000}"/>
    <cellStyle name="Normal 2 6 4 2" xfId="1336" xr:uid="{00000000-0005-0000-0000-000020050000}"/>
    <cellStyle name="Normal 2 6 4 2 2" xfId="3008" xr:uid="{D2C54B7B-0D1D-43BB-91EC-D077E2A47DB9}"/>
    <cellStyle name="Normal 2 6 4 2 3" xfId="4525" xr:uid="{9F503316-0B61-4B43-95DE-724425FC1D23}"/>
    <cellStyle name="Normal 2 6 4 3" xfId="2196" xr:uid="{A3FD430D-D74A-4E9D-81D2-B58A98C1180D}"/>
    <cellStyle name="Normal 2 6 4 4" xfId="3732" xr:uid="{51EAB33D-EA10-4C47-9339-F4FB4C4629F3}"/>
    <cellStyle name="Normal 2 6 5" xfId="647" xr:uid="{00000000-0005-0000-0000-000021050000}"/>
    <cellStyle name="Normal 2 6 5 2" xfId="1068" xr:uid="{00000000-0005-0000-0000-000022050000}"/>
    <cellStyle name="Normal 2 6 5 2 2" xfId="2740" xr:uid="{3F6A13C6-B3D0-4589-8C8C-C4B4D7C01528}"/>
    <cellStyle name="Normal 2 6 5 2 3" xfId="4258" xr:uid="{B6F28A59-B198-4A8B-901F-63295FCE7016}"/>
    <cellStyle name="Normal 2 6 5 3" xfId="2330" xr:uid="{1795C1FC-BDFB-460E-8099-C88339B120D3}"/>
    <cellStyle name="Normal 2 6 5 4" xfId="3862" xr:uid="{F0338E7A-247D-4D4E-9CE1-EF57E824C8B7}"/>
    <cellStyle name="Normal 2 6 6" xfId="938" xr:uid="{00000000-0005-0000-0000-000023050000}"/>
    <cellStyle name="Normal 2 6 6 2" xfId="2611" xr:uid="{E93ED292-1B90-4BB1-A731-9E281811AC18}"/>
    <cellStyle name="Normal 2 6 6 3" xfId="4130" xr:uid="{A6EFDB51-2F2B-44E5-B9BC-8089334C9C3C}"/>
    <cellStyle name="Normal 2 6 7" xfId="1655" xr:uid="{CFEE279C-B522-4F9C-9648-82AC221C40AC}"/>
    <cellStyle name="Normal 2 6 7 2" xfId="3301" xr:uid="{EDA3FA08-D607-4222-AEAB-BC4644C21943}"/>
    <cellStyle name="Normal 2 6 7 3" xfId="4812" xr:uid="{08211CF9-F24D-4931-BF9B-A863AF3C584B}"/>
    <cellStyle name="Normal 2 6 8" xfId="1838" xr:uid="{4F92A3AC-7EC7-473A-B7ED-62D4D3DEBCB1}"/>
    <cellStyle name="Normal 2 6 9" xfId="3460" xr:uid="{29C9EECA-36B3-47D7-B240-FCD6AAC6427D}"/>
    <cellStyle name="Normal 2 7" xfId="108" xr:uid="{00000000-0005-0000-0000-000024050000}"/>
    <cellStyle name="Normal 2 7 2" xfId="232" xr:uid="{00000000-0005-0000-0000-000025050000}"/>
    <cellStyle name="Normal 2 7 2 2" xfId="692" xr:uid="{00000000-0005-0000-0000-000026050000}"/>
    <cellStyle name="Normal 2 7 2 2 2" xfId="1455" xr:uid="{00000000-0005-0000-0000-000027050000}"/>
    <cellStyle name="Normal 2 7 2 2 2 2" xfId="3127" xr:uid="{9DD9AD56-AAAA-4C17-93EB-91B34CB532B3}"/>
    <cellStyle name="Normal 2 7 2 2 2 3" xfId="4641" xr:uid="{99483C48-4D6C-447E-8BEA-B6C2B8D8D8C8}"/>
    <cellStyle name="Normal 2 7 2 2 3" xfId="2371" xr:uid="{F210CFD9-8B3D-4A65-AA79-ED0C92A6E5CF}"/>
    <cellStyle name="Normal 2 7 2 2 4" xfId="3901" xr:uid="{B725BE08-7C23-43B3-A4F3-65F8CD6C778A}"/>
    <cellStyle name="Normal 2 7 2 3" xfId="1107" xr:uid="{00000000-0005-0000-0000-000028050000}"/>
    <cellStyle name="Normal 2 7 2 3 2" xfId="2779" xr:uid="{B38D7B17-2C17-4F95-A31C-789C720D8C79}"/>
    <cellStyle name="Normal 2 7 2 3 3" xfId="4297" xr:uid="{79F881CD-E0FA-4C0E-9A3A-B03EA90D987B}"/>
    <cellStyle name="Normal 2 7 2 4" xfId="2052" xr:uid="{0480B339-73FD-4FFE-AC3E-AD8D138B2743}"/>
    <cellStyle name="Normal 2 7 2 5" xfId="3502" xr:uid="{D3C5EA48-6248-4EC3-8AFC-343DA27861C0}"/>
    <cellStyle name="Normal 2 7 3" xfId="387" xr:uid="{00000000-0005-0000-0000-000029050000}"/>
    <cellStyle name="Normal 2 7 3 2" xfId="829" xr:uid="{00000000-0005-0000-0000-00002A050000}"/>
    <cellStyle name="Normal 2 7 3 2 2" xfId="1521" xr:uid="{00000000-0005-0000-0000-00002B050000}"/>
    <cellStyle name="Normal 2 7 3 2 2 2" xfId="3193" xr:uid="{3A46DD92-C21F-49C0-83AB-F58669FCE591}"/>
    <cellStyle name="Normal 2 7 3 2 2 3" xfId="4706" xr:uid="{13C26475-36A1-42EE-93D0-A713A31B0CFB}"/>
    <cellStyle name="Normal 2 7 3 2 3" xfId="2504" xr:uid="{0B7F8C8B-E54C-4C25-B427-4F1EF8E918D5}"/>
    <cellStyle name="Normal 2 7 3 2 4" xfId="4030" xr:uid="{9DEDF974-3E4B-484C-AD2B-9EF8E6AAE1AB}"/>
    <cellStyle name="Normal 2 7 3 3" xfId="1236" xr:uid="{00000000-0005-0000-0000-00002C050000}"/>
    <cellStyle name="Normal 2 7 3 3 2" xfId="2908" xr:uid="{0C604407-9EAE-4DE2-8401-1FE6985371ED}"/>
    <cellStyle name="Normal 2 7 3 3 3" xfId="4425" xr:uid="{CE80D48D-5D79-4FAC-801E-51A694FC6667}"/>
    <cellStyle name="Normal 2 7 3 4" xfId="2091" xr:uid="{A4C5F75D-8BD2-4CB1-AE1B-66E450B2E597}"/>
    <cellStyle name="Normal 2 7 3 5" xfId="3632" xr:uid="{700A61B5-83A8-416A-9814-49584AF97F5F}"/>
    <cellStyle name="Normal 2 7 4" xfId="501" xr:uid="{00000000-0005-0000-0000-00002D050000}"/>
    <cellStyle name="Normal 2 7 4 2" xfId="1337" xr:uid="{00000000-0005-0000-0000-00002E050000}"/>
    <cellStyle name="Normal 2 7 4 2 2" xfId="3009" xr:uid="{211E6524-B97A-4834-9FD3-EB46159714FA}"/>
    <cellStyle name="Normal 2 7 4 2 3" xfId="4526" xr:uid="{A0F5DB7F-E643-4489-9690-A8391B4A7AAD}"/>
    <cellStyle name="Normal 2 7 4 3" xfId="2197" xr:uid="{7601B197-E2C6-42D4-B607-FD7FEF3725B0}"/>
    <cellStyle name="Normal 2 7 4 4" xfId="3733" xr:uid="{81F8FBA0-0155-4F1C-89C5-887C6F49D8B9}"/>
    <cellStyle name="Normal 2 7 5" xfId="648" xr:uid="{00000000-0005-0000-0000-00002F050000}"/>
    <cellStyle name="Normal 2 7 5 2" xfId="1069" xr:uid="{00000000-0005-0000-0000-000030050000}"/>
    <cellStyle name="Normal 2 7 5 2 2" xfId="2741" xr:uid="{A6415DC0-6C81-4258-BAF5-3C3FD2E879C5}"/>
    <cellStyle name="Normal 2 7 5 2 3" xfId="4259" xr:uid="{06416EF5-DE7F-4646-BED0-D05114EF0763}"/>
    <cellStyle name="Normal 2 7 5 3" xfId="2331" xr:uid="{030AA44F-2DAE-4FAF-8ED8-65C8A2498C74}"/>
    <cellStyle name="Normal 2 7 5 4" xfId="3863" xr:uid="{F9E6707F-C5B6-4DE9-B6AB-1CA6009641C3}"/>
    <cellStyle name="Normal 2 7 6" xfId="939" xr:uid="{00000000-0005-0000-0000-000031050000}"/>
    <cellStyle name="Normal 2 7 6 2" xfId="2612" xr:uid="{6ACB1FF3-51EE-4E33-8E0E-C8385E274EE6}"/>
    <cellStyle name="Normal 2 7 6 3" xfId="4131" xr:uid="{00C684D9-978E-4E78-A5A6-4C49EE416FFA}"/>
    <cellStyle name="Normal 2 7 7" xfId="1656" xr:uid="{18F4F456-49A1-4C8F-860D-6EDD523BF2A4}"/>
    <cellStyle name="Normal 2 7 7 2" xfId="3302" xr:uid="{61356886-5399-44D6-B6A2-CC7FE81A6B80}"/>
    <cellStyle name="Normal 2 7 7 3" xfId="4813" xr:uid="{4B872CBB-87C6-4ABD-B1CD-E6B8B847B081}"/>
    <cellStyle name="Normal 2 7 8" xfId="1839" xr:uid="{ABD9F22D-D2B4-468B-AC98-B40AA6C9D33D}"/>
    <cellStyle name="Normal 2 7 9" xfId="3461" xr:uid="{F1B06C34-E5E5-456D-A62D-A452BCF14739}"/>
    <cellStyle name="Normal 2 8" xfId="109" xr:uid="{00000000-0005-0000-0000-000032050000}"/>
    <cellStyle name="Normal 2 8 2" xfId="242" xr:uid="{00000000-0005-0000-0000-000033050000}"/>
    <cellStyle name="Normal 2 8 2 2" xfId="702" xr:uid="{00000000-0005-0000-0000-000034050000}"/>
    <cellStyle name="Normal 2 8 2 2 2" xfId="1465" xr:uid="{00000000-0005-0000-0000-000035050000}"/>
    <cellStyle name="Normal 2 8 2 2 2 2" xfId="3137" xr:uid="{349949D0-840C-4FF4-85F4-9C5614D4039B}"/>
    <cellStyle name="Normal 2 8 2 2 2 3" xfId="4651" xr:uid="{F7AF4BF5-1FAB-4C06-A6E3-A0D1C4CC228B}"/>
    <cellStyle name="Normal 2 8 2 2 3" xfId="2381" xr:uid="{640B52C9-366A-466E-A7A6-0715F112A646}"/>
    <cellStyle name="Normal 2 8 2 2 4" xfId="3911" xr:uid="{9EEA60A6-6D32-4B8C-8470-DEF13A7CA58B}"/>
    <cellStyle name="Normal 2 8 2 3" xfId="1117" xr:uid="{00000000-0005-0000-0000-000036050000}"/>
    <cellStyle name="Normal 2 8 2 3 2" xfId="2789" xr:uid="{DB3AB1B8-6332-46FA-AE62-BA86E8DD5F23}"/>
    <cellStyle name="Normal 2 8 2 3 3" xfId="4307" xr:uid="{6BF38830-497A-43ED-B23A-A782F3002481}"/>
    <cellStyle name="Normal 2 8 2 4" xfId="1889" xr:uid="{638333BB-9DE7-4CBA-A3E0-4CE3AB8A95BF}"/>
    <cellStyle name="Normal 2 8 2 5" xfId="3512" xr:uid="{44E2D073-BDD7-407D-8773-A3EF0A213E5D}"/>
    <cellStyle name="Normal 2 8 3" xfId="388" xr:uid="{00000000-0005-0000-0000-000037050000}"/>
    <cellStyle name="Normal 2 8 3 2" xfId="830" xr:uid="{00000000-0005-0000-0000-000038050000}"/>
    <cellStyle name="Normal 2 8 3 2 2" xfId="1522" xr:uid="{00000000-0005-0000-0000-000039050000}"/>
    <cellStyle name="Normal 2 8 3 2 2 2" xfId="3194" xr:uid="{91FC4118-E63C-4B50-A759-9AF6608395D2}"/>
    <cellStyle name="Normal 2 8 3 2 2 3" xfId="4707" xr:uid="{35767EC1-12AF-44B2-A854-B5B81CD30427}"/>
    <cellStyle name="Normal 2 8 3 2 3" xfId="2505" xr:uid="{F108509D-5DDE-47FC-85A7-808D2D6A9912}"/>
    <cellStyle name="Normal 2 8 3 2 4" xfId="4031" xr:uid="{2DD84B1C-C5D3-4CBF-AA05-B50C18666E6D}"/>
    <cellStyle name="Normal 2 8 3 3" xfId="1237" xr:uid="{00000000-0005-0000-0000-00003A050000}"/>
    <cellStyle name="Normal 2 8 3 3 2" xfId="2909" xr:uid="{1C2F6933-C890-4D9A-8A78-C6D72967CE61}"/>
    <cellStyle name="Normal 2 8 3 3 3" xfId="4426" xr:uid="{19CBE381-3D30-4913-B65B-47C1029EC1B6}"/>
    <cellStyle name="Normal 2 8 3 4" xfId="2092" xr:uid="{CB41150F-7495-483D-B683-3DF6F3C3EA6D}"/>
    <cellStyle name="Normal 2 8 3 5" xfId="3633" xr:uid="{4F62658B-1D2B-418C-A70B-1A36815F985C}"/>
    <cellStyle name="Normal 2 8 4" xfId="511" xr:uid="{00000000-0005-0000-0000-00003B050000}"/>
    <cellStyle name="Normal 2 8 4 2" xfId="1347" xr:uid="{00000000-0005-0000-0000-00003C050000}"/>
    <cellStyle name="Normal 2 8 4 2 2" xfId="3019" xr:uid="{FDB82839-6311-48C1-8A9C-B8FCC6A9FE7C}"/>
    <cellStyle name="Normal 2 8 4 2 3" xfId="4536" xr:uid="{08CB3EC0-D3EF-41DF-87AA-D25C7A30A434}"/>
    <cellStyle name="Normal 2 8 4 3" xfId="2207" xr:uid="{D5702167-0DA2-48B4-BF3E-C73B545B8A71}"/>
    <cellStyle name="Normal 2 8 4 4" xfId="3743" xr:uid="{3531B3F8-BCD0-465F-9063-F01ADD328CC0}"/>
    <cellStyle name="Normal 2 8 5" xfId="649" xr:uid="{00000000-0005-0000-0000-00003D050000}"/>
    <cellStyle name="Normal 2 8 5 2" xfId="1070" xr:uid="{00000000-0005-0000-0000-00003E050000}"/>
    <cellStyle name="Normal 2 8 5 2 2" xfId="2742" xr:uid="{5D926D4C-E181-4634-BB50-FA67E39677E7}"/>
    <cellStyle name="Normal 2 8 5 2 3" xfId="4260" xr:uid="{468D6528-6DC1-4432-84E7-F325795529BE}"/>
    <cellStyle name="Normal 2 8 5 3" xfId="2332" xr:uid="{98F0226C-6800-4620-9A4B-3FD4A7D8FB0D}"/>
    <cellStyle name="Normal 2 8 5 4" xfId="3864" xr:uid="{2F0FA1D7-B40D-4E85-861F-DE31A6023389}"/>
    <cellStyle name="Normal 2 8 6" xfId="949" xr:uid="{00000000-0005-0000-0000-00003F050000}"/>
    <cellStyle name="Normal 2 8 6 2" xfId="2622" xr:uid="{3BFED550-1EDC-4333-9845-51D19C6CE496}"/>
    <cellStyle name="Normal 2 8 6 3" xfId="4141" xr:uid="{347DD315-6EB1-4FF0-9F2C-1C2D2A906A8C}"/>
    <cellStyle name="Normal 2 8 7" xfId="1666" xr:uid="{B359E3CB-2A47-41FC-8D9C-F5DF6DF3A3D0}"/>
    <cellStyle name="Normal 2 8 7 2" xfId="3312" xr:uid="{BBAA1329-F28A-4599-BA1A-698F4D002935}"/>
    <cellStyle name="Normal 2 8 7 3" xfId="4823" xr:uid="{0E963F87-C810-4DBD-99C5-E1B1119A23A5}"/>
    <cellStyle name="Normal 2 8 8" xfId="1850" xr:uid="{BA839F52-E873-4729-8963-BC5CB63640CA}"/>
    <cellStyle name="Normal 2 8 9" xfId="3462" xr:uid="{7C82914E-7A1E-4859-9E4F-3D6B0192EFE4}"/>
    <cellStyle name="Normal 2 9" xfId="110" xr:uid="{00000000-0005-0000-0000-000040050000}"/>
    <cellStyle name="Normal 2 9 2" xfId="246" xr:uid="{00000000-0005-0000-0000-000041050000}"/>
    <cellStyle name="Normal 2 9 2 2" xfId="706" xr:uid="{00000000-0005-0000-0000-000042050000}"/>
    <cellStyle name="Normal 2 9 2 2 2" xfId="1469" xr:uid="{00000000-0005-0000-0000-000043050000}"/>
    <cellStyle name="Normal 2 9 2 2 2 2" xfId="3141" xr:uid="{0592E568-7ACE-4764-8621-CAFC81A314B2}"/>
    <cellStyle name="Normal 2 9 2 2 2 3" xfId="4655" xr:uid="{E104766F-33B1-4394-BD73-66B8FBBD9622}"/>
    <cellStyle name="Normal 2 9 2 2 3" xfId="2385" xr:uid="{71BDA4BF-B541-499A-B181-95E210FC8707}"/>
    <cellStyle name="Normal 2 9 2 2 4" xfId="3915" xr:uid="{48D83EBB-BA71-43FC-B11D-44151883CB83}"/>
    <cellStyle name="Normal 2 9 2 3" xfId="1121" xr:uid="{00000000-0005-0000-0000-000044050000}"/>
    <cellStyle name="Normal 2 9 2 3 2" xfId="2793" xr:uid="{697ECF9D-2CAF-4E76-A122-FC2903B5A5FB}"/>
    <cellStyle name="Normal 2 9 2 3 3" xfId="4311" xr:uid="{0EFC73E3-B20B-4BA1-AC80-E85A41174C28}"/>
    <cellStyle name="Normal 2 9 2 4" xfId="1878" xr:uid="{2AF5B605-0395-4680-85C0-94ED16621D10}"/>
    <cellStyle name="Normal 2 9 2 5" xfId="3516" xr:uid="{F2BA1B5B-8C77-4873-A393-4D4F2C14BEFD}"/>
    <cellStyle name="Normal 2 9 3" xfId="389" xr:uid="{00000000-0005-0000-0000-000045050000}"/>
    <cellStyle name="Normal 2 9 3 2" xfId="831" xr:uid="{00000000-0005-0000-0000-000046050000}"/>
    <cellStyle name="Normal 2 9 3 2 2" xfId="1523" xr:uid="{00000000-0005-0000-0000-000047050000}"/>
    <cellStyle name="Normal 2 9 3 2 2 2" xfId="3195" xr:uid="{8A040684-D801-4DEB-8F85-BEBFBEC838C5}"/>
    <cellStyle name="Normal 2 9 3 2 2 3" xfId="4708" xr:uid="{B0F18736-DD37-4526-B864-1C04C41E0154}"/>
    <cellStyle name="Normal 2 9 3 2 3" xfId="2506" xr:uid="{A1DE95D4-4984-448F-BBE6-C41A61AF2D20}"/>
    <cellStyle name="Normal 2 9 3 2 4" xfId="4032" xr:uid="{DF6539EB-6A2F-4BE3-8B01-98064200D74F}"/>
    <cellStyle name="Normal 2 9 3 3" xfId="1238" xr:uid="{00000000-0005-0000-0000-000048050000}"/>
    <cellStyle name="Normal 2 9 3 3 2" xfId="2910" xr:uid="{17CB796D-F8B8-4E5D-A659-4A4B488E926C}"/>
    <cellStyle name="Normal 2 9 3 3 3" xfId="4427" xr:uid="{A68FB2E2-612B-4852-AE86-1FE05D69DB7F}"/>
    <cellStyle name="Normal 2 9 3 4" xfId="2093" xr:uid="{2FAC02D4-05F2-4F4F-83B5-E6B2F30B6DF1}"/>
    <cellStyle name="Normal 2 9 3 5" xfId="3634" xr:uid="{12427BFA-A057-47B9-A9A8-43D3CA8631EA}"/>
    <cellStyle name="Normal 2 9 4" xfId="515" xr:uid="{00000000-0005-0000-0000-000049050000}"/>
    <cellStyle name="Normal 2 9 4 2" xfId="1351" xr:uid="{00000000-0005-0000-0000-00004A050000}"/>
    <cellStyle name="Normal 2 9 4 2 2" xfId="3023" xr:uid="{C5C5F1B5-382D-4D27-8579-28BB8AA87AC2}"/>
    <cellStyle name="Normal 2 9 4 2 3" xfId="4540" xr:uid="{7B46EF01-154E-4B75-BCB2-65ED8BF59934}"/>
    <cellStyle name="Normal 2 9 4 3" xfId="2211" xr:uid="{178A1291-DF10-4589-93B6-E9EB00D1B202}"/>
    <cellStyle name="Normal 2 9 4 4" xfId="3747" xr:uid="{58F0B5B1-7EB4-4F94-857E-FC28CAF67D72}"/>
    <cellStyle name="Normal 2 9 5" xfId="650" xr:uid="{00000000-0005-0000-0000-00004B050000}"/>
    <cellStyle name="Normal 2 9 5 2" xfId="1071" xr:uid="{00000000-0005-0000-0000-00004C050000}"/>
    <cellStyle name="Normal 2 9 5 2 2" xfId="2743" xr:uid="{77BAED4F-A602-4EBF-8B5B-0CDA2B5984BD}"/>
    <cellStyle name="Normal 2 9 5 2 3" xfId="4261" xr:uid="{62FD8C10-B798-4BB5-ACC5-FF429F743279}"/>
    <cellStyle name="Normal 2 9 5 3" xfId="2333" xr:uid="{57726B42-A6D8-4E79-A077-7A0190E57692}"/>
    <cellStyle name="Normal 2 9 5 4" xfId="3865" xr:uid="{3DB7601A-1C00-4F91-8AB7-309B0208220F}"/>
    <cellStyle name="Normal 2 9 6" xfId="953" xr:uid="{00000000-0005-0000-0000-00004D050000}"/>
    <cellStyle name="Normal 2 9 6 2" xfId="2626" xr:uid="{86D4F463-2AC0-412D-A7BA-00498F3A8487}"/>
    <cellStyle name="Normal 2 9 6 3" xfId="4145" xr:uid="{8BD7C0CA-2E6B-4B6E-B950-7C3C9B840B6C}"/>
    <cellStyle name="Normal 2 9 7" xfId="1670" xr:uid="{4E2CBDF5-228E-4075-A647-5112BF3A1FD9}"/>
    <cellStyle name="Normal 2 9 7 2" xfId="3316" xr:uid="{1C378851-212E-4D4D-A1B3-5B0F3F80EEF4}"/>
    <cellStyle name="Normal 2 9 7 3" xfId="4827" xr:uid="{952B88CD-DB1C-43B3-A1A1-57A1C3E02269}"/>
    <cellStyle name="Normal 2 9 8" xfId="1854" xr:uid="{C276E604-D076-425A-BBEC-A2793F01D6F3}"/>
    <cellStyle name="Normal 2 9 9" xfId="3463" xr:uid="{AD7052DA-D510-44D7-9B84-C213573CBA02}"/>
    <cellStyle name="Normal 2_Q2" xfId="53" xr:uid="{00000000-0005-0000-0000-00004E050000}"/>
    <cellStyle name="Normal 20" xfId="111" xr:uid="{00000000-0005-0000-0000-00004F050000}"/>
    <cellStyle name="Normal 20 2" xfId="259" xr:uid="{00000000-0005-0000-0000-000050050000}"/>
    <cellStyle name="Normal 20 3" xfId="390" xr:uid="{00000000-0005-0000-0000-000051050000}"/>
    <cellStyle name="Normal 20 4" xfId="651" xr:uid="{00000000-0005-0000-0000-000052050000}"/>
    <cellStyle name="Normal 21" xfId="144" xr:uid="{00000000-0005-0000-0000-000053050000}"/>
    <cellStyle name="Normal 21 2" xfId="268" xr:uid="{00000000-0005-0000-0000-000054050000}"/>
    <cellStyle name="Normal 21 3" xfId="401" xr:uid="{00000000-0005-0000-0000-000055050000}"/>
    <cellStyle name="Normal 21 3 2" xfId="842" xr:uid="{00000000-0005-0000-0000-000056050000}"/>
    <cellStyle name="Normal 21 3 2 2" xfId="1533" xr:uid="{00000000-0005-0000-0000-000057050000}"/>
    <cellStyle name="Normal 21 3 2 2 2" xfId="3205" xr:uid="{83B894E5-45E7-49E4-B3CF-40CDCD16C897}"/>
    <cellStyle name="Normal 21 3 2 2 3" xfId="4718" xr:uid="{F7239783-0A39-4487-B42C-36A53A659AC5}"/>
    <cellStyle name="Normal 21 3 2 3" xfId="2517" xr:uid="{FB39F630-FF17-4546-BB40-5763AD2002B4}"/>
    <cellStyle name="Normal 21 3 2 4" xfId="4042" xr:uid="{AE52C220-562B-4B6D-9902-98E5F306C09A}"/>
    <cellStyle name="Normal 21 3 3" xfId="1248" xr:uid="{00000000-0005-0000-0000-000058050000}"/>
    <cellStyle name="Normal 21 3 3 2" xfId="2920" xr:uid="{7EEC67D1-CDB4-4F5C-BEC2-2F79BB3C1890}"/>
    <cellStyle name="Normal 21 3 3 3" xfId="4437" xr:uid="{16999355-E701-409C-9B9E-80E7A3F6B071}"/>
    <cellStyle name="Normal 21 3 4" xfId="2104" xr:uid="{837F765B-37C4-4441-AD59-433E79362C16}"/>
    <cellStyle name="Normal 21 3 5" xfId="3644" xr:uid="{827A870B-2447-4CAC-9B56-C7BCAAAF8F3F}"/>
    <cellStyle name="Normal 21 4" xfId="663" xr:uid="{00000000-0005-0000-0000-000059050000}"/>
    <cellStyle name="Normal 21 4 2" xfId="1081" xr:uid="{00000000-0005-0000-0000-00005A050000}"/>
    <cellStyle name="Normal 21 4 2 2" xfId="2753" xr:uid="{8B8FC21C-73A0-4030-9245-7A585D9CCC50}"/>
    <cellStyle name="Normal 21 4 2 3" xfId="4271" xr:uid="{268857F2-7FD9-4D5D-86F6-55E2A0473BC5}"/>
    <cellStyle name="Normal 21 4 3" xfId="2345" xr:uid="{EE83EDA4-D8FE-4B12-9270-ED4C071FB774}"/>
    <cellStyle name="Normal 21 4 4" xfId="3875" xr:uid="{2595FD47-757F-4419-8FE3-D5357C36822A}"/>
    <cellStyle name="Normal 21 5" xfId="2035" xr:uid="{E9210009-BDA5-4EA6-9BF7-9CA8FA767DAF}"/>
    <cellStyle name="Normal 21 6" xfId="3476" xr:uid="{CCBFFAC8-09B1-4F38-8466-E7AAD6768B85}"/>
    <cellStyle name="Normal 22" xfId="163" xr:uid="{00000000-0005-0000-0000-00005B050000}"/>
    <cellStyle name="Normal 22 2" xfId="288" xr:uid="{00000000-0005-0000-0000-00005C050000}"/>
    <cellStyle name="Normal 22 3" xfId="410" xr:uid="{00000000-0005-0000-0000-00005D050000}"/>
    <cellStyle name="Normal 22 3 2" xfId="851" xr:uid="{00000000-0005-0000-0000-00005E050000}"/>
    <cellStyle name="Normal 22 3 2 2" xfId="1541" xr:uid="{00000000-0005-0000-0000-00005F050000}"/>
    <cellStyle name="Normal 22 3 2 2 2" xfId="3213" xr:uid="{33C72381-2403-48F2-8B5A-D7ED1D8F5E9A}"/>
    <cellStyle name="Normal 22 3 2 2 3" xfId="4726" xr:uid="{EC9AAB5B-7B65-4005-917A-9F3971FF15FC}"/>
    <cellStyle name="Normal 22 3 2 3" xfId="2526" xr:uid="{36ABDAD4-1B68-4785-BE51-FD4374462903}"/>
    <cellStyle name="Normal 22 3 2 4" xfId="4050" xr:uid="{9AF969E6-C7F2-478B-9FD5-F00A050C90FD}"/>
    <cellStyle name="Normal 22 3 3" xfId="1256" xr:uid="{00000000-0005-0000-0000-000060050000}"/>
    <cellStyle name="Normal 22 3 3 2" xfId="2928" xr:uid="{DEE666D2-F6A5-4A58-A87D-BC664DF1BE17}"/>
    <cellStyle name="Normal 22 3 3 3" xfId="4445" xr:uid="{71AD2C11-5351-421A-ADDE-E56BE947E6E5}"/>
    <cellStyle name="Normal 22 3 4" xfId="2113" xr:uid="{E43CF6AE-08BE-4602-9953-B88C50D0DCA6}"/>
    <cellStyle name="Normal 22 3 5" xfId="3652" xr:uid="{54C22929-9A9E-4AD1-B26E-19727C2B21EA}"/>
    <cellStyle name="Normal 22 4" xfId="671" xr:uid="{00000000-0005-0000-0000-000061050000}"/>
    <cellStyle name="Normal 22 4 2" xfId="1089" xr:uid="{00000000-0005-0000-0000-000062050000}"/>
    <cellStyle name="Normal 22 4 2 2" xfId="2761" xr:uid="{BE28CE9C-18B5-4370-B7DA-09F5535D73A1}"/>
    <cellStyle name="Normal 22 4 2 3" xfId="4279" xr:uid="{4E8080C5-2DA7-4D11-AF19-1B16C4942F3A}"/>
    <cellStyle name="Normal 22 4 3" xfId="2353" xr:uid="{43BBED3D-5EE6-4F9C-983D-F0C214FDD89D}"/>
    <cellStyle name="Normal 22 4 4" xfId="3883" xr:uid="{7B440427-47EB-40F8-A903-959B7168E52C}"/>
    <cellStyle name="Normal 22 5" xfId="2023" xr:uid="{9D6C8048-115B-4F79-9575-15E7146C63E1}"/>
    <cellStyle name="Normal 22 6" xfId="3484" xr:uid="{B3D76006-2A60-4C0A-962E-E5FCB6502E41}"/>
    <cellStyle name="Normal 23" xfId="164" xr:uid="{00000000-0005-0000-0000-000063050000}"/>
    <cellStyle name="Normal 23 2" xfId="411" xr:uid="{00000000-0005-0000-0000-000064050000}"/>
    <cellStyle name="Normal 23 3" xfId="672" xr:uid="{00000000-0005-0000-0000-000065050000}"/>
    <cellStyle name="Normal 24" xfId="165" xr:uid="{00000000-0005-0000-0000-000066050000}"/>
    <cellStyle name="Normal 24 2" xfId="412" xr:uid="{00000000-0005-0000-0000-000067050000}"/>
    <cellStyle name="Normal 24 3" xfId="673" xr:uid="{00000000-0005-0000-0000-000068050000}"/>
    <cellStyle name="Normal 25" xfId="316" xr:uid="{00000000-0005-0000-0000-000069050000}"/>
    <cellStyle name="Normal 25 2" xfId="455" xr:uid="{00000000-0005-0000-0000-00006A050000}"/>
    <cellStyle name="Normal 25 3" xfId="769" xr:uid="{00000000-0005-0000-0000-00006B050000}"/>
    <cellStyle name="Normal 26" xfId="325" xr:uid="{00000000-0005-0000-0000-00006C050000}"/>
    <cellStyle name="Normal 26 2" xfId="464" xr:uid="{00000000-0005-0000-0000-00006D050000}"/>
    <cellStyle name="Normal 26 3" xfId="778" xr:uid="{00000000-0005-0000-0000-00006E050000}"/>
    <cellStyle name="Normal 27" xfId="340" xr:uid="{00000000-0005-0000-0000-00006F050000}"/>
    <cellStyle name="Normal 28" xfId="600" xr:uid="{00000000-0005-0000-0000-000070050000}"/>
    <cellStyle name="Normal 28 2" xfId="1764" xr:uid="{1222CD78-ADB9-4B7F-8B87-F914A54F7A27}"/>
    <cellStyle name="Normal 29" xfId="917" xr:uid="{00000000-0005-0000-0000-000071050000}"/>
    <cellStyle name="Normal 29 2" xfId="1767" xr:uid="{1CF98BED-5698-4D13-8E82-E5269EA8CCAA}"/>
    <cellStyle name="Normal 3" xfId="54" xr:uid="{00000000-0005-0000-0000-000072050000}"/>
    <cellStyle name="Normal 3 2" xfId="112" xr:uid="{00000000-0005-0000-0000-000073050000}"/>
    <cellStyle name="Normal 3 2 2" xfId="113" xr:uid="{00000000-0005-0000-0000-000074050000}"/>
    <cellStyle name="Normal 3 2 2 2" xfId="223" xr:uid="{00000000-0005-0000-0000-000075050000}"/>
    <cellStyle name="Normal 3 2 2 2 2" xfId="683" xr:uid="{00000000-0005-0000-0000-000076050000}"/>
    <cellStyle name="Normal 3 2 2 2 2 2" xfId="1446" xr:uid="{00000000-0005-0000-0000-000077050000}"/>
    <cellStyle name="Normal 3 2 2 2 2 2 2" xfId="3118" xr:uid="{96C9BDB5-112D-461C-A3D7-D78EE1DCC1A4}"/>
    <cellStyle name="Normal 3 2 2 2 2 2 3" xfId="4632" xr:uid="{45D2A6EA-2A53-4BFC-8559-2AB096102888}"/>
    <cellStyle name="Normal 3 2 2 2 2 3" xfId="2362" xr:uid="{9E21467E-E349-467A-A283-F9D32717F5AE}"/>
    <cellStyle name="Normal 3 2 2 2 2 4" xfId="3892" xr:uid="{A2143267-9534-4C90-B911-22246474DC21}"/>
    <cellStyle name="Normal 3 2 2 2 3" xfId="1098" xr:uid="{00000000-0005-0000-0000-000078050000}"/>
    <cellStyle name="Normal 3 2 2 2 3 2" xfId="2770" xr:uid="{31D3665B-A369-43BA-9C83-28F63D33A033}"/>
    <cellStyle name="Normal 3 2 2 2 3 3" xfId="4288" xr:uid="{6AFE9688-12A2-4340-99D0-D119C452070E}"/>
    <cellStyle name="Normal 3 2 2 2 4" xfId="1817" xr:uid="{ADC41B05-6280-4325-B1D0-AE283BB90A97}"/>
    <cellStyle name="Normal 3 2 2 2 5" xfId="3493" xr:uid="{D1DABDD8-D9CF-4C6B-BC68-29E4DBD55219}"/>
    <cellStyle name="Normal 3 2 2 3" xfId="391" xr:uid="{00000000-0005-0000-0000-000079050000}"/>
    <cellStyle name="Normal 3 2 2 3 2" xfId="832" xr:uid="{00000000-0005-0000-0000-00007A050000}"/>
    <cellStyle name="Normal 3 2 2 3 2 2" xfId="1524" xr:uid="{00000000-0005-0000-0000-00007B050000}"/>
    <cellStyle name="Normal 3 2 2 3 2 2 2" xfId="3196" xr:uid="{4002738F-8C59-42C7-989B-1DA1DC66F1AE}"/>
    <cellStyle name="Normal 3 2 2 3 2 2 3" xfId="4709" xr:uid="{67BB64F5-11A7-4C5A-8229-915F29C81819}"/>
    <cellStyle name="Normal 3 2 2 3 2 3" xfId="2507" xr:uid="{7F77733C-EFFA-44BD-9415-52A8E48C484C}"/>
    <cellStyle name="Normal 3 2 2 3 2 4" xfId="4033" xr:uid="{6157567F-B8BC-4389-9DF8-36A187C043A0}"/>
    <cellStyle name="Normal 3 2 2 3 3" xfId="1239" xr:uid="{00000000-0005-0000-0000-00007C050000}"/>
    <cellStyle name="Normal 3 2 2 3 3 2" xfId="2911" xr:uid="{CF2CA3D9-0A90-49A5-AC15-FF7A748272CD}"/>
    <cellStyle name="Normal 3 2 2 3 3 3" xfId="4428" xr:uid="{39CB8DEA-32BD-4046-B6F2-CDD3B51FFC64}"/>
    <cellStyle name="Normal 3 2 2 3 4" xfId="2094" xr:uid="{BEA9979B-4C9E-4200-A9D8-30756508527D}"/>
    <cellStyle name="Normal 3 2 2 3 5" xfId="3635" xr:uid="{3CDDB583-A489-4A02-932B-143F5D7264F4}"/>
    <cellStyle name="Normal 3 2 2 4" xfId="490" xr:uid="{00000000-0005-0000-0000-00007D050000}"/>
    <cellStyle name="Normal 3 2 2 4 2" xfId="1328" xr:uid="{00000000-0005-0000-0000-00007E050000}"/>
    <cellStyle name="Normal 3 2 2 4 2 2" xfId="3000" xr:uid="{D628E59C-D140-4797-863F-6EBF77F69A3C}"/>
    <cellStyle name="Normal 3 2 2 4 2 3" xfId="4517" xr:uid="{DEE6CAF3-C09D-4797-B7C3-D057F21C4B37}"/>
    <cellStyle name="Normal 3 2 2 4 3" xfId="2186" xr:uid="{45603DC6-4EE4-4B1B-951A-C052117918FC}"/>
    <cellStyle name="Normal 3 2 2 4 4" xfId="3724" xr:uid="{7D143423-E95A-4D6D-BDA9-04AEFC418085}"/>
    <cellStyle name="Normal 3 2 2 5" xfId="652" xr:uid="{00000000-0005-0000-0000-00007F050000}"/>
    <cellStyle name="Normal 3 2 2 5 2" xfId="1072" xr:uid="{00000000-0005-0000-0000-000080050000}"/>
    <cellStyle name="Normal 3 2 2 5 2 2" xfId="2744" xr:uid="{7EB7C08C-9923-477D-AA79-74608F07839B}"/>
    <cellStyle name="Normal 3 2 2 5 2 3" xfId="4262" xr:uid="{08B5E35A-760A-4DCD-8C74-8E34EDA22272}"/>
    <cellStyle name="Normal 3 2 2 5 3" xfId="2334" xr:uid="{C22A9FA1-21C1-4F60-8ADE-89627AFC570D}"/>
    <cellStyle name="Normal 3 2 2 5 4" xfId="3866" xr:uid="{3E5B8393-DCFB-4DF1-A5FC-585CE82201DF}"/>
    <cellStyle name="Normal 3 2 2 6" xfId="930" xr:uid="{00000000-0005-0000-0000-000081050000}"/>
    <cellStyle name="Normal 3 2 2 6 2" xfId="2603" xr:uid="{062BC171-8334-4E79-BEBD-17CD82098982}"/>
    <cellStyle name="Normal 3 2 2 6 3" xfId="4122" xr:uid="{FE34240F-3E63-4FF0-AAC5-7C41589949CA}"/>
    <cellStyle name="Normal 3 2 2 7" xfId="1645" xr:uid="{93BB7963-A84B-4078-B493-C8901A464B66}"/>
    <cellStyle name="Normal 3 2 2 7 2" xfId="3291" xr:uid="{A28A0998-570D-4F5C-84FD-D209E78D107C}"/>
    <cellStyle name="Normal 3 2 2 7 3" xfId="4804" xr:uid="{1D69F355-E2BF-49E1-95B7-F391950D8D46}"/>
    <cellStyle name="Normal 3 2 2 8" xfId="1827" xr:uid="{99F85F2C-9F33-47AE-B872-37B251D672DD}"/>
    <cellStyle name="Normal 3 2 2 9" xfId="3464" xr:uid="{78D2203A-2FD4-4C02-B52A-E3635DA69624}"/>
    <cellStyle name="Normal 3 2 3" xfId="114" xr:uid="{00000000-0005-0000-0000-000082050000}"/>
    <cellStyle name="Normal 3 2 3 2" xfId="224" xr:uid="{00000000-0005-0000-0000-000083050000}"/>
    <cellStyle name="Normal 3 2 3 2 2" xfId="684" xr:uid="{00000000-0005-0000-0000-000084050000}"/>
    <cellStyle name="Normal 3 2 3 2 2 2" xfId="1447" xr:uid="{00000000-0005-0000-0000-000085050000}"/>
    <cellStyle name="Normal 3 2 3 2 2 2 2" xfId="3119" xr:uid="{4F56D6BB-5A4D-45BD-85FE-EE30065A4FCA}"/>
    <cellStyle name="Normal 3 2 3 2 2 2 3" xfId="4633" xr:uid="{848B108F-4464-4BC2-A41D-508A311505DA}"/>
    <cellStyle name="Normal 3 2 3 2 2 3" xfId="2363" xr:uid="{6CBD20C1-FFA1-4D7C-A910-4D807884BB28}"/>
    <cellStyle name="Normal 3 2 3 2 2 4" xfId="3893" xr:uid="{932DB68C-13D2-45C8-85D7-2260BD07CAF6}"/>
    <cellStyle name="Normal 3 2 3 2 3" xfId="1099" xr:uid="{00000000-0005-0000-0000-000086050000}"/>
    <cellStyle name="Normal 3 2 3 2 3 2" xfId="2771" xr:uid="{219F057E-519A-49DD-B4E0-57F8A5B34A3F}"/>
    <cellStyle name="Normal 3 2 3 2 3 3" xfId="4289" xr:uid="{7C28AECD-20CE-4DA6-AE0E-E58624C04AC3}"/>
    <cellStyle name="Normal 3 2 3 2 4" xfId="1862" xr:uid="{9A1DF35B-5295-4883-A698-0DC5FA855DFB}"/>
    <cellStyle name="Normal 3 2 3 2 5" xfId="3494" xr:uid="{57485B9B-28CB-4BB1-BFC3-54FEA79EB4ED}"/>
    <cellStyle name="Normal 3 2 3 3" xfId="392" xr:uid="{00000000-0005-0000-0000-000087050000}"/>
    <cellStyle name="Normal 3 2 3 3 2" xfId="833" xr:uid="{00000000-0005-0000-0000-000088050000}"/>
    <cellStyle name="Normal 3 2 3 3 2 2" xfId="1525" xr:uid="{00000000-0005-0000-0000-000089050000}"/>
    <cellStyle name="Normal 3 2 3 3 2 2 2" xfId="3197" xr:uid="{09BABE03-6CAE-4A3E-BDA5-53EAECCEBAB4}"/>
    <cellStyle name="Normal 3 2 3 3 2 2 3" xfId="4710" xr:uid="{2D28861D-C180-4BDB-AFB9-946AD23D0A3C}"/>
    <cellStyle name="Normal 3 2 3 3 2 3" xfId="2508" xr:uid="{E2FF1526-B4C2-4A62-8355-803E79A52C5E}"/>
    <cellStyle name="Normal 3 2 3 3 2 4" xfId="4034" xr:uid="{479FE19B-CFF6-40B7-96AE-FB7BEA0CD49F}"/>
    <cellStyle name="Normal 3 2 3 3 3" xfId="1240" xr:uid="{00000000-0005-0000-0000-00008A050000}"/>
    <cellStyle name="Normal 3 2 3 3 3 2" xfId="2912" xr:uid="{1D32E3B9-E360-4FFC-A75A-9FD689D65575}"/>
    <cellStyle name="Normal 3 2 3 3 3 3" xfId="4429" xr:uid="{A7CA197D-3A06-4A20-A142-F30374E27A2A}"/>
    <cellStyle name="Normal 3 2 3 3 4" xfId="2095" xr:uid="{99CAC987-D4D6-4735-A238-7E19968CE62D}"/>
    <cellStyle name="Normal 3 2 3 3 5" xfId="3636" xr:uid="{9162A7CE-AFE5-4EFB-B8C5-BCDE6ED76CCB}"/>
    <cellStyle name="Normal 3 2 3 4" xfId="491" xr:uid="{00000000-0005-0000-0000-00008B050000}"/>
    <cellStyle name="Normal 3 2 3 4 2" xfId="1329" xr:uid="{00000000-0005-0000-0000-00008C050000}"/>
    <cellStyle name="Normal 3 2 3 4 2 2" xfId="3001" xr:uid="{90F0D5B8-0CC4-4ACC-90D7-E9288445116E}"/>
    <cellStyle name="Normal 3 2 3 4 2 3" xfId="4518" xr:uid="{06E60CEB-0ED8-4743-B4D7-9AE5F4E5D608}"/>
    <cellStyle name="Normal 3 2 3 4 3" xfId="2187" xr:uid="{16C8459F-BBF3-458F-8B5C-AE0C19B00A63}"/>
    <cellStyle name="Normal 3 2 3 4 4" xfId="3725" xr:uid="{D810874D-140B-4E9D-B715-8C9782187B4B}"/>
    <cellStyle name="Normal 3 2 3 5" xfId="653" xr:uid="{00000000-0005-0000-0000-00008D050000}"/>
    <cellStyle name="Normal 3 2 3 5 2" xfId="1073" xr:uid="{00000000-0005-0000-0000-00008E050000}"/>
    <cellStyle name="Normal 3 2 3 5 2 2" xfId="2745" xr:uid="{52859AA6-6682-416E-8D22-E684A3F638E1}"/>
    <cellStyle name="Normal 3 2 3 5 2 3" xfId="4263" xr:uid="{D798CA3F-2EC4-4A43-B305-6316694FF74C}"/>
    <cellStyle name="Normal 3 2 3 5 3" xfId="2335" xr:uid="{D0EAC825-B4F5-4E79-81C6-F671C8E4B5DF}"/>
    <cellStyle name="Normal 3 2 3 5 4" xfId="3867" xr:uid="{D5CAC224-9AE4-45B7-A0B5-154B8EAC44EE}"/>
    <cellStyle name="Normal 3 2 3 6" xfId="931" xr:uid="{00000000-0005-0000-0000-00008F050000}"/>
    <cellStyle name="Normal 3 2 3 6 2" xfId="2604" xr:uid="{0B95A9E8-4220-4AE2-A226-F93F1A98F646}"/>
    <cellStyle name="Normal 3 2 3 6 3" xfId="4123" xr:uid="{8E1F822E-6210-4A71-BA3F-3B1995AB3A55}"/>
    <cellStyle name="Normal 3 2 3 7" xfId="1646" xr:uid="{907D6FF1-3BAB-4239-91FE-75A688CC1198}"/>
    <cellStyle name="Normal 3 2 3 7 2" xfId="3292" xr:uid="{9D23887F-3C4E-4E9B-B076-F914134C541D}"/>
    <cellStyle name="Normal 3 2 3 7 3" xfId="4805" xr:uid="{AC32503A-E404-4651-B185-1FD7EAC954EA}"/>
    <cellStyle name="Normal 3 2 3 8" xfId="1828" xr:uid="{FD6E9658-69B6-48E6-8285-D9E429D197B8}"/>
    <cellStyle name="Normal 3 2 3 9" xfId="3465" xr:uid="{AE0749D7-94EC-4136-B365-63A825498F3D}"/>
    <cellStyle name="Normal 3 2 4" xfId="115" xr:uid="{00000000-0005-0000-0000-000090050000}"/>
    <cellStyle name="Normal 3 2 4 10" xfId="3466" xr:uid="{2384B20A-1E4D-4981-9FD3-B8092B1F6712}"/>
    <cellStyle name="Normal 3 2 4 2" xfId="279" xr:uid="{00000000-0005-0000-0000-000091050000}"/>
    <cellStyle name="Normal 3 2 4 3" xfId="233" xr:uid="{00000000-0005-0000-0000-000092050000}"/>
    <cellStyle name="Normal 3 2 4 3 2" xfId="693" xr:uid="{00000000-0005-0000-0000-000093050000}"/>
    <cellStyle name="Normal 3 2 4 3 2 2" xfId="1456" xr:uid="{00000000-0005-0000-0000-000094050000}"/>
    <cellStyle name="Normal 3 2 4 3 2 2 2" xfId="3128" xr:uid="{8265F912-17B4-4F98-965D-E1667D39A871}"/>
    <cellStyle name="Normal 3 2 4 3 2 2 3" xfId="4642" xr:uid="{E6D303B1-61A8-4263-B195-5CEA39D1ABEC}"/>
    <cellStyle name="Normal 3 2 4 3 2 3" xfId="2372" xr:uid="{9A87F3FA-5AEB-4506-8AEA-FDA6AB3F88A8}"/>
    <cellStyle name="Normal 3 2 4 3 2 4" xfId="3902" xr:uid="{21357661-424F-4ADD-85C3-9CE2B06152C6}"/>
    <cellStyle name="Normal 3 2 4 3 3" xfId="1108" xr:uid="{00000000-0005-0000-0000-000095050000}"/>
    <cellStyle name="Normal 3 2 4 3 3 2" xfId="2780" xr:uid="{430FC63A-4763-4026-9AB1-F9A3542F9CB6}"/>
    <cellStyle name="Normal 3 2 4 3 3 3" xfId="4298" xr:uid="{F540BA01-E42C-4CFC-BC31-6748F48B2C02}"/>
    <cellStyle name="Normal 3 2 4 3 4" xfId="2046" xr:uid="{351D7E5C-45BB-4DAE-9C07-850721FFE2FE}"/>
    <cellStyle name="Normal 3 2 4 3 5" xfId="3503" xr:uid="{34BEFB46-1D89-4DAD-B303-ACC93D0961FB}"/>
    <cellStyle name="Normal 3 2 4 4" xfId="393" xr:uid="{00000000-0005-0000-0000-000096050000}"/>
    <cellStyle name="Normal 3 2 4 4 2" xfId="834" xr:uid="{00000000-0005-0000-0000-000097050000}"/>
    <cellStyle name="Normal 3 2 4 4 2 2" xfId="1526" xr:uid="{00000000-0005-0000-0000-000098050000}"/>
    <cellStyle name="Normal 3 2 4 4 2 2 2" xfId="3198" xr:uid="{BB904CFF-9F63-42B7-96E4-44E595F25147}"/>
    <cellStyle name="Normal 3 2 4 4 2 2 3" xfId="4711" xr:uid="{9037BEB7-D758-4BEC-995F-93A75A41098A}"/>
    <cellStyle name="Normal 3 2 4 4 2 3" xfId="2509" xr:uid="{B5647B15-D452-4655-B864-346D7484CDE0}"/>
    <cellStyle name="Normal 3 2 4 4 2 4" xfId="4035" xr:uid="{94458F45-C2EF-4D69-B26D-371BD864CF9A}"/>
    <cellStyle name="Normal 3 2 4 4 3" xfId="1241" xr:uid="{00000000-0005-0000-0000-000099050000}"/>
    <cellStyle name="Normal 3 2 4 4 3 2" xfId="2913" xr:uid="{77E4CA29-09D7-4AF7-89FF-8E7534B6E301}"/>
    <cellStyle name="Normal 3 2 4 4 3 3" xfId="4430" xr:uid="{A0779BDF-9C63-49C4-90DC-4ECC63C038C0}"/>
    <cellStyle name="Normal 3 2 4 4 4" xfId="2096" xr:uid="{C86829CB-0B1C-4011-A71B-4446B57D54D1}"/>
    <cellStyle name="Normal 3 2 4 4 5" xfId="3637" xr:uid="{28D38138-D8FC-4F2F-BCC6-C5145A35EC1D}"/>
    <cellStyle name="Normal 3 2 4 5" xfId="502" xr:uid="{00000000-0005-0000-0000-00009A050000}"/>
    <cellStyle name="Normal 3 2 4 5 2" xfId="1338" xr:uid="{00000000-0005-0000-0000-00009B050000}"/>
    <cellStyle name="Normal 3 2 4 5 2 2" xfId="3010" xr:uid="{0754B795-CC88-490F-BEB3-6739F70B7EC8}"/>
    <cellStyle name="Normal 3 2 4 5 2 3" xfId="4527" xr:uid="{CC996E0C-6417-4201-83EE-30F0232939D4}"/>
    <cellStyle name="Normal 3 2 4 5 3" xfId="2198" xr:uid="{8B688C89-6C4E-4600-A442-17E41A96959F}"/>
    <cellStyle name="Normal 3 2 4 5 4" xfId="3734" xr:uid="{394C6CD9-7220-4B43-88E9-CF83111ECB65}"/>
    <cellStyle name="Normal 3 2 4 6" xfId="654" xr:uid="{00000000-0005-0000-0000-00009C050000}"/>
    <cellStyle name="Normal 3 2 4 6 2" xfId="1074" xr:uid="{00000000-0005-0000-0000-00009D050000}"/>
    <cellStyle name="Normal 3 2 4 6 2 2" xfId="2746" xr:uid="{AC96D4DF-5836-43AB-9CD8-425FD4BA7DF7}"/>
    <cellStyle name="Normal 3 2 4 6 2 3" xfId="4264" xr:uid="{FAEAA033-5687-4557-B08B-87027AFAE274}"/>
    <cellStyle name="Normal 3 2 4 6 3" xfId="2336" xr:uid="{12104EA5-9B74-40B5-BBEA-78DBF0A16868}"/>
    <cellStyle name="Normal 3 2 4 6 4" xfId="3868" xr:uid="{2F41F1DB-7532-4049-BF89-CDC0FF736CA0}"/>
    <cellStyle name="Normal 3 2 4 7" xfId="940" xr:uid="{00000000-0005-0000-0000-00009E050000}"/>
    <cellStyle name="Normal 3 2 4 7 2" xfId="2613" xr:uid="{3A23CF04-A767-4344-9249-A3D83FA7DAE2}"/>
    <cellStyle name="Normal 3 2 4 7 3" xfId="4132" xr:uid="{2EA27BDB-A736-4A3C-82F5-38C6ECA15754}"/>
    <cellStyle name="Normal 3 2 4 8" xfId="1657" xr:uid="{01402520-1FE8-4D62-9ED6-87555AB04A05}"/>
    <cellStyle name="Normal 3 2 4 8 2" xfId="3303" xr:uid="{5183B83C-5EF6-4554-B486-D26B402D024A}"/>
    <cellStyle name="Normal 3 2 4 8 3" xfId="4814" xr:uid="{E78885C4-4AAC-47A8-815D-2BCA33F1FA40}"/>
    <cellStyle name="Normal 3 2 4 9" xfId="1840" xr:uid="{26CE865E-9AAD-4FB9-A441-1694568AA945}"/>
    <cellStyle name="Normal 3 2 5" xfId="116" xr:uid="{00000000-0005-0000-0000-00009F050000}"/>
    <cellStyle name="Normal 3 2 5 2" xfId="156" xr:uid="{00000000-0005-0000-0000-0000A0050000}"/>
    <cellStyle name="Normal 3 2 5 3" xfId="1619" xr:uid="{46AFE219-C9B4-4975-B408-D007ABE81D06}"/>
    <cellStyle name="Normal 3 2 5 3 2" xfId="1622" xr:uid="{64BC7ADF-3C02-425E-9118-33ED7D0069E8}"/>
    <cellStyle name="Normal 3 2 6" xfId="281" xr:uid="{00000000-0005-0000-0000-0000A1050000}"/>
    <cellStyle name="Normal 3 3" xfId="117" xr:uid="{00000000-0005-0000-0000-0000A2050000}"/>
    <cellStyle name="Normal 3 3 2" xfId="225" xr:uid="{00000000-0005-0000-0000-0000A3050000}"/>
    <cellStyle name="Normal 3 3 2 2" xfId="685" xr:uid="{00000000-0005-0000-0000-0000A4050000}"/>
    <cellStyle name="Normal 3 3 2 2 2" xfId="1448" xr:uid="{00000000-0005-0000-0000-0000A5050000}"/>
    <cellStyle name="Normal 3 3 2 2 2 2" xfId="3120" xr:uid="{440039A6-0DF1-4EC9-AF17-277550B5AF17}"/>
    <cellStyle name="Normal 3 3 2 2 2 3" xfId="4634" xr:uid="{A3B6A04F-BB09-4EA1-BB1C-E26F92175A28}"/>
    <cellStyle name="Normal 3 3 2 2 3" xfId="2364" xr:uid="{2EFCFC6B-BA16-4308-AEB7-6CD9F9FCBAD8}"/>
    <cellStyle name="Normal 3 3 2 2 4" xfId="3894" xr:uid="{DBBFFED0-FCF8-4991-9A8C-2942B0E462E5}"/>
    <cellStyle name="Normal 3 3 2 3" xfId="1100" xr:uid="{00000000-0005-0000-0000-0000A6050000}"/>
    <cellStyle name="Normal 3 3 2 3 2" xfId="2772" xr:uid="{A7529110-C6F6-4AFA-B412-6065BD98EBD8}"/>
    <cellStyle name="Normal 3 3 2 3 3" xfId="4290" xr:uid="{2B934BAE-EEA6-4E46-8A09-A658A86AC7C2}"/>
    <cellStyle name="Normal 3 3 2 4" xfId="1818" xr:uid="{9C5EFECF-621C-4055-AAF2-A0D3A6FE102B}"/>
    <cellStyle name="Normal 3 3 2 5" xfId="3495" xr:uid="{99A7F14B-080D-4996-AE40-379A1AAD326F}"/>
    <cellStyle name="Normal 3 3 3" xfId="394" xr:uid="{00000000-0005-0000-0000-0000A7050000}"/>
    <cellStyle name="Normal 3 3 3 2" xfId="835" xr:uid="{00000000-0005-0000-0000-0000A8050000}"/>
    <cellStyle name="Normal 3 3 3 2 2" xfId="1527" xr:uid="{00000000-0005-0000-0000-0000A9050000}"/>
    <cellStyle name="Normal 3 3 3 2 2 2" xfId="3199" xr:uid="{0A16AB65-BBFF-4B88-84A2-53488259F1CA}"/>
    <cellStyle name="Normal 3 3 3 2 2 3" xfId="4712" xr:uid="{160FD6AF-D9C7-4467-B349-534CB2B7EAD7}"/>
    <cellStyle name="Normal 3 3 3 2 3" xfId="2510" xr:uid="{B49504A1-EB06-47EC-95EC-BB3C989A9E14}"/>
    <cellStyle name="Normal 3 3 3 2 4" xfId="4036" xr:uid="{254AF596-A45A-42ED-B729-8089DBC9A766}"/>
    <cellStyle name="Normal 3 3 3 3" xfId="1242" xr:uid="{00000000-0005-0000-0000-0000AA050000}"/>
    <cellStyle name="Normal 3 3 3 3 2" xfId="2914" xr:uid="{E1A6C45E-9488-4451-8DC6-C7AD95F6A2D5}"/>
    <cellStyle name="Normal 3 3 3 3 3" xfId="4431" xr:uid="{F5177ADB-21F1-4A8D-B814-7FDE11255D68}"/>
    <cellStyle name="Normal 3 3 3 4" xfId="2097" xr:uid="{E8FCA94E-185C-4062-8784-9EA538811719}"/>
    <cellStyle name="Normal 3 3 3 5" xfId="3638" xr:uid="{3E6FCDB5-0AB7-41BD-A0EC-3A0850FA8CBF}"/>
    <cellStyle name="Normal 3 3 4" xfId="492" xr:uid="{00000000-0005-0000-0000-0000AB050000}"/>
    <cellStyle name="Normal 3 3 4 2" xfId="1330" xr:uid="{00000000-0005-0000-0000-0000AC050000}"/>
    <cellStyle name="Normal 3 3 4 2 2" xfId="3002" xr:uid="{FEE8091E-B7F9-4AA7-9DCD-F013107BAF21}"/>
    <cellStyle name="Normal 3 3 4 2 3" xfId="4519" xr:uid="{2EE9AFAB-D24B-4DE9-818C-6E5790A1F18A}"/>
    <cellStyle name="Normal 3 3 4 3" xfId="2188" xr:uid="{EAEEB6F4-3364-40F0-BCD1-C0855882811C}"/>
    <cellStyle name="Normal 3 3 4 4" xfId="3726" xr:uid="{022BE6FF-7E50-409E-A00F-F7D7BCE99338}"/>
    <cellStyle name="Normal 3 3 5" xfId="655" xr:uid="{00000000-0005-0000-0000-0000AD050000}"/>
    <cellStyle name="Normal 3 3 5 2" xfId="1075" xr:uid="{00000000-0005-0000-0000-0000AE050000}"/>
    <cellStyle name="Normal 3 3 5 2 2" xfId="2747" xr:uid="{AAE24220-33BC-4C9B-A676-A779CC444C8A}"/>
    <cellStyle name="Normal 3 3 5 2 3" xfId="4265" xr:uid="{00A6D886-7477-4248-BDC0-762FF64BC962}"/>
    <cellStyle name="Normal 3 3 5 3" xfId="2337" xr:uid="{CD4C9A4C-B623-4A9B-B40F-9F6F8C7093A4}"/>
    <cellStyle name="Normal 3 3 5 4" xfId="3869" xr:uid="{A465BB81-215B-4490-A6EC-2FC996C2EE5D}"/>
    <cellStyle name="Normal 3 3 6" xfId="932" xr:uid="{00000000-0005-0000-0000-0000AF050000}"/>
    <cellStyle name="Normal 3 3 6 2" xfId="2605" xr:uid="{E69113AA-0A22-4211-9BE0-A44F39895679}"/>
    <cellStyle name="Normal 3 3 6 3" xfId="4124" xr:uid="{179362EE-E76E-439F-8DE7-20C1B72D0DF7}"/>
    <cellStyle name="Normal 3 3 7" xfId="1647" xr:uid="{3632CA84-50D8-49CE-9AA7-20FBEBDF5BC6}"/>
    <cellStyle name="Normal 3 3 7 2" xfId="3293" xr:uid="{42C0DD2D-AF03-497A-BF35-2F113756EC3E}"/>
    <cellStyle name="Normal 3 3 7 3" xfId="4806" xr:uid="{8049BBE4-F864-4470-AF46-7F2A12C4E951}"/>
    <cellStyle name="Normal 3 3 8" xfId="1829" xr:uid="{7BA81718-74F9-403A-AE62-7FDE68CAF3F3}"/>
    <cellStyle name="Normal 3 3 9" xfId="3467" xr:uid="{0C61D66D-E09A-40AA-84F7-6DC3DB178AE8}"/>
    <cellStyle name="Normal 3 4" xfId="118" xr:uid="{00000000-0005-0000-0000-0000B0050000}"/>
    <cellStyle name="Normal 3 5" xfId="1606" xr:uid="{00000000-0005-0000-0000-0000B1050000}"/>
    <cellStyle name="Normal 30" xfId="1772" xr:uid="{40D8F133-6C1B-4A45-9C83-05BBE18C579C}"/>
    <cellStyle name="Normal 31" xfId="1614" xr:uid="{3526B800-502D-4884-96D0-8E9F1F5FC7F7}"/>
    <cellStyle name="Normal 31 2" xfId="1774" xr:uid="{6DE523AF-9B92-451B-B32E-6788E66BDE39}"/>
    <cellStyle name="Normal 31 2 2" xfId="3409" xr:uid="{3003EC64-8D52-4C87-82CF-8076A88BC158}"/>
    <cellStyle name="Normal 31 2 3" xfId="4926" xr:uid="{0278C765-8618-4A29-9224-D624B132C508}"/>
    <cellStyle name="Normal 31 3" xfId="1961" xr:uid="{153FCAE3-25E0-40DA-9EFA-7B15F6F23C59}"/>
    <cellStyle name="Normal 31 4" xfId="4792" xr:uid="{D68ADCE4-9507-4C86-933E-C92376FDBD7D}"/>
    <cellStyle name="Normal 32" xfId="1778" xr:uid="{1F3ADF5B-878D-4722-A140-5857104F1E7A}"/>
    <cellStyle name="Normal 32 2" xfId="2016" xr:uid="{F85FB1C9-FF01-4436-9353-B0BE7003BF82}"/>
    <cellStyle name="Normal 33" xfId="1782" xr:uid="{707A3148-6CC3-4D1B-AD4D-F3D75BCDD1AB}"/>
    <cellStyle name="Normal 33 2" xfId="1969" xr:uid="{7C19C700-142B-4AB0-9A7D-9A044A940917}"/>
    <cellStyle name="Normal 33 3" xfId="4932" xr:uid="{249834C1-F204-4C26-94A1-00E37DEA86DB}"/>
    <cellStyle name="Normal 34" xfId="1785" xr:uid="{D10818B1-BCB7-47E1-8776-5DB54720EC58}"/>
    <cellStyle name="Normal 35" xfId="1788" xr:uid="{CA1A4BDF-4A7F-4086-BC18-2913D6931A3C}"/>
    <cellStyle name="Normal 36" xfId="1791" xr:uid="{58D0AB90-D476-474F-9CB8-E7F21F4CA226}"/>
    <cellStyle name="Normal 36 2" xfId="1976" xr:uid="{A00E35BE-4D5E-46D0-A6C0-9365EC89DC24}"/>
    <cellStyle name="Normal 36 3" xfId="4939" xr:uid="{EB5FAF72-7D6B-4C71-871E-CCA64B4467D2}"/>
    <cellStyle name="Normal 37" xfId="1793" xr:uid="{42899CCA-7B61-4C13-B2EC-329E0EE23288}"/>
    <cellStyle name="Normal 38" xfId="1798" xr:uid="{E227BFF2-6A73-4060-B0F5-5EB42ABA7CFC}"/>
    <cellStyle name="Normal 38 2" xfId="1983" xr:uid="{5DDBBD26-A9F9-4D70-BDF1-D4D4DF8C9296}"/>
    <cellStyle name="Normal 38 3" xfId="4945" xr:uid="{1C8FDDDF-D0CA-4D16-A4B9-A99854D15A89}"/>
    <cellStyle name="Normal 39" xfId="1800" xr:uid="{C8F9DAC7-7546-4E36-BC83-43CCDAB406DA}"/>
    <cellStyle name="Normal 4" xfId="119" xr:uid="{00000000-0005-0000-0000-0000B2050000}"/>
    <cellStyle name="Normal 4 10" xfId="1830" xr:uid="{96149EFB-F85F-46DF-A7C2-CBB107290ABF}"/>
    <cellStyle name="Normal 4 2" xfId="120" xr:uid="{00000000-0005-0000-0000-0000B3050000}"/>
    <cellStyle name="Normal 4 2 10" xfId="3468" xr:uid="{37AFA432-ADD9-464B-BEBB-E1F3DB8633D7}"/>
    <cellStyle name="Normal 4 2 2" xfId="140" xr:uid="{00000000-0005-0000-0000-0000B4050000}"/>
    <cellStyle name="Normal 4 2 2 2" xfId="400" xr:uid="{00000000-0005-0000-0000-0000B5050000}"/>
    <cellStyle name="Normal 4 2 2 2 2" xfId="841" xr:uid="{00000000-0005-0000-0000-0000B6050000}"/>
    <cellStyle name="Normal 4 2 2 2 2 2" xfId="1532" xr:uid="{00000000-0005-0000-0000-0000B7050000}"/>
    <cellStyle name="Normal 4 2 2 2 2 2 2" xfId="3204" xr:uid="{F209F09F-22DD-4642-A68B-087DFAE91170}"/>
    <cellStyle name="Normal 4 2 2 2 2 2 3" xfId="4717" xr:uid="{18432DC5-5FEA-452A-873B-D2ADFBE1D622}"/>
    <cellStyle name="Normal 4 2 2 2 2 3" xfId="2516" xr:uid="{F29F092A-22A1-4E2F-9ACF-4254A7188226}"/>
    <cellStyle name="Normal 4 2 2 2 2 4" xfId="4041" xr:uid="{3042F341-DBE4-49C1-8ECB-92BA692682E3}"/>
    <cellStyle name="Normal 4 2 2 2 3" xfId="1247" xr:uid="{00000000-0005-0000-0000-0000B8050000}"/>
    <cellStyle name="Normal 4 2 2 2 3 2" xfId="2919" xr:uid="{18BCC441-7779-425C-A9D9-D2B530842BB1}"/>
    <cellStyle name="Normal 4 2 2 2 3 3" xfId="4436" xr:uid="{8C2A43C6-B58E-4D20-A426-F87A2FAAF515}"/>
    <cellStyle name="Normal 4 2 2 2 4" xfId="2103" xr:uid="{12FC521A-A168-4B00-ABD2-E43B70622889}"/>
    <cellStyle name="Normal 4 2 2 2 5" xfId="3643" xr:uid="{F95E8401-0FA3-4C28-9DCF-418A23BB30B7}"/>
    <cellStyle name="Normal 4 2 2 3" xfId="662" xr:uid="{00000000-0005-0000-0000-0000B9050000}"/>
    <cellStyle name="Normal 4 2 2 3 2" xfId="1437" xr:uid="{00000000-0005-0000-0000-0000BA050000}"/>
    <cellStyle name="Normal 4 2 2 3 2 2" xfId="3109" xr:uid="{5979272C-9A15-4A01-AE0E-556862BE1AC4}"/>
    <cellStyle name="Normal 4 2 2 3 2 3" xfId="4623" xr:uid="{BB864333-9B20-4E89-B499-91F3E61DF785}"/>
    <cellStyle name="Normal 4 2 2 3 3" xfId="2344" xr:uid="{741EEFDD-9D8E-44EE-889E-0233A04AD53B}"/>
    <cellStyle name="Normal 4 2 2 3 4" xfId="3874" xr:uid="{141547AC-1319-4675-9F57-4E08AA1663C6}"/>
    <cellStyle name="Normal 4 2 2 4" xfId="1080" xr:uid="{00000000-0005-0000-0000-0000BB050000}"/>
    <cellStyle name="Normal 4 2 2 4 2" xfId="2752" xr:uid="{5E3E4906-FAB3-43B0-9C95-AE926D9796EA}"/>
    <cellStyle name="Normal 4 2 2 4 3" xfId="4270" xr:uid="{49BD5F92-BDE0-4C94-BC88-BE88A73FB035}"/>
    <cellStyle name="Normal 4 2 2 5" xfId="2041" xr:uid="{4CF3ED3B-E10B-41A7-A540-3AFEF8611FFB}"/>
    <cellStyle name="Normal 4 2 2 6" xfId="3427" xr:uid="{20FCD59F-BA03-4FAE-86D9-7DD303C4E0F6}"/>
    <cellStyle name="Normal 4 2 3" xfId="227" xr:uid="{00000000-0005-0000-0000-0000BC050000}"/>
    <cellStyle name="Normal 4 2 3 2" xfId="687" xr:uid="{00000000-0005-0000-0000-0000BD050000}"/>
    <cellStyle name="Normal 4 2 3 2 2" xfId="1450" xr:uid="{00000000-0005-0000-0000-0000BE050000}"/>
    <cellStyle name="Normal 4 2 3 2 2 2" xfId="3122" xr:uid="{C4E36E63-1FBE-4DB9-8598-89E6276B4067}"/>
    <cellStyle name="Normal 4 2 3 2 2 3" xfId="4636" xr:uid="{93897AF7-BC54-422D-96C5-526C1D5B4D21}"/>
    <cellStyle name="Normal 4 2 3 2 3" xfId="2366" xr:uid="{7D72EE6A-B73D-4562-9057-E8170198B1C4}"/>
    <cellStyle name="Normal 4 2 3 2 4" xfId="3896" xr:uid="{B9263C2C-EC1C-42B8-BDFC-32AA32E0D830}"/>
    <cellStyle name="Normal 4 2 3 3" xfId="1102" xr:uid="{00000000-0005-0000-0000-0000BF050000}"/>
    <cellStyle name="Normal 4 2 3 3 2" xfId="2774" xr:uid="{DA8AC136-2297-496F-8C39-260717D04404}"/>
    <cellStyle name="Normal 4 2 3 3 3" xfId="4292" xr:uid="{E060D381-B010-4B0D-84A9-96CBD64F3869}"/>
    <cellStyle name="Normal 4 2 3 4" xfId="2055" xr:uid="{419FDA03-7CAE-403D-9520-935CBB96CD3E}"/>
    <cellStyle name="Normal 4 2 3 5" xfId="3497" xr:uid="{8BB93C56-9343-47F8-AFBB-214A4C1BB590}"/>
    <cellStyle name="Normal 4 2 4" xfId="396" xr:uid="{00000000-0005-0000-0000-0000C0050000}"/>
    <cellStyle name="Normal 4 2 4 2" xfId="837" xr:uid="{00000000-0005-0000-0000-0000C1050000}"/>
    <cellStyle name="Normal 4 2 4 2 2" xfId="1529" xr:uid="{00000000-0005-0000-0000-0000C2050000}"/>
    <cellStyle name="Normal 4 2 4 2 2 2" xfId="3201" xr:uid="{328A94F6-3951-4422-9D68-D9ECAB4ED848}"/>
    <cellStyle name="Normal 4 2 4 2 2 3" xfId="4714" xr:uid="{52FDD16E-4AC5-42F1-9798-E06347405C0A}"/>
    <cellStyle name="Normal 4 2 4 2 3" xfId="2512" xr:uid="{F993A07A-2EF4-4189-99B8-8505E5E95B5F}"/>
    <cellStyle name="Normal 4 2 4 2 4" xfId="4038" xr:uid="{E6C41C57-FD28-4437-830D-672E570DBA61}"/>
    <cellStyle name="Normal 4 2 4 3" xfId="1244" xr:uid="{00000000-0005-0000-0000-0000C3050000}"/>
    <cellStyle name="Normal 4 2 4 3 2" xfId="2916" xr:uid="{E00FAB43-5374-4F17-AC33-AC9B1AF22301}"/>
    <cellStyle name="Normal 4 2 4 3 3" xfId="4433" xr:uid="{DA088D19-BCC7-4CA2-B3DE-D70942573A37}"/>
    <cellStyle name="Normal 4 2 4 4" xfId="2099" xr:uid="{3424DC01-B7F8-45D5-9CEE-A71085FD73C9}"/>
    <cellStyle name="Normal 4 2 4 5" xfId="3640" xr:uid="{916F4C29-60CB-4B3F-B373-DBE8C78EEA9D}"/>
    <cellStyle name="Normal 4 2 5" xfId="494" xr:uid="{00000000-0005-0000-0000-0000C4050000}"/>
    <cellStyle name="Normal 4 2 5 2" xfId="1332" xr:uid="{00000000-0005-0000-0000-0000C5050000}"/>
    <cellStyle name="Normal 4 2 5 2 2" xfId="3004" xr:uid="{9B5EB9BF-4CB4-4CA0-98DE-4D5C65DF258E}"/>
    <cellStyle name="Normal 4 2 5 2 3" xfId="4521" xr:uid="{D2D3FA54-DC5A-49EC-8CDA-B69918E1F611}"/>
    <cellStyle name="Normal 4 2 5 3" xfId="2190" xr:uid="{D616E194-F2B4-48E4-BEAB-511A9A4AC9F8}"/>
    <cellStyle name="Normal 4 2 5 4" xfId="3728" xr:uid="{490B647B-F7CF-4CA0-8EF5-D2EE5BFF2223}"/>
    <cellStyle name="Normal 4 2 6" xfId="657" xr:uid="{00000000-0005-0000-0000-0000C6050000}"/>
    <cellStyle name="Normal 4 2 6 2" xfId="1077" xr:uid="{00000000-0005-0000-0000-0000C7050000}"/>
    <cellStyle name="Normal 4 2 6 2 2" xfId="2749" xr:uid="{70E10011-8B66-4FD6-BB09-A4A4F3CA9503}"/>
    <cellStyle name="Normal 4 2 6 2 3" xfId="4267" xr:uid="{2A1F1EB3-6916-458B-A54D-FB8E981C66BA}"/>
    <cellStyle name="Normal 4 2 6 3" xfId="2339" xr:uid="{4384221D-F0E5-4690-91EA-C6AA6E6B2E58}"/>
    <cellStyle name="Normal 4 2 6 4" xfId="3871" xr:uid="{040EB365-43F0-4C77-B87A-947C4A46A54E}"/>
    <cellStyle name="Normal 4 2 7" xfId="934" xr:uid="{00000000-0005-0000-0000-0000C8050000}"/>
    <cellStyle name="Normal 4 2 7 2" xfId="2607" xr:uid="{FCDC719E-6DD0-4070-BA10-929CFA07839D}"/>
    <cellStyle name="Normal 4 2 7 3" xfId="4126" xr:uid="{7A4A6DF6-E935-406E-9E40-2A0ECF862AFF}"/>
    <cellStyle name="Normal 4 2 8" xfId="1649" xr:uid="{0310B831-D016-4122-8C7F-D189806C7737}"/>
    <cellStyle name="Normal 4 2 8 2" xfId="3295" xr:uid="{7DADC481-4F76-41E4-A1FC-1E4E3B3CD9AD}"/>
    <cellStyle name="Normal 4 2 8 3" xfId="4808" xr:uid="{79DFC58D-FFA1-4DDB-96F5-D0FB9C0CA5AD}"/>
    <cellStyle name="Normal 4 2 9" xfId="1831" xr:uid="{508CF39A-31DF-4276-9B50-E2ACE6A40D48}"/>
    <cellStyle name="Normal 4 3" xfId="226" xr:uid="{00000000-0005-0000-0000-0000C9050000}"/>
    <cellStyle name="Normal 4 3 2" xfId="686" xr:uid="{00000000-0005-0000-0000-0000CA050000}"/>
    <cellStyle name="Normal 4 3 2 2" xfId="1449" xr:uid="{00000000-0005-0000-0000-0000CB050000}"/>
    <cellStyle name="Normal 4 3 2 2 2" xfId="3121" xr:uid="{70A052A7-F834-418F-97AB-28A400B53643}"/>
    <cellStyle name="Normal 4 3 2 2 3" xfId="4635" xr:uid="{0A03EF38-8BAD-421F-B27D-AD66FD222D54}"/>
    <cellStyle name="Normal 4 3 2 3" xfId="2365" xr:uid="{2D07B962-B015-4014-B1C9-951EBC374395}"/>
    <cellStyle name="Normal 4 3 2 4" xfId="3895" xr:uid="{CDF9BDCB-D797-4A06-A59F-A1926AFD5B33}"/>
    <cellStyle name="Normal 4 3 3" xfId="1101" xr:uid="{00000000-0005-0000-0000-0000CC050000}"/>
    <cellStyle name="Normal 4 3 3 2" xfId="2773" xr:uid="{14F3173E-F492-4662-B80A-E83586ABAFC1}"/>
    <cellStyle name="Normal 4 3 3 3" xfId="4291" xr:uid="{BC038B16-53AE-4092-8C9A-9AD7EFDA8B7F}"/>
    <cellStyle name="Normal 4 3 4" xfId="2053" xr:uid="{8F8D0646-C95C-49B3-8A5F-165B510DD4DC}"/>
    <cellStyle name="Normal 4 3 5" xfId="3496" xr:uid="{B5F7A229-AC8A-454D-B18D-3C164028994E}"/>
    <cellStyle name="Normal 4 4" xfId="395" xr:uid="{00000000-0005-0000-0000-0000CD050000}"/>
    <cellStyle name="Normal 4 4 2" xfId="836" xr:uid="{00000000-0005-0000-0000-0000CE050000}"/>
    <cellStyle name="Normal 4 4 2 2" xfId="1528" xr:uid="{00000000-0005-0000-0000-0000CF050000}"/>
    <cellStyle name="Normal 4 4 2 2 2" xfId="3200" xr:uid="{B3BED30A-98C4-4CF6-93C3-D6DE1414342D}"/>
    <cellStyle name="Normal 4 4 2 2 3" xfId="4713" xr:uid="{0B3E0DFF-E0C0-47C8-9AB2-B43CB42AD3A3}"/>
    <cellStyle name="Normal 4 4 2 3" xfId="2511" xr:uid="{66037B30-5612-41F6-AB69-09596C0A1560}"/>
    <cellStyle name="Normal 4 4 2 4" xfId="4037" xr:uid="{A376CD75-62E0-4C9F-AB5F-437CB48102E5}"/>
    <cellStyle name="Normal 4 4 3" xfId="1243" xr:uid="{00000000-0005-0000-0000-0000D0050000}"/>
    <cellStyle name="Normal 4 4 3 2" xfId="2915" xr:uid="{5FBAA364-B434-421C-B690-09D88538B142}"/>
    <cellStyle name="Normal 4 4 3 3" xfId="4432" xr:uid="{CAD45DC0-5B15-40C7-8558-DAAA63FDF52F}"/>
    <cellStyle name="Normal 4 4 4" xfId="2098" xr:uid="{3AD7CBF7-410E-47CF-9EFF-5505AF220A67}"/>
    <cellStyle name="Normal 4 4 5" xfId="3639" xr:uid="{850AE5FD-5EBC-4B12-8E94-A22E142A28AB}"/>
    <cellStyle name="Normal 4 5" xfId="493" xr:uid="{00000000-0005-0000-0000-0000D1050000}"/>
    <cellStyle name="Normal 4 5 2" xfId="1331" xr:uid="{00000000-0005-0000-0000-0000D2050000}"/>
    <cellStyle name="Normal 4 5 2 2" xfId="3003" xr:uid="{954911F5-8413-4AEA-9B79-CCA54DE182A8}"/>
    <cellStyle name="Normal 4 5 2 3" xfId="4520" xr:uid="{35511AB8-2ADD-41CE-93A6-85F5ADCA51C4}"/>
    <cellStyle name="Normal 4 5 3" xfId="2189" xr:uid="{A2BDE768-2614-4660-96BE-989D691F264C}"/>
    <cellStyle name="Normal 4 5 4" xfId="3727" xr:uid="{41CA92B5-5075-4A9E-9116-F9A181AE86CE}"/>
    <cellStyle name="Normal 4 6" xfId="656" xr:uid="{00000000-0005-0000-0000-0000D3050000}"/>
    <cellStyle name="Normal 4 6 2" xfId="1076" xr:uid="{00000000-0005-0000-0000-0000D4050000}"/>
    <cellStyle name="Normal 4 6 2 2" xfId="2748" xr:uid="{5B739E8D-BD96-4D24-8A9E-8387F3D1E49F}"/>
    <cellStyle name="Normal 4 6 2 3" xfId="4266" xr:uid="{37A5CB9B-FE7E-434B-9D84-E130E0C1026D}"/>
    <cellStyle name="Normal 4 6 3" xfId="2338" xr:uid="{FBC5C14E-4E42-432E-9933-B27F3082A282}"/>
    <cellStyle name="Normal 4 6 4" xfId="3870" xr:uid="{FAD590CA-3FCA-4683-B542-91B017A78980}"/>
    <cellStyle name="Normal 4 7" xfId="933" xr:uid="{00000000-0005-0000-0000-0000D5050000}"/>
    <cellStyle name="Normal 4 7 2" xfId="2606" xr:uid="{A380BA9D-20E4-4B5E-87F0-3AA21E68EE2E}"/>
    <cellStyle name="Normal 4 7 3" xfId="4125" xr:uid="{BE822607-C3F2-40B1-ABDA-C6CCD8DB7C97}"/>
    <cellStyle name="Normal 4 8" xfId="1607" xr:uid="{00000000-0005-0000-0000-0000D6050000}"/>
    <cellStyle name="Normal 4 9" xfId="1648" xr:uid="{42407779-4F56-40F2-AED5-795751F68E2B}"/>
    <cellStyle name="Normal 4 9 2" xfId="3294" xr:uid="{ACEF7FC6-1BCA-4A65-8242-1B8467D4B758}"/>
    <cellStyle name="Normal 4 9 3" xfId="4807" xr:uid="{2D6173A7-69A8-4E03-AC85-AEA69F5658C0}"/>
    <cellStyle name="Normal 40" xfId="1804" xr:uid="{3557A130-57B5-4BF4-B679-C9D6C5E47B33}"/>
    <cellStyle name="Normal 40 2" xfId="1987" xr:uid="{295A4466-4A6A-4789-B2BD-67853B28FE12}"/>
    <cellStyle name="Normal 40 3" xfId="4949" xr:uid="{C0E52C21-02CA-482E-BEDD-1FCA31233327}"/>
    <cellStyle name="Normal 41" xfId="1615" xr:uid="{8037676C-8CAB-4878-84FC-666284795F95}"/>
    <cellStyle name="Normal 41 2" xfId="1989" xr:uid="{29EC5016-CBDA-45F7-AB91-5647A3AC9AD4}"/>
    <cellStyle name="Normal 41 3" xfId="4793" xr:uid="{3F86B708-0213-4D35-8250-BA74124317D8}"/>
    <cellStyle name="Normal 42" xfId="1997" xr:uid="{F9E86BCD-8ACC-40BD-9AD3-4BEA5EAE8D4C}"/>
    <cellStyle name="Normal 42 2" xfId="3411" xr:uid="{CD323983-0013-4177-9E06-3A4BA86E5387}"/>
    <cellStyle name="Normal 43" xfId="2010" xr:uid="{899811C1-EE87-44A5-A3DD-D0D17AE98847}"/>
    <cellStyle name="Normal 44" xfId="3426" xr:uid="{B9284EF5-140C-4066-8D91-BF4213EB4B46}"/>
    <cellStyle name="Normal 5" xfId="49" xr:uid="{00000000-0005-0000-0000-0000D7050000}"/>
    <cellStyle name="Normal 5 2" xfId="121" xr:uid="{00000000-0005-0000-0000-0000D8050000}"/>
    <cellStyle name="Normal 5 2 2" xfId="122" xr:uid="{00000000-0005-0000-0000-0000D9050000}"/>
    <cellStyle name="Normal 5 3" xfId="139" xr:uid="{00000000-0005-0000-0000-0000DA050000}"/>
    <cellStyle name="Normal 6" xfId="123" xr:uid="{00000000-0005-0000-0000-0000DB050000}"/>
    <cellStyle name="Normal 6 2" xfId="124" xr:uid="{00000000-0005-0000-0000-0000DC050000}"/>
    <cellStyle name="Normal 6 3" xfId="1608" xr:uid="{00000000-0005-0000-0000-0000DD050000}"/>
    <cellStyle name="Normal 6 3 2" xfId="3278" xr:uid="{093F9D51-1E7D-4228-AE04-7F783772A96F}"/>
    <cellStyle name="Normal 6 3 3" xfId="4791" xr:uid="{52A57A7D-9BA0-4459-89DB-1877F8059937}"/>
    <cellStyle name="Normal 7" xfId="125" xr:uid="{00000000-0005-0000-0000-0000DE050000}"/>
    <cellStyle name="Normal 7 2" xfId="1609" xr:uid="{00000000-0005-0000-0000-0000DF050000}"/>
    <cellStyle name="Normal 8" xfId="126" xr:uid="{00000000-0005-0000-0000-0000E0050000}"/>
    <cellStyle name="Normal 8 10" xfId="1650" xr:uid="{61D30E89-C63B-4086-BC0B-24CE574CBB08}"/>
    <cellStyle name="Normal 8 10 2" xfId="3296" xr:uid="{0F546D36-BD56-4291-9C3D-76C87368B1F4}"/>
    <cellStyle name="Normal 8 10 3" xfId="4809" xr:uid="{134B6F29-AEC4-4B60-981A-86E75BA03162}"/>
    <cellStyle name="Normal 8 11" xfId="1832" xr:uid="{BB8F4084-8207-4E86-B643-F3BA596E167F}"/>
    <cellStyle name="Normal 8 12" xfId="3470" xr:uid="{47F3E1F7-E208-4693-9246-C50DFC673036}"/>
    <cellStyle name="Normal 8 2" xfId="127" xr:uid="{00000000-0005-0000-0000-0000E1050000}"/>
    <cellStyle name="Normal 8 2 2 2" xfId="2013" xr:uid="{3FBD08CC-EE73-467B-BDD7-AA350801F1BE}"/>
    <cellStyle name="Normal 8 3" xfId="128" xr:uid="{00000000-0005-0000-0000-0000E2050000}"/>
    <cellStyle name="Normal 8 4" xfId="129" xr:uid="{00000000-0005-0000-0000-0000E3050000}"/>
    <cellStyle name="Normal 8 5" xfId="228" xr:uid="{00000000-0005-0000-0000-0000E4050000}"/>
    <cellStyle name="Normal 8 5 2" xfId="688" xr:uid="{00000000-0005-0000-0000-0000E5050000}"/>
    <cellStyle name="Normal 8 5 2 2" xfId="1451" xr:uid="{00000000-0005-0000-0000-0000E6050000}"/>
    <cellStyle name="Normal 8 5 2 2 2" xfId="3123" xr:uid="{A0C7A030-C221-4F3F-898E-BD2EBD9B0A13}"/>
    <cellStyle name="Normal 8 5 2 2 3" xfId="4637" xr:uid="{D6F36FC3-334C-43B6-8F8E-229681EBE0D3}"/>
    <cellStyle name="Normal 8 5 2 3" xfId="2367" xr:uid="{A12AC47A-670C-4B05-B275-6E4AF7FE33BA}"/>
    <cellStyle name="Normal 8 5 2 4" xfId="3897" xr:uid="{519F4C2D-B8C1-4260-BD77-E62A408DF4BE}"/>
    <cellStyle name="Normal 8 5 3" xfId="1103" xr:uid="{00000000-0005-0000-0000-0000E7050000}"/>
    <cellStyle name="Normal 8 5 3 2" xfId="2775" xr:uid="{57CC0350-F096-4175-B1C7-2F265768DEC3}"/>
    <cellStyle name="Normal 8 5 3 3" xfId="4293" xr:uid="{5B4FAEBC-0B34-4309-B975-0B01887658B7}"/>
    <cellStyle name="Normal 8 5 4" xfId="1807" xr:uid="{C2A1FCC4-8041-4CA9-A2A3-4EBE5E92FBF1}"/>
    <cellStyle name="Normal 8 5 5" xfId="3498" xr:uid="{50A973A8-28E3-49C8-891A-262701647F26}"/>
    <cellStyle name="Normal 8 6" xfId="397" xr:uid="{00000000-0005-0000-0000-0000E8050000}"/>
    <cellStyle name="Normal 8 6 2" xfId="838" xr:uid="{00000000-0005-0000-0000-0000E9050000}"/>
    <cellStyle name="Normal 8 6 2 2" xfId="1530" xr:uid="{00000000-0005-0000-0000-0000EA050000}"/>
    <cellStyle name="Normal 8 6 2 2 2" xfId="3202" xr:uid="{82CC51ED-481D-4077-8A72-D5348D90F545}"/>
    <cellStyle name="Normal 8 6 2 2 3" xfId="4715" xr:uid="{BE9CF6A1-AB55-4E93-86DD-0A0BE1D545F3}"/>
    <cellStyle name="Normal 8 6 2 3" xfId="2513" xr:uid="{CAE18A23-BBF4-4B91-B223-4CE193AA5008}"/>
    <cellStyle name="Normal 8 6 2 4" xfId="4039" xr:uid="{CD2CB560-07F0-471A-8BBF-6EC1A8329465}"/>
    <cellStyle name="Normal 8 6 3" xfId="1245" xr:uid="{00000000-0005-0000-0000-0000EB050000}"/>
    <cellStyle name="Normal 8 6 3 2" xfId="2917" xr:uid="{CDCD3325-1698-4C63-AE23-0E5B343241E4}"/>
    <cellStyle name="Normal 8 6 3 3" xfId="4434" xr:uid="{20589E3B-D230-4A61-9562-A3529CFE4A3D}"/>
    <cellStyle name="Normal 8 6 4" xfId="2100" xr:uid="{0BFB0F61-CF39-4266-9C94-2CC382AB2625}"/>
    <cellStyle name="Normal 8 6 5" xfId="3641" xr:uid="{31E743C5-62FE-4AAB-9DFD-35612C42369C}"/>
    <cellStyle name="Normal 8 7" xfId="495" xr:uid="{00000000-0005-0000-0000-0000EC050000}"/>
    <cellStyle name="Normal 8 7 2" xfId="1333" xr:uid="{00000000-0005-0000-0000-0000ED050000}"/>
    <cellStyle name="Normal 8 7 2 2" xfId="3005" xr:uid="{1ED2CF3A-1448-42FB-B77A-AB67FBD545D8}"/>
    <cellStyle name="Normal 8 7 2 3" xfId="4522" xr:uid="{85DD0D5B-05D0-4774-AC42-7A9EA2B9434B}"/>
    <cellStyle name="Normal 8 7 3" xfId="2191" xr:uid="{FA2EB45D-132E-4F0B-9842-12D4052464FF}"/>
    <cellStyle name="Normal 8 7 4" xfId="3729" xr:uid="{00832281-5E1D-41A9-A920-790CCA052C0C}"/>
    <cellStyle name="Normal 8 8" xfId="658" xr:uid="{00000000-0005-0000-0000-0000EE050000}"/>
    <cellStyle name="Normal 8 8 2" xfId="1078" xr:uid="{00000000-0005-0000-0000-0000EF050000}"/>
    <cellStyle name="Normal 8 8 2 2" xfId="2750" xr:uid="{726EF73F-EEE0-43E8-A528-CD3ED54CFA51}"/>
    <cellStyle name="Normal 8 8 2 3" xfId="4268" xr:uid="{5B6BD165-557B-48E9-9F0F-B835A57B4B35}"/>
    <cellStyle name="Normal 8 8 3" xfId="2340" xr:uid="{1A529F44-E3F9-4B3F-94EA-6C0B1F65B8AA}"/>
    <cellStyle name="Normal 8 8 4" xfId="3872" xr:uid="{12B406BA-FAFA-4817-AB47-82D389964F04}"/>
    <cellStyle name="Normal 8 9" xfId="935" xr:uid="{00000000-0005-0000-0000-0000F0050000}"/>
    <cellStyle name="Normal 8 9 2" xfId="2608" xr:uid="{661F1541-B113-4169-99A4-AA3737D2104B}"/>
    <cellStyle name="Normal 8 9 3" xfId="4127" xr:uid="{7DFF7246-B33B-415F-B2DE-74E32A3C8521}"/>
    <cellStyle name="Normal 9" xfId="130" xr:uid="{00000000-0005-0000-0000-0000F1050000}"/>
    <cellStyle name="Normal 9 10" xfId="3472" xr:uid="{2E260DFB-5631-4A34-BD9B-A06FB169C32A}"/>
    <cellStyle name="Normal 9 2" xfId="331" xr:uid="{00000000-0005-0000-0000-0000F2050000}"/>
    <cellStyle name="Normal 9 2 10" xfId="1789" xr:uid="{981CAD8F-F838-458C-B0D1-6BE03D90F794}"/>
    <cellStyle name="Normal 9 2 10 2" xfId="1974" xr:uid="{B9C24C84-FE02-4756-B302-63A3EACFED17}"/>
    <cellStyle name="Normal 9 2 10 3" xfId="4937" xr:uid="{09B7A8F5-694E-41ED-9C2D-FD1860C7C5D1}"/>
    <cellStyle name="Normal 9 2 11" xfId="1792" xr:uid="{01E2CE1C-F1EB-4C20-86BF-6B7187095D2F}"/>
    <cellStyle name="Normal 9 2 11 2" xfId="1977" xr:uid="{2A14A318-B6BD-486D-BF2A-F33E69F7CEE8}"/>
    <cellStyle name="Normal 9 2 11 3" xfId="4940" xr:uid="{9C505CF3-32E8-4682-B382-D04EA93E463A}"/>
    <cellStyle name="Normal 9 2 12" xfId="1795" xr:uid="{79ED2FE2-F568-4526-B112-4CB7C1FB2CD7}"/>
    <cellStyle name="Normal 9 2 12 2" xfId="1980" xr:uid="{4EAAECB8-186B-4617-864F-A805C09F96AD}"/>
    <cellStyle name="Normal 9 2 12 3" xfId="4942" xr:uid="{4DAD21CF-0ECC-4E5F-A6D6-A669AF5CB1CB}"/>
    <cellStyle name="Normal 9 2 13" xfId="1799" xr:uid="{81E939CA-F7CC-4DD4-B438-FD493678609D}"/>
    <cellStyle name="Normal 9 2 13 2" xfId="1984" xr:uid="{028AD57D-0F29-4814-B8C2-7D97580E8D15}"/>
    <cellStyle name="Normal 9 2 13 3" xfId="4946" xr:uid="{97C89BF2-A7D8-445D-9546-E0801FCC74D2}"/>
    <cellStyle name="Normal 9 2 14" xfId="1805" xr:uid="{577D338E-72E0-4685-8A1B-CB54ED01EE6D}"/>
    <cellStyle name="Normal 9 2 14 2" xfId="1988" xr:uid="{857AAECA-1FCC-40B6-AC02-17854ECC97A0}"/>
    <cellStyle name="Normal 9 2 14 3" xfId="4950" xr:uid="{D409BA55-742E-445B-858E-E8702CAC634C}"/>
    <cellStyle name="Normal 9 2 15" xfId="1745" xr:uid="{ECADB8CC-2B62-42D2-8122-12F7B94C6DEC}"/>
    <cellStyle name="Normal 9 2 15 2" xfId="1990" xr:uid="{3136D1F3-AE89-467E-BE04-2BBE49C13E4A}"/>
    <cellStyle name="Normal 9 2 15 3" xfId="4901" xr:uid="{679E7CF5-4CB7-4860-B367-14AE9DDC1BC2}"/>
    <cellStyle name="Normal 9 2 16" xfId="1993" xr:uid="{54F307F9-8ECC-4368-A306-520E0582C503}"/>
    <cellStyle name="Normal 9 2 17" xfId="1998" xr:uid="{DC133875-DB09-4D25-9321-527587449333}"/>
    <cellStyle name="Normal 9 2 18" xfId="2000" xr:uid="{530FBA18-0B12-40CF-BAD9-D9B017ABE4ED}"/>
    <cellStyle name="Normal 9 2 19" xfId="2006" xr:uid="{AD9A14BE-6325-4B4A-9759-33540D4709A1}"/>
    <cellStyle name="Normal 9 2 2" xfId="335" xr:uid="{00000000-0005-0000-0000-0000F3050000}"/>
    <cellStyle name="Normal 9 2 2 2" xfId="474" xr:uid="{00000000-0005-0000-0000-0000F4050000}"/>
    <cellStyle name="Normal 9 2 2 2 2" xfId="910" xr:uid="{00000000-0005-0000-0000-0000F5050000}"/>
    <cellStyle name="Normal 9 2 2 2 2 2" xfId="1600" xr:uid="{00000000-0005-0000-0000-0000F6050000}"/>
    <cellStyle name="Normal 9 2 2 2 2 2 2" xfId="3272" xr:uid="{25842D21-727B-4012-8A83-488C94C016FF}"/>
    <cellStyle name="Normal 9 2 2 2 2 2 3" xfId="4785" xr:uid="{8E286107-5315-4484-AFD7-2809CD9C25A5}"/>
    <cellStyle name="Normal 9 2 2 2 2 3" xfId="2585" xr:uid="{D3A1A269-6417-4A65-855A-423519EBA049}"/>
    <cellStyle name="Normal 9 2 2 2 2 4" xfId="4109" xr:uid="{87E3A630-B244-44B5-9FC7-D1CEBFCBD2F5}"/>
    <cellStyle name="Normal 9 2 2 2 3" xfId="1315" xr:uid="{00000000-0005-0000-0000-0000F7050000}"/>
    <cellStyle name="Normal 9 2 2 2 3 2" xfId="2987" xr:uid="{2F63907E-6F04-41EC-A91E-9B638729BE8C}"/>
    <cellStyle name="Normal 9 2 2 2 3 3" xfId="4504" xr:uid="{92A83FC4-D493-4BEB-B2D3-6585305C1FEC}"/>
    <cellStyle name="Normal 9 2 2 2 4" xfId="2171" xr:uid="{DFB4BEE9-40B1-4E82-8DF9-14EF5640CEFA}"/>
    <cellStyle name="Normal 9 2 2 2 5" xfId="3711" xr:uid="{9E08A995-AD84-4C42-8372-726236C267C3}"/>
    <cellStyle name="Normal 9 2 2 3" xfId="593" xr:uid="{00000000-0005-0000-0000-0000F8050000}"/>
    <cellStyle name="Normal 9 2 2 3 2" xfId="1429" xr:uid="{00000000-0005-0000-0000-0000F9050000}"/>
    <cellStyle name="Normal 9 2 2 3 2 2" xfId="3101" xr:uid="{62F6D0C7-C44E-47B4-9E14-D81EB483ACFB}"/>
    <cellStyle name="Normal 9 2 2 3 2 3" xfId="4618" xr:uid="{12A8E694-5C87-4F97-BDDD-6B0EE03EFF67}"/>
    <cellStyle name="Normal 9 2 2 3 3" xfId="2288" xr:uid="{CF3B6632-67C0-4078-A3D5-46E24F9758D1}"/>
    <cellStyle name="Normal 9 2 2 3 4" xfId="3825" xr:uid="{AAE81727-0834-465F-B8B0-7843F34E735F}"/>
    <cellStyle name="Normal 9 2 2 4" xfId="788" xr:uid="{00000000-0005-0000-0000-0000FA050000}"/>
    <cellStyle name="Normal 9 2 2 4 2" xfId="1200" xr:uid="{00000000-0005-0000-0000-0000FB050000}"/>
    <cellStyle name="Normal 9 2 2 4 2 2" xfId="2872" xr:uid="{F06E9618-39CF-4545-A12F-C120DABF5F80}"/>
    <cellStyle name="Normal 9 2 2 4 2 3" xfId="4389" xr:uid="{E8A51C24-F08F-41FB-8C31-33918281B7B3}"/>
    <cellStyle name="Normal 9 2 2 4 3" xfId="2463" xr:uid="{D7269D1B-0F0D-4839-9687-DBBDD862100A}"/>
    <cellStyle name="Normal 9 2 2 4 4" xfId="3993" xr:uid="{2201B003-6C7C-4365-A25C-28205871552E}"/>
    <cellStyle name="Normal 9 2 2 5" xfId="1033" xr:uid="{00000000-0005-0000-0000-0000FC050000}"/>
    <cellStyle name="Normal 9 2 2 5 2" xfId="2705" xr:uid="{9AD187A9-5F6E-42B1-95BC-834EABAE4B53}"/>
    <cellStyle name="Normal 9 2 2 5 3" xfId="4223" xr:uid="{E7AAC70C-DF54-449A-A15A-6AF8A986E9D3}"/>
    <cellStyle name="Normal 9 2 2 6" xfId="1749" xr:uid="{25DDD974-40CE-4289-8C4D-E44662981D31}"/>
    <cellStyle name="Normal 9 2 2 6 2" xfId="3394" xr:uid="{552B27D9-3E21-4927-86C7-7C14365C47EC}"/>
    <cellStyle name="Normal 9 2 2 6 3" xfId="4905" xr:uid="{72D64216-3E24-49E4-8E12-DEE74CBD88A6}"/>
    <cellStyle name="Normal 9 2 2 7" xfId="1940" xr:uid="{9ECF92F3-D407-4FB0-A550-3E5884B31EA9}"/>
    <cellStyle name="Normal 9 2 2 8" xfId="3595" xr:uid="{889B9CF7-5655-4395-A6EB-912D594EC77A}"/>
    <cellStyle name="Normal 9 2 20" xfId="1936" xr:uid="{827DB49D-A34C-499D-AAE4-C3262E82F9BC}"/>
    <cellStyle name="Normal 9 2 21" xfId="3591" xr:uid="{962F7100-85AE-4AE5-BF14-454C2CB43DA6}"/>
    <cellStyle name="Normal 9 2 3" xfId="470" xr:uid="{00000000-0005-0000-0000-0000FD050000}"/>
    <cellStyle name="Normal 9 2 3 2" xfId="906" xr:uid="{00000000-0005-0000-0000-0000FE050000}"/>
    <cellStyle name="Normal 9 2 3 2 2" xfId="1596" xr:uid="{00000000-0005-0000-0000-0000FF050000}"/>
    <cellStyle name="Normal 9 2 3 2 2 2" xfId="3268" xr:uid="{AC712E47-4581-4489-AF9B-CA65E2102E00}"/>
    <cellStyle name="Normal 9 2 3 2 2 3" xfId="4781" xr:uid="{0FE486A0-4E61-4DC9-9CF3-63E4DBB06D99}"/>
    <cellStyle name="Normal 9 2 3 2 3" xfId="2581" xr:uid="{E6827E53-188D-4B96-BFE5-20ACBCCB1486}"/>
    <cellStyle name="Normal 9 2 3 2 4" xfId="4105" xr:uid="{4173FB2C-77B4-434C-8594-FDF8700F4CFB}"/>
    <cellStyle name="Normal 9 2 3 3" xfId="1311" xr:uid="{00000000-0005-0000-0000-000000060000}"/>
    <cellStyle name="Normal 9 2 3 3 2" xfId="2983" xr:uid="{FAC9F20C-B0AB-4170-9EC0-C39012A26D5A}"/>
    <cellStyle name="Normal 9 2 3 3 3" xfId="4500" xr:uid="{67D630FE-A3AA-4637-9DF3-F7408A4F287A}"/>
    <cellStyle name="Normal 9 2 3 4" xfId="1754" xr:uid="{9CBEC5D5-621F-4AAD-9448-2466753DD7B8}"/>
    <cellStyle name="Normal 9 2 3 4 2" xfId="3399" xr:uid="{AA233E5C-A296-4761-BD7A-BABA878B1751}"/>
    <cellStyle name="Normal 9 2 3 4 3" xfId="4910" xr:uid="{49A011FB-B279-427F-A318-6811BE40A797}"/>
    <cellStyle name="Normal 9 2 3 5" xfId="1945" xr:uid="{3B635343-6D8A-4A0A-A82B-39C33362E802}"/>
    <cellStyle name="Normal 9 2 3 6" xfId="3707" xr:uid="{626D2536-204C-4F0B-B834-DD403E3B85B4}"/>
    <cellStyle name="Normal 9 2 4" xfId="589" xr:uid="{00000000-0005-0000-0000-000001060000}"/>
    <cellStyle name="Normal 9 2 4 2" xfId="1425" xr:uid="{00000000-0005-0000-0000-000002060000}"/>
    <cellStyle name="Normal 9 2 4 2 2" xfId="3097" xr:uid="{C6295A87-4AEE-47ED-A2F3-0F0DC75526B2}"/>
    <cellStyle name="Normal 9 2 4 2 3" xfId="4614" xr:uid="{62D7315C-E6B1-4582-AB2B-0DF95A404E27}"/>
    <cellStyle name="Normal 9 2 4 3" xfId="1758" xr:uid="{0202F91A-EAA2-4D8D-A6E6-77974E7E8A26}"/>
    <cellStyle name="Normal 9 2 4 3 2" xfId="3402" xr:uid="{4D761F00-63A8-4404-895F-8A726783D0A8}"/>
    <cellStyle name="Normal 9 2 4 3 3" xfId="4914" xr:uid="{70AB5A6D-CF6A-44EF-964C-B4F7F5145D75}"/>
    <cellStyle name="Normal 9 2 4 4" xfId="1949" xr:uid="{C83889A3-A1C9-4CF8-9B6B-7257BFCB1392}"/>
    <cellStyle name="Normal 9 2 4 5" xfId="3821" xr:uid="{5BEB4620-B54E-4DAB-9F43-10DCFDA87265}"/>
    <cellStyle name="Normal 9 2 5" xfId="784" xr:uid="{00000000-0005-0000-0000-000003060000}"/>
    <cellStyle name="Normal 9 2 5 2" xfId="1196" xr:uid="{00000000-0005-0000-0000-000004060000}"/>
    <cellStyle name="Normal 9 2 5 2 2" xfId="2868" xr:uid="{13C65A91-0F8D-4C4B-A723-5B96389B79FB}"/>
    <cellStyle name="Normal 9 2 5 2 3" xfId="4385" xr:uid="{7A8FC789-3ADE-4709-A6D4-F2E4455FAB27}"/>
    <cellStyle name="Normal 9 2 5 3" xfId="1762" xr:uid="{5102B765-A9AF-45A5-BE0F-E0E91343AB68}"/>
    <cellStyle name="Normal 9 2 5 3 2" xfId="3404" xr:uid="{38F23F11-8B87-42F2-AEE0-88725171ECA8}"/>
    <cellStyle name="Normal 9 2 5 3 3" xfId="4918" xr:uid="{56811BAA-006A-4014-ACC6-F617A430435E}"/>
    <cellStyle name="Normal 9 2 5 4" xfId="1953" xr:uid="{41845695-4A50-43F0-B408-8BF164BC14FD}"/>
    <cellStyle name="Normal 9 2 5 5" xfId="3989" xr:uid="{BE32689C-9B4F-4F63-813F-73BC5AD92A5C}"/>
    <cellStyle name="Normal 9 2 6" xfId="1029" xr:uid="{00000000-0005-0000-0000-000005060000}"/>
    <cellStyle name="Normal 9 2 6 2" xfId="1768" xr:uid="{0BC2BA3E-5180-415C-866A-B1CA8F2817FE}"/>
    <cellStyle name="Normal 9 2 6 2 2" xfId="3407" xr:uid="{948387B3-2214-41E4-9EAE-C1DE014E79A6}"/>
    <cellStyle name="Normal 9 2 6 2 3" xfId="4922" xr:uid="{ACE0F349-E3DF-4500-A956-213ABBEF7CEA}"/>
    <cellStyle name="Normal 9 2 6 3" xfId="1957" xr:uid="{9290AEF3-93C8-4DD5-96E2-DDF3D3C34580}"/>
    <cellStyle name="Normal 9 2 6 4" xfId="4219" xr:uid="{811C0828-BA35-4946-89F2-D018C25030E7}"/>
    <cellStyle name="Normal 9 2 7" xfId="1775" xr:uid="{6A6974A2-E8D1-42AF-AA23-46953D50C5D9}"/>
    <cellStyle name="Normal 9 2 7 2" xfId="1962" xr:uid="{7D2AADC0-ED6C-4034-A702-AA07BF56BE00}"/>
    <cellStyle name="Normal 9 2 7 3" xfId="4927" xr:uid="{F403E88C-5594-4542-B1EE-412D3CB92FDF}"/>
    <cellStyle name="Normal 9 2 8" xfId="1777" xr:uid="{67D320F1-7AF2-4918-8872-F4CED6E8F11A}"/>
    <cellStyle name="Normal 9 2 8 2" xfId="1964" xr:uid="{4862C560-6C7D-4870-BC68-A3FA5CFEF3B0}"/>
    <cellStyle name="Normal 9 2 8 3" xfId="4929" xr:uid="{875A85A8-8AA0-46C6-9033-81C2456A2D2D}"/>
    <cellStyle name="Normal 9 2 9" xfId="1783" xr:uid="{19C0548F-BAD2-4513-BAF6-FB954375C7F7}"/>
    <cellStyle name="Normal 9 2 9 2" xfId="1970" xr:uid="{5556C143-E342-4EA2-85E8-9FE3A7BA6F6D}"/>
    <cellStyle name="Normal 9 2 9 3" xfId="4933" xr:uid="{3007DFFA-4C1F-4495-972A-0838DBFAB65F}"/>
    <cellStyle name="Normal 9 3" xfId="229" xr:uid="{00000000-0005-0000-0000-000006060000}"/>
    <cellStyle name="Normal 9 3 2" xfId="689" xr:uid="{00000000-0005-0000-0000-000007060000}"/>
    <cellStyle name="Normal 9 3 2 2" xfId="1452" xr:uid="{00000000-0005-0000-0000-000008060000}"/>
    <cellStyle name="Normal 9 3 2 2 2" xfId="3124" xr:uid="{B53E0AD1-5CD7-4CC0-B8BD-CC7056F80850}"/>
    <cellStyle name="Normal 9 3 2 2 3" xfId="4638" xr:uid="{45079FD9-E04C-46D3-9A0A-6AB7F88486E1}"/>
    <cellStyle name="Normal 9 3 2 3" xfId="2368" xr:uid="{7FD4F21A-DD15-444E-97C3-E54BC32A249A}"/>
    <cellStyle name="Normal 9 3 2 4" xfId="3898" xr:uid="{7F16FD74-F873-4AF2-ABC9-BAF354C7700E}"/>
    <cellStyle name="Normal 9 3 3" xfId="1104" xr:uid="{00000000-0005-0000-0000-000009060000}"/>
    <cellStyle name="Normal 9 3 3 2" xfId="2776" xr:uid="{AC6FC1AA-1726-4FED-9AB6-77B166EC0600}"/>
    <cellStyle name="Normal 9 3 3 3" xfId="4294" xr:uid="{EAD9EF3B-A0F3-4CDC-A33A-9BB9DAFC3C4F}"/>
    <cellStyle name="Normal 9 3 4" xfId="2051" xr:uid="{89AF7DB9-8E5F-4E36-A44B-AF3EF7FCA00D}"/>
    <cellStyle name="Normal 9 3 5" xfId="3499" xr:uid="{EAD55CC3-B111-45D1-BA9D-690851D2BEBD}"/>
    <cellStyle name="Normal 9 4" xfId="398" xr:uid="{00000000-0005-0000-0000-00000A060000}"/>
    <cellStyle name="Normal 9 4 2" xfId="839" xr:uid="{00000000-0005-0000-0000-00000B060000}"/>
    <cellStyle name="Normal 9 4 2 2" xfId="1531" xr:uid="{00000000-0005-0000-0000-00000C060000}"/>
    <cellStyle name="Normal 9 4 2 2 2" xfId="3203" xr:uid="{BFE86EB7-EF23-4275-B6C1-2E5EBEF6BEAC}"/>
    <cellStyle name="Normal 9 4 2 2 3" xfId="4716" xr:uid="{C70BEFCF-3ECE-4D5D-B236-E4F34A8DA08F}"/>
    <cellStyle name="Normal 9 4 2 3" xfId="2514" xr:uid="{2CE38E8B-AF1F-4BB5-AD76-404C1242CB13}"/>
    <cellStyle name="Normal 9 4 2 4" xfId="4040" xr:uid="{9D256C70-F50B-4C66-AB65-673AE6914859}"/>
    <cellStyle name="Normal 9 4 3" xfId="1246" xr:uid="{00000000-0005-0000-0000-00000D060000}"/>
    <cellStyle name="Normal 9 4 3 2" xfId="2918" xr:uid="{AD8E983C-795A-4E36-A0C9-E56ECC6C7373}"/>
    <cellStyle name="Normal 9 4 3 3" xfId="4435" xr:uid="{C537B1CF-3D45-430B-AA30-91CF62A12085}"/>
    <cellStyle name="Normal 9 4 4" xfId="2101" xr:uid="{71024809-3DD2-4BD4-B8C9-75E0AD4A41ED}"/>
    <cellStyle name="Normal 9 4 5" xfId="3642" xr:uid="{22103388-9D63-4818-B872-CD4AA534E9FC}"/>
    <cellStyle name="Normal 9 5" xfId="496" xr:uid="{00000000-0005-0000-0000-00000E060000}"/>
    <cellStyle name="Normal 9 5 2" xfId="1334" xr:uid="{00000000-0005-0000-0000-00000F060000}"/>
    <cellStyle name="Normal 9 5 2 2" xfId="3006" xr:uid="{4E06E993-FC8B-4420-ADB7-244D08099824}"/>
    <cellStyle name="Normal 9 5 2 3" xfId="4523" xr:uid="{93A9901C-C530-4E9F-A773-6B6F54E1B0B0}"/>
    <cellStyle name="Normal 9 5 3" xfId="2192" xr:uid="{6D89F96A-9395-422D-9D46-33530DC31D08}"/>
    <cellStyle name="Normal 9 5 4" xfId="3730" xr:uid="{94EB8A02-19B5-4170-8D95-9F057C7761AE}"/>
    <cellStyle name="Normal 9 6" xfId="659" xr:uid="{00000000-0005-0000-0000-000010060000}"/>
    <cellStyle name="Normal 9 6 2" xfId="1079" xr:uid="{00000000-0005-0000-0000-000011060000}"/>
    <cellStyle name="Normal 9 6 2 2" xfId="2751" xr:uid="{4D816E9F-0804-4EEE-8055-444F1A8088C6}"/>
    <cellStyle name="Normal 9 6 2 3" xfId="4269" xr:uid="{56F9E304-BDDB-4EBF-B8C6-520DD511C755}"/>
    <cellStyle name="Normal 9 6 3" xfId="2341" xr:uid="{244403F4-0B35-4C44-8862-5201804C74CD}"/>
    <cellStyle name="Normal 9 6 4" xfId="3873" xr:uid="{99E23E9B-5F29-4FA3-AB9A-605A240B9397}"/>
    <cellStyle name="Normal 9 7" xfId="936" xr:uid="{00000000-0005-0000-0000-000012060000}"/>
    <cellStyle name="Normal 9 7 2" xfId="2609" xr:uid="{69C290DB-D84B-4127-8995-CA202BF2D171}"/>
    <cellStyle name="Normal 9 7 3" xfId="4128" xr:uid="{62CBFAFE-96E9-49AA-B93A-CB9FD275F003}"/>
    <cellStyle name="Normal 9 8" xfId="1651" xr:uid="{9B71C557-B737-48BE-A52A-D830F3EAAF8C}"/>
    <cellStyle name="Normal 9 8 2" xfId="3297" xr:uid="{309661A6-B5E1-4795-975D-E67F1B1CD780}"/>
    <cellStyle name="Normal 9 8 3" xfId="4810" xr:uid="{E53002E8-0167-43BD-90AD-28561473E1E2}"/>
    <cellStyle name="Normal 9 9" xfId="1834" xr:uid="{843BDDDE-0F68-4C4F-9C54-5E7EFE931115}"/>
    <cellStyle name="Normal_Q2" xfId="52" xr:uid="{00000000-0005-0000-0000-000013060000}"/>
    <cellStyle name="Note" xfId="39" xr:uid="{00000000-0005-0000-0000-000014060000}"/>
    <cellStyle name="Note 10" xfId="3428" xr:uid="{A5B710FE-6CDD-4561-8B68-37AD6AF5952E}"/>
    <cellStyle name="Note 2" xfId="40" xr:uid="{00000000-0005-0000-0000-000015060000}"/>
    <cellStyle name="Note 2 2" xfId="342" xr:uid="{00000000-0005-0000-0000-000016060000}"/>
    <cellStyle name="Note 2 2 2" xfId="794" xr:uid="{00000000-0005-0000-0000-000017060000}"/>
    <cellStyle name="Note 2 2 2 2" xfId="2469" xr:uid="{AA265FF7-41DB-47AF-85A4-E22F6B817B00}"/>
    <cellStyle name="Note 2 2 2 3" xfId="4969" xr:uid="{C1156BF4-B071-4937-9FE0-8CC5B9E46D43}"/>
    <cellStyle name="Note 2 2 3" xfId="2057" xr:uid="{C7BC9CD1-931E-441A-A462-14F9FBA851C6}"/>
    <cellStyle name="Note 2 2 4" xfId="4953" xr:uid="{A3EED158-2AA9-461F-8437-9FBAEF7E4E69}"/>
    <cellStyle name="Note 2 3" xfId="602" xr:uid="{00000000-0005-0000-0000-000018060000}"/>
    <cellStyle name="Note 2 3 2" xfId="2295" xr:uid="{B28EB100-DF9F-4842-AA6B-099466B881E5}"/>
    <cellStyle name="Note 2 3 3" xfId="4962" xr:uid="{7602EB02-75A8-4E14-A915-53274985301A}"/>
    <cellStyle name="Note 2 4" xfId="1816" xr:uid="{70428516-D2F3-429F-AB6E-EF437FDA6FBF}"/>
    <cellStyle name="Note 2 5" xfId="3830" xr:uid="{D17DBEC6-6B87-4764-B15D-631D52D1F711}"/>
    <cellStyle name="Note 3" xfId="41" xr:uid="{00000000-0005-0000-0000-000019060000}"/>
    <cellStyle name="Note 3 2" xfId="343" xr:uid="{00000000-0005-0000-0000-00001A060000}"/>
    <cellStyle name="Note 3 2 2" xfId="795" xr:uid="{00000000-0005-0000-0000-00001B060000}"/>
    <cellStyle name="Note 3 2 2 2" xfId="2470" xr:uid="{9B786A55-6F7D-4FD9-BB41-E9F8091B2E09}"/>
    <cellStyle name="Note 3 2 2 3" xfId="4970" xr:uid="{2367F507-78E9-4BAF-8AEF-D5F17FD290A6}"/>
    <cellStyle name="Note 3 2 3" xfId="2058" xr:uid="{B267E8F3-6E53-48A5-B214-50A76C109EE6}"/>
    <cellStyle name="Note 3 2 4" xfId="4954" xr:uid="{54D23D40-6381-4714-89A8-DB3599992C6B}"/>
    <cellStyle name="Note 3 3" xfId="603" xr:uid="{00000000-0005-0000-0000-00001C060000}"/>
    <cellStyle name="Note 3 3 2" xfId="2296" xr:uid="{7EEA08E9-BAF4-4350-831B-0D53E88D09CE}"/>
    <cellStyle name="Note 3 3 3" xfId="4963" xr:uid="{93074A35-15BB-4E81-9894-8A5BE0DFF1DB}"/>
    <cellStyle name="Note 3 4" xfId="1863" xr:uid="{9E4BA170-EE2E-4C31-B668-1CF77BC97889}"/>
    <cellStyle name="Note 3 5" xfId="3998" xr:uid="{91456A9C-518F-4B1E-BFB9-D049A4B41321}"/>
    <cellStyle name="Note 4" xfId="131" xr:uid="{00000000-0005-0000-0000-00001D060000}"/>
    <cellStyle name="Note 4 2" xfId="660" xr:uid="{00000000-0005-0000-0000-00001E060000}"/>
    <cellStyle name="Note 4 2 2" xfId="2342" xr:uid="{88C5EE5C-6C50-4294-B30F-9AC52602B37A}"/>
    <cellStyle name="Note 4 2 3" xfId="4966" xr:uid="{6233E5AB-B9EF-4830-B135-1916BE8DF42C}"/>
    <cellStyle name="Note 4 3" xfId="2040" xr:uid="{8279A426-B6A7-4251-B056-5FF30FF3EDCA}"/>
    <cellStyle name="Note 4 4" xfId="3545" xr:uid="{5392A63B-1F94-4A5E-A7A9-85A6EFE2E536}"/>
    <cellStyle name="Note 5" xfId="341" xr:uid="{00000000-0005-0000-0000-00001F060000}"/>
    <cellStyle name="Note 5 2" xfId="793" xr:uid="{00000000-0005-0000-0000-000020060000}"/>
    <cellStyle name="Note 5 2 2" xfId="2468" xr:uid="{17C33792-1140-4517-90B3-5DE8FFE49651}"/>
    <cellStyle name="Note 5 2 3" xfId="4968" xr:uid="{844213AF-E510-46BC-BA10-C5F79DAED32E}"/>
    <cellStyle name="Note 5 3" xfId="2056" xr:uid="{496FC59E-4819-46B8-83A5-A5C174544EFC}"/>
    <cellStyle name="Note 5 4" xfId="4952" xr:uid="{6B0CE6C4-420E-4D50-8A36-DBC7205CC50D}"/>
    <cellStyle name="Note 6" xfId="497" xr:uid="{00000000-0005-0000-0000-000021060000}"/>
    <cellStyle name="Note 6 2" xfId="2193" xr:uid="{FEEBB598-9CCD-4063-9A72-2B0286844E0F}"/>
    <cellStyle name="Note 6 3" xfId="4958" xr:uid="{934A8AF0-9B0D-47B1-8893-74E8EAFEAEC2}"/>
    <cellStyle name="Note 7" xfId="601" xr:uid="{00000000-0005-0000-0000-000022060000}"/>
    <cellStyle name="Note 7 2" xfId="2294" xr:uid="{C0F9A856-8084-44F3-B3DB-2481539CB656}"/>
    <cellStyle name="Note 7 3" xfId="4961" xr:uid="{8B47A3E3-5991-44C1-941C-B5F8EB235557}"/>
    <cellStyle name="Note 8" xfId="1652" xr:uid="{14C28D5B-80EC-4BE7-BBB6-63BB2011497E}"/>
    <cellStyle name="Note 8 2" xfId="3298" xr:uid="{62DC8A66-9AA3-44F9-8D9F-D29BCD5703C0}"/>
    <cellStyle name="Note 8 3" xfId="4976" xr:uid="{F125F6CD-61CF-4B8A-B662-AB61A90C3E83}"/>
    <cellStyle name="Note 9" xfId="1812" xr:uid="{9A7DA172-C165-4436-846E-4BC94C98287D}"/>
    <cellStyle name="NUMLINHA" xfId="132" xr:uid="{00000000-0005-0000-0000-000023060000}"/>
    <cellStyle name="NUMLINHA 2" xfId="254" xr:uid="{00000000-0005-0000-0000-000024060000}"/>
    <cellStyle name="NUMLINHA 2 2" xfId="479" xr:uid="{00000000-0005-0000-0000-000025060000}"/>
    <cellStyle name="NUMLINHA 2 2 2" xfId="915" xr:uid="{00000000-0005-0000-0000-000026060000}"/>
    <cellStyle name="NUMLINHA 2 2 2 2" xfId="2590" xr:uid="{741E02BD-9701-49AB-9832-E2ED8BB7ED74}"/>
    <cellStyle name="NUMLINHA 2 2 2 3" xfId="3415" xr:uid="{6E3C98F1-F701-4882-864A-14E424C459A7}"/>
    <cellStyle name="NUMLINHA 2 2 3" xfId="2176" xr:uid="{8140A64A-6C29-4463-BC97-4E4CEB699B35}"/>
    <cellStyle name="NUMLINHA 2 2 4" xfId="3425" xr:uid="{9BFCE624-D9EC-45D3-A6D4-F3844D908781}"/>
    <cellStyle name="NUMLINHA 2 3" xfId="714" xr:uid="{00000000-0005-0000-0000-000027060000}"/>
    <cellStyle name="NUMLINHA 2 3 2" xfId="1476" xr:uid="{00000000-0005-0000-0000-000028060000}"/>
    <cellStyle name="NUMLINHA 2 3 2 2" xfId="3148" xr:uid="{B604E3A8-CC90-42AC-89A8-54AE273A4444}"/>
    <cellStyle name="NUMLINHA 2 3 2 3" xfId="3414" xr:uid="{2DD715A6-FF89-43CC-9AD5-B4B69368CF54}"/>
    <cellStyle name="NUMLINHA 2 3 3" xfId="4967" xr:uid="{02CA39DC-0606-4C64-8845-D11270045AC4}"/>
    <cellStyle name="NUMLINHA 2 4" xfId="1128" xr:uid="{00000000-0005-0000-0000-000029060000}"/>
    <cellStyle name="NUMLINHA 2 4 2" xfId="2800" xr:uid="{3E2CB3DC-935E-4568-9A53-636FB303A426}"/>
    <cellStyle name="NUMLINHA 2 4 3" xfId="3421" xr:uid="{75384DA6-751F-42F2-8F3B-A775B5FD6766}"/>
    <cellStyle name="NUMLINHA 2 5" xfId="2033" xr:uid="{8B4D2A60-35F3-460B-A92E-D3554C9B0029}"/>
    <cellStyle name="NUMLINHA 2 6" xfId="3424" xr:uid="{5F7FB73C-55B5-41DB-8A5B-C9D77ED10A61}"/>
    <cellStyle name="NUMLINHA 3" xfId="399" xr:uid="{00000000-0005-0000-0000-00002A060000}"/>
    <cellStyle name="NUMLINHA 3 2" xfId="840" xr:uid="{00000000-0005-0000-0000-00002B060000}"/>
    <cellStyle name="NUMLINHA 3 2 2" xfId="2515" xr:uid="{5FC294B6-BBF1-440F-86E4-A3650A9E4EA7}"/>
    <cellStyle name="NUMLINHA 3 2 3" xfId="3420" xr:uid="{DB32685E-62EE-49A4-8A3A-70DA03822C8A}"/>
    <cellStyle name="NUMLINHA 3 3" xfId="2102" xr:uid="{A42E1850-19FF-4FC3-8F33-A6FE00467A9E}"/>
    <cellStyle name="NUMLINHA 3 4" xfId="3416" xr:uid="{F93E04AE-E999-48DD-95C5-5A638FACAF62}"/>
    <cellStyle name="NUMLINHA 4" xfId="599" xr:uid="{00000000-0005-0000-0000-00002C060000}"/>
    <cellStyle name="NUMLINHA 4 2" xfId="919" xr:uid="{00000000-0005-0000-0000-00002D060000}"/>
    <cellStyle name="NUMLINHA 4 2 2" xfId="2593" xr:uid="{FD5649A4-B336-4351-8E27-93C0270F6451}"/>
    <cellStyle name="NUMLINHA 4 2 3" xfId="3422" xr:uid="{BFD101AA-EE01-4375-9A00-46F94E21CF9E}"/>
    <cellStyle name="NUMLINHA 4 3" xfId="1435" xr:uid="{00000000-0005-0000-0000-00002E060000}"/>
    <cellStyle name="NUMLINHA 4 3 2" xfId="3107" xr:uid="{ACCCA3AD-AFA6-42BE-A7AC-17F4DD6DD60D}"/>
    <cellStyle name="NUMLINHA 4 3 3" xfId="3423" xr:uid="{BA4DA660-BEA0-4050-952F-B8D94ADA21AF}"/>
    <cellStyle name="NUMLINHA 4 4" xfId="4960" xr:uid="{3F4D26B1-8A98-418B-8BB3-77CAEA958F4F}"/>
    <cellStyle name="NUMLINHA 5" xfId="661" xr:uid="{00000000-0005-0000-0000-00002F060000}"/>
    <cellStyle name="NUMLINHA 5 2" xfId="2343" xr:uid="{ED893FEC-B3C2-4EE3-8396-807826AB36DB}"/>
    <cellStyle name="NUMLINHA 5 3" xfId="3419" xr:uid="{3729F959-4177-481C-9405-C385E295BAA1}"/>
    <cellStyle name="NUMLINHA 6" xfId="961" xr:uid="{00000000-0005-0000-0000-000030060000}"/>
    <cellStyle name="NUMLINHA 6 2" xfId="2634" xr:uid="{2495E426-3637-43BB-8A99-3A481E7E3932}"/>
    <cellStyle name="NUMLINHA 6 3" xfId="3418" xr:uid="{0AED7D4A-7322-4C28-A6AA-88146F234927}"/>
    <cellStyle name="NUMLINHA 7" xfId="2037" xr:uid="{6D716545-45E2-487E-B06C-6DD61F9BCB86}"/>
    <cellStyle name="NUMLINHA 8" xfId="3417" xr:uid="{D1170487-078F-4678-B72F-CC3834040030}"/>
    <cellStyle name="Output" xfId="42" xr:uid="{00000000-0005-0000-0000-000031060000}"/>
    <cellStyle name="Output 2" xfId="498" xr:uid="{00000000-0005-0000-0000-000032060000}"/>
    <cellStyle name="Output 2 2" xfId="916" xr:uid="{00000000-0005-0000-0000-000033060000}"/>
    <cellStyle name="Output 2 2 2" xfId="921" xr:uid="{00000000-0005-0000-0000-000034060000}"/>
    <cellStyle name="Output 2 2 2 2" xfId="2595" xr:uid="{E7B0FAF2-D3F4-42CC-9DC5-A8780A39391C}"/>
    <cellStyle name="Output 2 2 2 3" xfId="4973" xr:uid="{232A9F69-A822-4A13-A9B3-12BEC260BA2D}"/>
    <cellStyle name="Output 2 2 3" xfId="2591" xr:uid="{7C9DAED9-C9CB-4ADF-A3A5-E83EDFCABBEF}"/>
    <cellStyle name="Output 2 2 4" xfId="4972" xr:uid="{2247CB80-6732-482E-AE67-0D84B619ABCA}"/>
    <cellStyle name="Output 2 3" xfId="2194" xr:uid="{416F76CF-E525-4F65-AEFD-256E7F1F7D95}"/>
    <cellStyle name="Output 2 4" xfId="4959" xr:uid="{FC3EBB34-30FF-45E3-815A-90981DC5AE9A}"/>
    <cellStyle name="Output 3" xfId="1653" xr:uid="{4C8BBD59-B30A-4F29-89AB-1AB93979AE61}"/>
    <cellStyle name="Output 3 2" xfId="3299" xr:uid="{2B28F97D-0A6A-4381-874A-21314245DAF6}"/>
    <cellStyle name="Output 3 3" xfId="4977" xr:uid="{2A446D89-5E64-416C-9B25-20BEBD1FF3D9}"/>
    <cellStyle name="Output 4" xfId="2025" xr:uid="{287B4785-D2AD-4BE1-9E66-E15A7D6B8019}"/>
    <cellStyle name="Output 5" xfId="3600" xr:uid="{BF48732F-33A0-422B-95B9-33ABCA94AB89}"/>
    <cellStyle name="Percentagem" xfId="43" builtinId="5"/>
    <cellStyle name="Percentagem 2" xfId="44" xr:uid="{00000000-0005-0000-0000-000036060000}"/>
    <cellStyle name="Percentagem 2 2" xfId="51" xr:uid="{00000000-0005-0000-0000-000037060000}"/>
    <cellStyle name="Percentagem 2 3" xfId="133" xr:uid="{00000000-0005-0000-0000-000038060000}"/>
    <cellStyle name="Percentagem 2 4" xfId="345" xr:uid="{00000000-0005-0000-0000-000039060000}"/>
    <cellStyle name="Percentagem 2 5" xfId="605" xr:uid="{00000000-0005-0000-0000-00003A060000}"/>
    <cellStyle name="Percentagem 3" xfId="45" xr:uid="{00000000-0005-0000-0000-00003B060000}"/>
    <cellStyle name="Percentagem 3 2" xfId="134" xr:uid="{00000000-0005-0000-0000-00003C060000}"/>
    <cellStyle name="Percentagem 3 3" xfId="346" xr:uid="{00000000-0005-0000-0000-00003D060000}"/>
    <cellStyle name="Percentagem 3 4" xfId="606" xr:uid="{00000000-0005-0000-0000-00003E060000}"/>
    <cellStyle name="Percentagem 4" xfId="55" xr:uid="{00000000-0005-0000-0000-00003F060000}"/>
    <cellStyle name="Percentagem 5" xfId="344" xr:uid="{00000000-0005-0000-0000-000040060000}"/>
    <cellStyle name="Percentagem 6" xfId="604" xr:uid="{00000000-0005-0000-0000-000041060000}"/>
    <cellStyle name="QDTITULO" xfId="135" xr:uid="{00000000-0005-0000-0000-000042060000}"/>
    <cellStyle name="Standard_WBBasis" xfId="136" xr:uid="{00000000-0005-0000-0000-000043060000}"/>
    <cellStyle name="TITCOLUNA" xfId="137" xr:uid="{00000000-0005-0000-0000-000044060000}"/>
    <cellStyle name="Title" xfId="46" xr:uid="{00000000-0005-0000-0000-000045060000}"/>
    <cellStyle name="Total" xfId="47" builtinId="25" customBuiltin="1"/>
    <cellStyle name="Total 2" xfId="56" xr:uid="{00000000-0005-0000-0000-000047060000}"/>
    <cellStyle name="Total 2 2" xfId="608" xr:uid="{00000000-0005-0000-0000-000048060000}"/>
    <cellStyle name="Total 2 2 2" xfId="2298" xr:uid="{66903F5B-6D5D-4A00-9C24-DAEA9E8731A0}"/>
    <cellStyle name="Total 2 2 3" xfId="4965" xr:uid="{68E2F98A-606E-46C6-8C6D-B75CC745C9CE}"/>
    <cellStyle name="Total 2 3" xfId="2031" xr:uid="{595D5EBD-64BD-4D71-8673-DCCA107FE973}"/>
    <cellStyle name="Total 2 4" xfId="3469" xr:uid="{082750FC-7B3E-4293-A8AC-FE51518C5A96}"/>
    <cellStyle name="Total 3" xfId="347" xr:uid="{00000000-0005-0000-0000-000049060000}"/>
    <cellStyle name="Total 3 2" xfId="796" xr:uid="{00000000-0005-0000-0000-00004A060000}"/>
    <cellStyle name="Total 3 2 2" xfId="2471" xr:uid="{477A0344-96B3-4500-9CE8-CCCB54DAFE22}"/>
    <cellStyle name="Total 3 2 3" xfId="4971" xr:uid="{489CE0CD-46D9-490B-A11F-6C4595450365}"/>
    <cellStyle name="Total 3 3" xfId="2059" xr:uid="{4711A2BB-82D0-4A9D-AA75-E4568B6D603A}"/>
    <cellStyle name="Total 3 4" xfId="4955" xr:uid="{31A172F5-5D30-474E-A37A-9E06A202F4A4}"/>
    <cellStyle name="Total 4" xfId="607" xr:uid="{00000000-0005-0000-0000-00004B060000}"/>
    <cellStyle name="Total 4 2" xfId="2297" xr:uid="{1B10E2BA-D5EE-4BB8-A399-1D49D9AAF3F3}"/>
    <cellStyle name="Total 4 3" xfId="4964" xr:uid="{10AF7234-55ED-4F8C-8C65-D386EAC56DB2}"/>
    <cellStyle name="Total 5" xfId="2028" xr:uid="{9D20767E-6180-43F9-AAFE-FA2EC776B871}"/>
    <cellStyle name="Total 5 2" xfId="3471" xr:uid="{4F9EA0E7-F89B-44C8-9814-E9AAFA4EF1A2}"/>
    <cellStyle name="Vírgula 2" xfId="138" xr:uid="{00000000-0005-0000-0000-00004C060000}"/>
    <cellStyle name="Vírgula 3" xfId="2011" xr:uid="{9F43A149-D3B6-41B5-9397-4BFD3BB7C71F}"/>
    <cellStyle name="Vírgula 4" xfId="2012" xr:uid="{CC2D6975-34E3-4183-B881-15F764E596C6}"/>
    <cellStyle name="Warning Text" xfId="48" xr:uid="{00000000-0005-0000-0000-00004D060000}"/>
  </cellStyles>
  <dxfs count="0"/>
  <tableStyles count="1" defaultTableStyle="TableStyleMedium2" defaultPivotStyle="PivotStyleLight16">
    <tableStyle name="Invisible" pivot="0" table="0" count="0" xr9:uid="{F5DA5CC5-E514-489F-A8C8-329FBAB1DC30}"/>
  </tableStyles>
  <colors>
    <mruColors>
      <color rgb="FF00682F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50" Type="http://schemas.openxmlformats.org/officeDocument/2006/relationships/externalLink" Target="externalLinks/externalLink7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52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Users/ricardo.vargem/AppData/Local/Microsoft/Windows/Temporary%20Internet%20Files/Content.Outlook/ELWWU8Q6/AUTARQUIAS_Relatorio2007_EstudoPublicado_DadosPorMunicip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Users/ricardo.vargem/AppData/Local/Microsoft/Windows/Temporary%20Internet%20Files/Content.Outlook/ELWWU8Q6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Users/ricardo.vargem/AppData/Local/Microsoft/Windows/Temporary%20Internet%20Files/Content.Outlook/ELWWU8Q6/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7TrabDeficient"/>
      <sheetName val="11a115RelacaoJuridica"/>
      <sheetName val="12e13EscalaoEtario"/>
      <sheetName val="14e15Antiguidade "/>
      <sheetName val="1.6TrabEstrang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M62"/>
  <sheetViews>
    <sheetView showGridLines="0" tabSelected="1" zoomScaleNormal="100" workbookViewId="0">
      <selection activeCell="B1" sqref="B1"/>
    </sheetView>
  </sheetViews>
  <sheetFormatPr defaultColWidth="8.69140625" defaultRowHeight="12.45"/>
  <cols>
    <col min="1" max="1" width="1.69140625" style="74" customWidth="1"/>
    <col min="2" max="2" width="186" style="75" customWidth="1"/>
    <col min="3" max="3" width="6.69140625" style="75" customWidth="1"/>
    <col min="4" max="4" width="9.23046875" style="75" customWidth="1"/>
    <col min="5" max="5" width="8.69140625" style="75"/>
    <col min="6" max="6" width="8.69140625" style="75" customWidth="1"/>
    <col min="7" max="7" width="8.23046875" style="75" customWidth="1"/>
    <col min="8" max="8" width="8.69140625" style="75" customWidth="1"/>
    <col min="9" max="12" width="8.69140625" style="75"/>
    <col min="13" max="13" width="12.69140625" style="75" customWidth="1"/>
    <col min="14" max="16384" width="8.69140625" style="75"/>
  </cols>
  <sheetData>
    <row r="1" spans="1:13" ht="30" customHeight="1">
      <c r="B1" s="161" t="s">
        <v>685</v>
      </c>
    </row>
    <row r="2" spans="1:13">
      <c r="C2" s="75" t="s">
        <v>0</v>
      </c>
      <c r="D2" s="75" t="s">
        <v>0</v>
      </c>
    </row>
    <row r="3" spans="1:13" ht="14.25" customHeight="1">
      <c r="B3" s="188" t="s">
        <v>1</v>
      </c>
      <c r="M3" s="75" t="s">
        <v>0</v>
      </c>
    </row>
    <row r="4" spans="1:13" ht="14.25" customHeight="1">
      <c r="B4" s="189" t="str">
        <f>Notas!B1</f>
        <v>Notas</v>
      </c>
    </row>
    <row r="5" spans="1:13" ht="14.25" customHeight="1">
      <c r="B5" s="189" t="s">
        <v>2</v>
      </c>
    </row>
    <row r="6" spans="1:13">
      <c r="B6" s="162"/>
    </row>
    <row r="7" spans="1:13" s="164" customFormat="1" ht="18.75" customHeight="1">
      <c r="A7" s="163"/>
      <c r="B7" s="190" t="s">
        <v>3</v>
      </c>
    </row>
    <row r="9" spans="1:13" s="74" customFormat="1" ht="14.25" customHeight="1">
      <c r="B9" s="188" t="str">
        <f>QI.1!B1</f>
        <v>I.1 - Emprego na Administração Pública da Região Autónoma da Madeira, no final do trimestre</v>
      </c>
      <c r="C9" s="162"/>
    </row>
    <row r="10" spans="1:13" s="74" customFormat="1" ht="14.25" customHeight="1">
      <c r="B10" s="188" t="str">
        <f>QI.2!B1</f>
        <v>I.2 - Emprego na Administração Regional da Madeira, por tipo de entidade, no final do trimestre</v>
      </c>
      <c r="C10" s="162"/>
    </row>
    <row r="11" spans="1:13" s="74" customFormat="1" ht="14.25" customHeight="1">
      <c r="B11" s="188" t="str">
        <f>QI.3!B1</f>
        <v>I.3 - Emprego na Administração Pública da Região Autónoma da Madeira, segundo a modalidade de vinculação no final do trimestre</v>
      </c>
      <c r="C11" s="162"/>
    </row>
    <row r="12" spans="1:13" s="74" customFormat="1" ht="14.25" customHeight="1">
      <c r="B12" s="188" t="str">
        <f>QI.4!B1</f>
        <v>I.4 - Emprego na Administração Regional da Madeira, por cargo, carreira e grupo, no final do trimestre</v>
      </c>
      <c r="C12" s="162"/>
    </row>
    <row r="13" spans="1:13" s="74" customFormat="1" ht="14.25" customHeight="1">
      <c r="B13" s="188" t="str">
        <f>+QI.5!B1</f>
        <v>I.5 - Emprego dos trabalhadores da Administração Pública que exercem funções na Região Autónoma da Madeira, no final do trimestre</v>
      </c>
      <c r="C13" s="162"/>
    </row>
    <row r="14" spans="1:13" s="74" customFormat="1" ht="14.25" customHeight="1">
      <c r="B14" s="188" t="str">
        <f>+QI.6!B1</f>
        <v>I.6 - Emprego na Administração Pública da Região Autónoma da Madeira por atividade económica (CAE), no final do trimestre</v>
      </c>
      <c r="C14" s="162"/>
    </row>
    <row r="15" spans="1:13" s="74" customFormat="1">
      <c r="C15" s="162"/>
    </row>
    <row r="16" spans="1:13" s="164" customFormat="1" ht="19.399999999999999" customHeight="1">
      <c r="A16" s="163"/>
      <c r="B16" s="190" t="s">
        <v>4</v>
      </c>
    </row>
    <row r="18" spans="2:3" s="74" customFormat="1" ht="14.25" customHeight="1">
      <c r="B18" s="188" t="str">
        <f>+QII.1!B1</f>
        <v>II.1 - Fluxo de entradas e saídas de trabalhadores na Administração Pública da Região Autónoma da Madeira (ano de 2012)</v>
      </c>
      <c r="C18" s="162"/>
    </row>
    <row r="19" spans="2:3" s="74" customFormat="1" ht="14.25" customHeight="1">
      <c r="B19" s="188" t="str">
        <f>+QII.2!B1</f>
        <v>II.2 - Fluxo de entradas e saídas de trabalhadores na Administração Pública da Região Autónoma da Madeira (ano de 2013)</v>
      </c>
      <c r="C19" s="162"/>
    </row>
    <row r="20" spans="2:3" s="74" customFormat="1" ht="14.25" customHeight="1">
      <c r="B20" s="188" t="str">
        <f>+QII.3!B1</f>
        <v>II.3 - Fluxo de entradas e saídas de trabalhadores na Administração Pública da Região Autónoma da Madeira (ano de 2014)</v>
      </c>
      <c r="C20" s="162"/>
    </row>
    <row r="21" spans="2:3" s="74" customFormat="1" ht="14.25" customHeight="1">
      <c r="B21" s="188" t="str">
        <f>+QII.4!B1</f>
        <v>II.4 - Fluxo de entradas e saídas de trabalhadores na Administração Pública da Região Autónoma da Madeira (ano de 2015)</v>
      </c>
      <c r="C21" s="162"/>
    </row>
    <row r="22" spans="2:3" s="74" customFormat="1" ht="14.25" customHeight="1">
      <c r="B22" s="188" t="str">
        <f>+QII.5!B1</f>
        <v>II.5 - Fluxo de entradas e saídas de trabalhadores na Administração Pública da Região Autónoma da Madeira (ano de 2016)</v>
      </c>
      <c r="C22" s="162"/>
    </row>
    <row r="23" spans="2:3" s="74" customFormat="1" ht="14.25" customHeight="1">
      <c r="B23" s="188" t="str">
        <f>+QII.6!B1</f>
        <v>II.6 - Fluxo de entradas e saídas de trabalhadores na Administração Pública da Região Autónoma da Madeira (ano de 2017)</v>
      </c>
      <c r="C23" s="162"/>
    </row>
    <row r="24" spans="2:3" s="74" customFormat="1" ht="13.5" customHeight="1">
      <c r="B24" s="188" t="str">
        <f>+QII.7!B1</f>
        <v>II.7 - Fluxo de entradas e saídas de trabalhadores na Administração Pública da Região Autónoma da Madeira (ano de 2018)</v>
      </c>
      <c r="C24" s="162"/>
    </row>
    <row r="25" spans="2:3" s="74" customFormat="1" ht="13.5" customHeight="1">
      <c r="B25" s="188" t="str">
        <f>+QII.8!B1</f>
        <v>II.8 - Fluxo de entradas e saídas de trabalhadores na Administração Pública da Região Autónoma da Madeira (ano de 2019)</v>
      </c>
      <c r="C25" s="162"/>
    </row>
    <row r="26" spans="2:3" s="74" customFormat="1" ht="13.5" customHeight="1">
      <c r="B26" s="188" t="str">
        <f>+QII.9!B1</f>
        <v>II.9 - Fluxo de entradas e saídas de trabalhadores na Administração Pública da Região Autónoma da Madeira (ano de 2020)</v>
      </c>
      <c r="C26" s="162"/>
    </row>
    <row r="27" spans="2:3" s="74" customFormat="1" ht="14.25" customHeight="1">
      <c r="B27" s="188" t="str">
        <f>+QII.10!B1</f>
        <v>II.10 - Fluxo de entradas e saídas de trabalhadores na Administração Pública da Região Autónoma da Madeira (ano de 2021)</v>
      </c>
      <c r="C27" s="162"/>
    </row>
    <row r="28" spans="2:3" s="74" customFormat="1" ht="14.25" customHeight="1">
      <c r="B28" s="188" t="str">
        <f>QII.11!B1</f>
        <v>II.11 - Fluxo de entradas e saídas de trabalhadores na Administração Pública da Região Autónoma da Madeira (ano de 2022)</v>
      </c>
      <c r="C28" s="162"/>
    </row>
    <row r="29" spans="2:3" s="74" customFormat="1" ht="14.25" customHeight="1">
      <c r="B29" s="188" t="str">
        <f>QII.12!B1</f>
        <v>II.12 - Fluxo de entradas e saídas de trabalhadores na Administração Pública da Região Autónoma da Madeira (ano de 2023)</v>
      </c>
      <c r="C29" s="162"/>
    </row>
    <row r="30" spans="2:3" s="74" customFormat="1" ht="14.25" customHeight="1">
      <c r="B30" s="188" t="str">
        <f>QII.13!B1</f>
        <v>II.13 - Fluxo de entradas e saídas de trabalhadores na Administração Pública da Região Autónoma da Madeira (ano de 2024)</v>
      </c>
      <c r="C30" s="162"/>
    </row>
    <row r="31" spans="2:3" s="74" customFormat="1" ht="14.25" customHeight="1">
      <c r="B31" s="188" t="str">
        <f>QII.14!B1</f>
        <v>II.14 - Fluxo de entradas e saídas de trabalhadores na Administração Pública da Região Autónoma da Madeira (ano de 2025)</v>
      </c>
      <c r="C31" s="162"/>
    </row>
    <row r="32" spans="2:3" s="74" customFormat="1" ht="14.25" customHeight="1">
      <c r="B32" s="188" t="str">
        <f>QII.15!B1</f>
        <v>II.15 - Fluxo de entradas e saídas de trabalhadores na Administração Pública da Região Autónoma da Madeira 1.º e 2.º trimestres de 2026</v>
      </c>
      <c r="C32" s="162"/>
    </row>
    <row r="33" spans="1:11" s="74" customFormat="1" ht="14.25" customHeight="1">
      <c r="B33" s="188"/>
      <c r="C33" s="162"/>
    </row>
    <row r="34" spans="1:11" s="163" customFormat="1" ht="18.75" customHeight="1">
      <c r="B34" s="190" t="s">
        <v>5</v>
      </c>
      <c r="C34" s="165"/>
    </row>
    <row r="35" spans="1:11" s="74" customFormat="1">
      <c r="C35" s="162"/>
    </row>
    <row r="36" spans="1:11" s="74" customFormat="1" ht="14.25" customHeight="1">
      <c r="B36" s="188" t="str">
        <f>QIII.1!B1</f>
        <v>III.1 - Remunerações de base na Administração Pública da Região Autónoma da Madeira - trabalhadores a tempo completo, outubro 2011 a abril 2026</v>
      </c>
      <c r="C36" s="162"/>
    </row>
    <row r="37" spans="1:11" s="74" customFormat="1" ht="14.25" customHeight="1">
      <c r="B37" s="188" t="str">
        <f>QIII.2!B1</f>
        <v>III.2 - Ganhos médios mensais na Administração Pública da Região Autónoma da Madeira - trabalhadores a tempo completo, outubro 2011 a abril 2026</v>
      </c>
      <c r="C37" s="162"/>
    </row>
    <row r="38" spans="1:11" s="74" customFormat="1" ht="14.25" customHeight="1">
      <c r="B38" s="188" t="str">
        <f>QIII.3!B1</f>
        <v>III.3 - Remunerações de base na Administração Regional da Madeira, por tipo de entidade - trabalhadores a tempo completo, outubro 2011 a abril 2026</v>
      </c>
      <c r="C38" s="162"/>
    </row>
    <row r="39" spans="1:11" s="74" customFormat="1" ht="14.25" customHeight="1">
      <c r="B39" s="188" t="str">
        <f>QIII.4!B1</f>
        <v>III.4 - Ganhos médios mensais na Administração Regional da Madeira, por tipo de entidade - trabalhadores a tempo completo, outubro 2011 a abril 2026</v>
      </c>
      <c r="C39" s="162"/>
    </row>
    <row r="40" spans="1:11" s="74" customFormat="1" ht="14.25" customHeight="1">
      <c r="B40" s="188" t="str">
        <f>QIII.5!B1</f>
        <v>III.5 - Remunerações de base na Administração Regional da Madeira, por cargo, carreira e grupo - trabalhadores a tempo completo, outubro 2011 a abril 2026</v>
      </c>
      <c r="C40" s="162"/>
    </row>
    <row r="41" spans="1:11" s="74" customFormat="1" ht="14.25" customHeight="1">
      <c r="B41" s="188" t="str">
        <f>QIII.6!B1</f>
        <v>III.6 - Ganhos médios mensais na Administração Regional da Madeira, por cargo, carreira e grupo - trabalhadores a tempo completo, outubro 2011 a abril 2026</v>
      </c>
      <c r="C41" s="162"/>
    </row>
    <row r="42" spans="1:11" s="74" customFormat="1" ht="14.25" customHeight="1">
      <c r="B42" s="188" t="str">
        <f>+QIII.7!B1</f>
        <v>III.7 - Remunerações de base e ganhos médios mensais dos trabalhadores da Administração Pública que exercem funções na Região Autónoma da Madeira – trabalhadores a tempo completo, outubro 2011 a abril 2026</v>
      </c>
      <c r="C42" s="162"/>
    </row>
    <row r="43" spans="1:11" s="74" customFormat="1" ht="14.25" customHeight="1">
      <c r="B43" s="188" t="str">
        <f>+QIII.8!B1</f>
        <v>III.8 - Remunerações de base na Administração Pública da Região Autónoma da Madeira por atividade económica (CAE) - trabalhadores a tempo completo, outubro 2011 a abril 2026</v>
      </c>
      <c r="C43" s="162"/>
    </row>
    <row r="44" spans="1:11" s="74" customFormat="1" ht="14.25" customHeight="1">
      <c r="B44" s="188" t="str">
        <f>+QIII.9!B1</f>
        <v>III.9 - Ganhos médios mensais na Administração Pública da Região Autónoma da Madeira por atividade económica (CAE) - trabalhadores a tempo completo, outubro 2011 a abril 2026</v>
      </c>
      <c r="C44" s="162"/>
    </row>
    <row r="46" spans="1:11" s="164" customFormat="1" ht="19.399999999999999" customHeight="1">
      <c r="A46" s="163"/>
      <c r="B46" s="190" t="s">
        <v>6</v>
      </c>
    </row>
    <row r="48" spans="1:11" s="74" customFormat="1" ht="29.25" customHeight="1">
      <c r="B48" s="191" t="str">
        <f>QIV.1!B1</f>
        <v>IV.1 - Emprego em empresas públicas e demais entidades públicas por cargo, carreira e grupo detidas pela Administração Pública da Região Autónoma da Madeira (exceto empresas e entidades classificadas no perímetro da APR), no final do trimestre</v>
      </c>
      <c r="C48" s="166"/>
      <c r="D48" s="166"/>
      <c r="E48" s="166"/>
      <c r="F48" s="166"/>
      <c r="G48" s="166"/>
      <c r="H48" s="166"/>
      <c r="I48" s="166"/>
      <c r="J48" s="166"/>
      <c r="K48" s="166"/>
    </row>
    <row r="49" spans="1:11" s="74" customFormat="1" ht="29.25" customHeight="1">
      <c r="B49" s="191" t="str">
        <f>+QIV.2!B1</f>
        <v>IV.2 - Remunerações e ganhos em empresas públicas e demais entidades públicas detidas pela Administração Pública da Região Autónoma da Madeira (exceto empresas e entidades classificadas no perímetro da APR), outubro 2012 a abril 2026</v>
      </c>
      <c r="C49" s="166"/>
      <c r="D49" s="166"/>
      <c r="E49" s="166"/>
      <c r="F49" s="166"/>
      <c r="G49" s="166"/>
      <c r="H49" s="166"/>
      <c r="I49" s="166"/>
      <c r="J49" s="166"/>
      <c r="K49" s="166"/>
    </row>
    <row r="50" spans="1:11" s="74" customFormat="1" ht="29.25" customHeight="1">
      <c r="B50" s="191" t="str">
        <f>+QIV.3!B1</f>
        <v>IV.3 - Emprego em empresas públicas e demais entidades públicas detidas pela Administração Pública da Região Autónoma da Madeira (exceto empresas e entidades classificadas no perímetro da APR) por atividade económica (CAE), no final do trimestre</v>
      </c>
      <c r="C50" s="166"/>
      <c r="D50" s="166"/>
      <c r="E50" s="166"/>
      <c r="F50" s="166"/>
      <c r="G50" s="166"/>
      <c r="H50" s="166"/>
      <c r="I50" s="166"/>
      <c r="J50" s="166"/>
      <c r="K50" s="166"/>
    </row>
    <row r="51" spans="1:11" s="74" customFormat="1" ht="29.25" customHeight="1">
      <c r="B51" s="191" t="str">
        <f>+QIV.4!B1</f>
        <v>IV.4 - Remunerações de base em empresas públicas e demais entidades públicas detidas pela Administração Pública da Região Autónoma da Madeira (exceto empresas e entidades classificadas no perímetro da APR) por atividade económica (CAE) - trabalhadores a tempo completo, outubro 2011 a abril 2026</v>
      </c>
      <c r="C51" s="166"/>
      <c r="D51" s="166"/>
      <c r="E51" s="166"/>
      <c r="F51" s="166"/>
      <c r="G51" s="166"/>
      <c r="H51" s="166"/>
      <c r="I51" s="166"/>
      <c r="J51" s="166"/>
      <c r="K51" s="166"/>
    </row>
    <row r="52" spans="1:11" s="74" customFormat="1" ht="29.25" customHeight="1">
      <c r="B52" s="191" t="str">
        <f>+QIV.5!B1</f>
        <v>IV.5 - Ganhos médios mensais em empresas públicas e demais entidades públicas detidas pela Administração Pública da Região Autónoma da Madeira (exceto empresas e entidades classificadas no perímetro da APR) por atividade económica (CAE) - trabalhadores a tempo completo, outubro 2011 a abril 2026</v>
      </c>
      <c r="C52" s="166"/>
      <c r="D52" s="166"/>
      <c r="E52" s="166"/>
      <c r="F52" s="166"/>
      <c r="G52" s="166"/>
      <c r="H52" s="166"/>
      <c r="I52" s="166"/>
      <c r="J52" s="166"/>
      <c r="K52" s="166"/>
    </row>
    <row r="54" spans="1:11" s="164" customFormat="1" ht="18.75" customHeight="1">
      <c r="A54" s="163"/>
      <c r="B54" s="190" t="s">
        <v>7</v>
      </c>
    </row>
    <row r="56" spans="1:11" s="74" customFormat="1" ht="14.25" customHeight="1">
      <c r="B56" s="188" t="str">
        <f>+QV.1!B1</f>
        <v>V.1 - Emprego nas Câmaras Municipais da Região Autónoma da Madeira, no final do trimestre</v>
      </c>
      <c r="C56" s="162"/>
    </row>
    <row r="57" spans="1:11" s="74" customFormat="1" ht="14.25" customHeight="1">
      <c r="B57" s="268" t="str">
        <f>+QV.2!B1</f>
        <v>V.2 - Remunerações e ganhos nas Câmaras Municipais da Região Autónoma da Madeira - trabalhadores a tempo completo, outubro 2011 a abril 2026</v>
      </c>
      <c r="C57" s="162"/>
    </row>
    <row r="59" spans="1:11" s="164" customFormat="1" ht="18.75" customHeight="1">
      <c r="A59" s="163"/>
      <c r="B59" s="190" t="s">
        <v>8</v>
      </c>
    </row>
    <row r="61" spans="1:11" s="74" customFormat="1" ht="14.25" customHeight="1">
      <c r="B61" s="268" t="str">
        <f>+QVI.1!B1</f>
        <v>VI.1 - Emprego nas Juntas de Freguesias da Região Autónoma da Madeira, no final do trimestre</v>
      </c>
      <c r="C61" s="162"/>
    </row>
    <row r="62" spans="1:11" s="74" customFormat="1" ht="14.25" customHeight="1">
      <c r="B62" s="268" t="str">
        <f>+QVI.2!B1</f>
        <v>VI.2 - Remunerações e ganhos nas Juntas de Freguesias da Região Autónoma da Madeira - trabalhadores a tempo completo, outubro 2011 a abril 2026</v>
      </c>
      <c r="C62" s="162"/>
    </row>
  </sheetData>
  <hyperlinks>
    <hyperlink ref="B18" location="QII.1!A1" display="QII.1!A1" xr:uid="{00000000-0004-0000-0000-000000000000}"/>
    <hyperlink ref="B19" location="QII.2!A1" display="QII.2!A1" xr:uid="{00000000-0004-0000-0000-000001000000}"/>
    <hyperlink ref="B20" location="QII.3!A1" display="QII.3!A1" xr:uid="{00000000-0004-0000-0000-000002000000}"/>
    <hyperlink ref="B21" location="QII.4!A1" display="QII.4!A1" xr:uid="{00000000-0004-0000-0000-000003000000}"/>
    <hyperlink ref="B3" location="'Sinais Convencionais'!A1" display="Sinais Convencionais " xr:uid="{00000000-0004-0000-0000-000004000000}"/>
    <hyperlink ref="B9" location="QI.1!A1" display="QI.1!A1" xr:uid="{00000000-0004-0000-0000-000005000000}"/>
    <hyperlink ref="B10" location="QI.2!A1" display="QI.2!A1" xr:uid="{00000000-0004-0000-0000-000006000000}"/>
    <hyperlink ref="B11" location="QI.3!A1" display="QI.3!A1" xr:uid="{00000000-0004-0000-0000-000007000000}"/>
    <hyperlink ref="B12" location="QI.4!A1" display="QI.4!A1" xr:uid="{00000000-0004-0000-0000-000008000000}"/>
    <hyperlink ref="B48:K48" location="Q4.1!A1" display="4.1 - Emprego em empresas públicas e demais entidades públicas por cargo, carreira e grupo detidas pela Administração Pública da Região Autónoma da Madeira (exceto empresas e entidades classificadas no perímetro da APR), no final do trimestre" xr:uid="{00000000-0004-0000-0000-000009000000}"/>
    <hyperlink ref="B22" location="QII.5!A1" display="QII.5!A1" xr:uid="{00000000-0004-0000-0000-00000A000000}"/>
    <hyperlink ref="B4" location="Notas!A1" display="Notas sobre as remunerações nas Administrações Públicas" xr:uid="{00000000-0004-0000-0000-00000B000000}"/>
    <hyperlink ref="B36" location="QIII.1!A1" display="QIII.1!A1" xr:uid="{00000000-0004-0000-0000-00000C000000}"/>
    <hyperlink ref="B37" location="QIII.2!A1" display="QIII.2!A1" xr:uid="{00000000-0004-0000-0000-00000D000000}"/>
    <hyperlink ref="B38" location="QIII.3!A1" display="QIII.3!A1" xr:uid="{00000000-0004-0000-0000-00000E000000}"/>
    <hyperlink ref="B39" location="QIII.4!A1" display="QIII.4!A1" xr:uid="{00000000-0004-0000-0000-00000F000000}"/>
    <hyperlink ref="B40" location="QIII.5!A1" display="QIII.5!A1" xr:uid="{00000000-0004-0000-0000-000010000000}"/>
    <hyperlink ref="B41" location="QIII.6!A1" display="QIII.6!A1" xr:uid="{00000000-0004-0000-0000-000011000000}"/>
    <hyperlink ref="B23" location="QII.6!A1" display="QII.6!A1" xr:uid="{00000000-0004-0000-0000-000012000000}"/>
    <hyperlink ref="B48" location="QIV.1!A1" display="QIV.1!A1" xr:uid="{00000000-0004-0000-0000-000013000000}"/>
    <hyperlink ref="B24" location="QII.7!A1" display="QII.7!A1" xr:uid="{00000000-0004-0000-0000-000014000000}"/>
    <hyperlink ref="B56" location="QV.1!A1" display="QV.1!A1" xr:uid="{00000000-0004-0000-0000-00001D000000}"/>
    <hyperlink ref="B57" location="QV.2!A1" display="QV.2!A1" xr:uid="{00000000-0004-0000-0000-00001E000000}"/>
    <hyperlink ref="B61" location="QVI.1!A1" display="QVI.1!A1" xr:uid="{00000000-0004-0000-0000-000022000000}"/>
    <hyperlink ref="B62" location="QVI.2!A1" display="QVI.2!A1" xr:uid="{00000000-0004-0000-0000-000023000000}"/>
    <hyperlink ref="B25" location="QII.8!A1" display="QII.8!A1" xr:uid="{00000000-0004-0000-0000-000024000000}"/>
    <hyperlink ref="B13" location="QI.5!A1" display="QI.5!A1" xr:uid="{00000000-0004-0000-0000-000025000000}"/>
    <hyperlink ref="B42" location="QIII.7!A1" display="QIII.7!A1" xr:uid="{00000000-0004-0000-0000-000026000000}"/>
    <hyperlink ref="B26" location="QII.9!A1" display="II.9 - Fluxo de entradas e saídas de trabalhadores na Administração Pública da Região Autónoma da Madeira (1º e 2º  trimestre de 2020)" xr:uid="{00000000-0004-0000-0000-000027000000}"/>
    <hyperlink ref="B27" location="QII.10!A1" display="II.10 - Fluxo de entradas e saídas de trabalhadores na Administração Pública da Região Autónoma da Madeira (1º trimestre de 2021)" xr:uid="{00000000-0004-0000-0000-000028000000}"/>
    <hyperlink ref="B49" location="QIV.2!A1" display="QIV.2!A1" xr:uid="{00000000-0004-0000-0000-00002A000000}"/>
    <hyperlink ref="B29" location="QII.12!A1" display="QII.12!A1" xr:uid="{9E044897-3343-470A-8D63-B15F6463A5DD}"/>
    <hyperlink ref="B28" location="QII.11!A1" display="QII.11!A1" xr:uid="{BF5F4A13-69F7-4C75-B66D-3AE9A46DDF7B}"/>
    <hyperlink ref="B5" location="Entidades!A1" display="Entidades do setor empresarial reclassificadas em Contas Nacionais" xr:uid="{5FDEF831-B3EB-4C0C-9D50-1098A9646DA4}"/>
    <hyperlink ref="B14" location="QI.6!A1" display="QI.6!A1" xr:uid="{A93E620D-F65C-4D6B-8A04-A3EF2CEB0E48}"/>
    <hyperlink ref="B43" location="QIII.8!A1" display="QIII.8!A1" xr:uid="{0F1DF105-A23E-4BF0-B3A2-3AD795C1FF19}"/>
    <hyperlink ref="B44" location="QIII.9!A1" display="QIII.9!A1" xr:uid="{F1A9E65C-3598-4B4C-8115-FFDB1B639A98}"/>
    <hyperlink ref="B50" location="QIV.3!A1" display="QIV.3!A1" xr:uid="{17711168-ED0B-4DE7-A1A4-C00740A36BBA}"/>
    <hyperlink ref="B51" location="QIV.4!A1" display="QIV.4!A1" xr:uid="{F6EF4FAA-CB3C-40E2-A567-0FB8DFE844F0}"/>
    <hyperlink ref="B52" location="QIV.5!A1" display="QIV.5!A1" xr:uid="{1C30D12B-46E2-4A3E-901D-1EB330041115}"/>
    <hyperlink ref="B30" location="QII.13!A1" display="QII.13!A1" xr:uid="{55C9A032-F4B3-4D3F-8E2D-64E6E7051EFF}"/>
    <hyperlink ref="B31" location="QII.14!A1" display="QII.14!A1" xr:uid="{9DF32FAF-8BD6-4BBF-8189-27DD20314ED1}"/>
    <hyperlink ref="B32" location="QII.15!A1" display="QII.15!A1" xr:uid="{1353C5D0-662B-4DC0-AFAE-87FBAF40F93E}"/>
  </hyperlinks>
  <printOptions horizontalCentered="1"/>
  <pageMargins left="0.27559055118110237" right="0.27559055118110237" top="0.6692913385826772" bottom="0.27559055118110237" header="0" footer="0"/>
  <pageSetup paperSize="9" scale="65" orientation="landscape" r:id="rId1"/>
  <rowBreaks count="1" manualBreakCount="1">
    <brk id="45" min="1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AB2C-4A84-4212-866E-2D50DECCA041}">
  <sheetPr codeName="Folha18">
    <pageSetUpPr fitToPage="1"/>
  </sheetPr>
  <dimension ref="A1:BS40"/>
  <sheetViews>
    <sheetView showGridLines="0" zoomScaleNormal="100" zoomScaleSheetLayoutView="75" zoomScalePageLayoutView="125" workbookViewId="0">
      <pane xSplit="4" ySplit="7" topLeftCell="E8" activePane="bottomRight" state="frozen"/>
      <selection pane="topRight"/>
      <selection pane="bottomLeft"/>
      <selection pane="bottomRight" activeCell="B39" sqref="B39"/>
    </sheetView>
  </sheetViews>
  <sheetFormatPr defaultColWidth="9.23046875" defaultRowHeight="12.45"/>
  <cols>
    <col min="1" max="1" width="6.69140625" style="65" customWidth="1"/>
    <col min="2" max="2" width="11.53515625" style="11" customWidth="1"/>
    <col min="3" max="3" width="105.69140625" style="11" bestFit="1" customWidth="1"/>
    <col min="4" max="4" width="15" style="11" customWidth="1"/>
    <col min="5" max="36" width="7.23046875" style="11" customWidth="1"/>
    <col min="37" max="37" width="8" style="11" customWidth="1"/>
    <col min="38" max="63" width="7.23046875" style="11" customWidth="1"/>
    <col min="64" max="64" width="7.69140625" style="11" customWidth="1"/>
    <col min="65" max="67" width="8.15234375" style="11" customWidth="1"/>
    <col min="68" max="68" width="8" style="11" customWidth="1"/>
    <col min="69" max="69" width="7.53515625" style="11" customWidth="1"/>
    <col min="70" max="70" width="6.69140625" style="11" customWidth="1"/>
    <col min="71" max="16384" width="9.23046875" style="11"/>
  </cols>
  <sheetData>
    <row r="1" spans="1:71" s="1" customFormat="1" ht="30" customHeight="1">
      <c r="A1" s="63"/>
      <c r="B1" s="379" t="s">
        <v>660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</row>
    <row r="2" spans="1:71" s="1" customFormat="1" ht="15" customHeight="1">
      <c r="A2" s="63"/>
      <c r="B2" s="179"/>
      <c r="C2" s="179"/>
      <c r="D2" s="179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71"/>
      <c r="BM2" s="2"/>
      <c r="BN2" s="2"/>
      <c r="BP2" s="4"/>
    </row>
    <row r="3" spans="1:71" s="7" customFormat="1" ht="15" customHeight="1">
      <c r="A3" s="64"/>
      <c r="B3" s="6"/>
      <c r="C3" s="6"/>
      <c r="D3" s="6"/>
      <c r="E3" s="144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8"/>
      <c r="BO3" s="507" t="s">
        <v>88</v>
      </c>
      <c r="BP3" s="507"/>
      <c r="BQ3" s="507"/>
    </row>
    <row r="4" spans="1:71" s="1" customFormat="1" ht="26.25" customHeight="1">
      <c r="A4" s="135"/>
      <c r="B4" s="573" t="s">
        <v>307</v>
      </c>
      <c r="C4" s="572" t="s">
        <v>627</v>
      </c>
      <c r="D4" s="572" t="s">
        <v>308</v>
      </c>
      <c r="E4" s="505" t="s">
        <v>90</v>
      </c>
      <c r="F4" s="505" t="s">
        <v>91</v>
      </c>
      <c r="G4" s="505" t="s">
        <v>92</v>
      </c>
      <c r="H4" s="505" t="s">
        <v>93</v>
      </c>
      <c r="I4" s="505" t="s">
        <v>94</v>
      </c>
      <c r="J4" s="505" t="s">
        <v>95</v>
      </c>
      <c r="K4" s="518" t="s">
        <v>96</v>
      </c>
      <c r="L4" s="505" t="s">
        <v>97</v>
      </c>
      <c r="M4" s="505" t="s">
        <v>98</v>
      </c>
      <c r="N4" s="505" t="s">
        <v>99</v>
      </c>
      <c r="O4" s="505" t="s">
        <v>100</v>
      </c>
      <c r="P4" s="505" t="s">
        <v>101</v>
      </c>
      <c r="Q4" s="505" t="s">
        <v>102</v>
      </c>
      <c r="R4" s="505" t="s">
        <v>103</v>
      </c>
      <c r="S4" s="505" t="s">
        <v>104</v>
      </c>
      <c r="T4" s="516" t="s">
        <v>105</v>
      </c>
      <c r="U4" s="516" t="s">
        <v>106</v>
      </c>
      <c r="V4" s="505" t="s">
        <v>107</v>
      </c>
      <c r="W4" s="505" t="s">
        <v>108</v>
      </c>
      <c r="X4" s="505" t="s">
        <v>109</v>
      </c>
      <c r="Y4" s="505" t="s">
        <v>110</v>
      </c>
      <c r="Z4" s="505" t="s">
        <v>111</v>
      </c>
      <c r="AA4" s="505" t="s">
        <v>112</v>
      </c>
      <c r="AB4" s="505" t="s">
        <v>113</v>
      </c>
      <c r="AC4" s="505" t="s">
        <v>114</v>
      </c>
      <c r="AD4" s="505" t="s">
        <v>115</v>
      </c>
      <c r="AE4" s="505" t="s">
        <v>116</v>
      </c>
      <c r="AF4" s="505" t="s">
        <v>117</v>
      </c>
      <c r="AG4" s="505" t="s">
        <v>118</v>
      </c>
      <c r="AH4" s="505" t="s">
        <v>119</v>
      </c>
      <c r="AI4" s="505" t="s">
        <v>120</v>
      </c>
      <c r="AJ4" s="505" t="s">
        <v>121</v>
      </c>
      <c r="AK4" s="505" t="s">
        <v>122</v>
      </c>
      <c r="AL4" s="505" t="s">
        <v>123</v>
      </c>
      <c r="AM4" s="505" t="s">
        <v>124</v>
      </c>
      <c r="AN4" s="505" t="s">
        <v>125</v>
      </c>
      <c r="AO4" s="505" t="s">
        <v>126</v>
      </c>
      <c r="AP4" s="505" t="s">
        <v>127</v>
      </c>
      <c r="AQ4" s="505" t="s">
        <v>128</v>
      </c>
      <c r="AR4" s="505" t="s">
        <v>129</v>
      </c>
      <c r="AS4" s="505" t="s">
        <v>130</v>
      </c>
      <c r="AT4" s="505" t="s">
        <v>131</v>
      </c>
      <c r="AU4" s="505" t="s">
        <v>132</v>
      </c>
      <c r="AV4" s="505" t="s">
        <v>133</v>
      </c>
      <c r="AW4" s="505" t="s">
        <v>134</v>
      </c>
      <c r="AX4" s="505" t="s">
        <v>135</v>
      </c>
      <c r="AY4" s="505" t="s">
        <v>136</v>
      </c>
      <c r="AZ4" s="505" t="s">
        <v>137</v>
      </c>
      <c r="BA4" s="505" t="s">
        <v>138</v>
      </c>
      <c r="BB4" s="505" t="s">
        <v>139</v>
      </c>
      <c r="BC4" s="505" t="s">
        <v>586</v>
      </c>
      <c r="BD4" s="505" t="s">
        <v>591</v>
      </c>
      <c r="BE4" s="505" t="s">
        <v>596</v>
      </c>
      <c r="BF4" s="505" t="s">
        <v>628</v>
      </c>
      <c r="BG4" s="505" t="s">
        <v>635</v>
      </c>
      <c r="BH4" s="505" t="s">
        <v>645</v>
      </c>
      <c r="BI4" s="505" t="s">
        <v>651</v>
      </c>
      <c r="BJ4" s="505" t="s">
        <v>687</v>
      </c>
      <c r="BK4" s="505" t="s">
        <v>689</v>
      </c>
      <c r="BL4" s="508" t="s">
        <v>140</v>
      </c>
      <c r="BM4" s="508"/>
      <c r="BN4" s="508" t="s">
        <v>141</v>
      </c>
      <c r="BO4" s="514"/>
      <c r="BP4" s="508" t="s">
        <v>142</v>
      </c>
      <c r="BQ4" s="509"/>
    </row>
    <row r="5" spans="1:71" s="1" customFormat="1" ht="15" customHeight="1">
      <c r="A5" s="135"/>
      <c r="B5" s="574"/>
      <c r="C5" s="519"/>
      <c r="D5" s="519"/>
      <c r="E5" s="506"/>
      <c r="F5" s="506"/>
      <c r="G5" s="506"/>
      <c r="H5" s="506"/>
      <c r="I5" s="506"/>
      <c r="J5" s="506"/>
      <c r="K5" s="519"/>
      <c r="L5" s="506"/>
      <c r="M5" s="506"/>
      <c r="N5" s="506"/>
      <c r="O5" s="506"/>
      <c r="P5" s="506"/>
      <c r="Q5" s="505"/>
      <c r="R5" s="506"/>
      <c r="S5" s="506"/>
      <c r="T5" s="517"/>
      <c r="U5" s="517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G5" s="506"/>
      <c r="BH5" s="506"/>
      <c r="BI5" s="506"/>
      <c r="BJ5" s="506"/>
      <c r="BK5" s="506"/>
      <c r="BL5" s="508" t="s">
        <v>695</v>
      </c>
      <c r="BM5" s="508"/>
      <c r="BN5" s="508" t="s">
        <v>697</v>
      </c>
      <c r="BO5" s="508"/>
      <c r="BP5" s="510" t="s">
        <v>696</v>
      </c>
      <c r="BQ5" s="511"/>
    </row>
    <row r="6" spans="1:71" s="1" customFormat="1" ht="15" customHeight="1">
      <c r="A6" s="135"/>
      <c r="B6" s="574"/>
      <c r="C6" s="519"/>
      <c r="D6" s="519"/>
      <c r="E6" s="506"/>
      <c r="F6" s="506"/>
      <c r="G6" s="506"/>
      <c r="H6" s="506"/>
      <c r="I6" s="506"/>
      <c r="J6" s="506"/>
      <c r="K6" s="519"/>
      <c r="L6" s="506"/>
      <c r="M6" s="506"/>
      <c r="N6" s="506"/>
      <c r="O6" s="506"/>
      <c r="P6" s="506"/>
      <c r="Q6" s="505"/>
      <c r="R6" s="506"/>
      <c r="S6" s="506"/>
      <c r="T6" s="517"/>
      <c r="U6" s="517"/>
      <c r="V6" s="506"/>
      <c r="W6" s="506"/>
      <c r="X6" s="506"/>
      <c r="Y6" s="506"/>
      <c r="Z6" s="506"/>
      <c r="AA6" s="506"/>
      <c r="AB6" s="506"/>
      <c r="AC6" s="506"/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A6" s="506"/>
      <c r="BB6" s="506"/>
      <c r="BC6" s="506"/>
      <c r="BD6" s="506"/>
      <c r="BE6" s="506"/>
      <c r="BF6" s="506"/>
      <c r="BG6" s="506"/>
      <c r="BH6" s="506"/>
      <c r="BI6" s="506"/>
      <c r="BJ6" s="506"/>
      <c r="BK6" s="506"/>
      <c r="BL6" s="508"/>
      <c r="BM6" s="508"/>
      <c r="BN6" s="508"/>
      <c r="BO6" s="508"/>
      <c r="BP6" s="512"/>
      <c r="BQ6" s="513"/>
    </row>
    <row r="7" spans="1:71" s="1" customFormat="1" ht="15" customHeight="1">
      <c r="A7" s="135"/>
      <c r="B7" s="574"/>
      <c r="C7" s="520"/>
      <c r="D7" s="520"/>
      <c r="E7" s="506"/>
      <c r="F7" s="506"/>
      <c r="G7" s="506"/>
      <c r="H7" s="506"/>
      <c r="I7" s="506"/>
      <c r="J7" s="506"/>
      <c r="K7" s="520"/>
      <c r="L7" s="506"/>
      <c r="M7" s="506"/>
      <c r="N7" s="506"/>
      <c r="O7" s="506"/>
      <c r="P7" s="506"/>
      <c r="Q7" s="505"/>
      <c r="R7" s="506"/>
      <c r="S7" s="506"/>
      <c r="T7" s="517"/>
      <c r="U7" s="517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K7" s="506"/>
      <c r="AL7" s="506"/>
      <c r="AM7" s="506"/>
      <c r="AN7" s="506"/>
      <c r="AO7" s="506"/>
      <c r="AP7" s="506"/>
      <c r="AQ7" s="506"/>
      <c r="AR7" s="506"/>
      <c r="AS7" s="506"/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6"/>
      <c r="BE7" s="506"/>
      <c r="BF7" s="506"/>
      <c r="BG7" s="506"/>
      <c r="BH7" s="506"/>
      <c r="BI7" s="506"/>
      <c r="BJ7" s="506"/>
      <c r="BK7" s="506"/>
      <c r="BL7" s="415" t="s">
        <v>143</v>
      </c>
      <c r="BM7" s="419" t="s">
        <v>144</v>
      </c>
      <c r="BN7" s="415" t="s">
        <v>143</v>
      </c>
      <c r="BO7" s="218" t="s">
        <v>144</v>
      </c>
      <c r="BP7" s="415" t="s">
        <v>143</v>
      </c>
      <c r="BQ7" s="220" t="s">
        <v>144</v>
      </c>
    </row>
    <row r="8" spans="1:71" s="83" customFormat="1" ht="6" customHeight="1">
      <c r="A8" s="63"/>
      <c r="B8" s="84"/>
      <c r="C8" s="84"/>
      <c r="D8" s="84"/>
      <c r="E8" s="84"/>
      <c r="F8" s="84"/>
      <c r="G8" s="84"/>
      <c r="H8" s="84"/>
      <c r="I8" s="84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2"/>
    </row>
    <row r="9" spans="1:71" s="1" customFormat="1" ht="18" customHeight="1">
      <c r="A9" s="158"/>
      <c r="B9" s="87"/>
      <c r="C9" s="87" t="s">
        <v>145</v>
      </c>
      <c r="D9" s="87"/>
      <c r="E9" s="82">
        <v>21353</v>
      </c>
      <c r="F9" s="82">
        <v>21323</v>
      </c>
      <c r="G9" s="82">
        <v>21211</v>
      </c>
      <c r="H9" s="82">
        <v>21033</v>
      </c>
      <c r="I9" s="82">
        <v>20961</v>
      </c>
      <c r="J9" s="82">
        <v>20841</v>
      </c>
      <c r="K9" s="82">
        <v>20697</v>
      </c>
      <c r="L9" s="82">
        <v>20559</v>
      </c>
      <c r="M9" s="82">
        <v>20521</v>
      </c>
      <c r="N9" s="82">
        <v>20449</v>
      </c>
      <c r="O9" s="82">
        <v>20316</v>
      </c>
      <c r="P9" s="82">
        <v>19702</v>
      </c>
      <c r="Q9" s="82">
        <v>20004</v>
      </c>
      <c r="R9" s="82">
        <v>19977</v>
      </c>
      <c r="S9" s="82">
        <v>19927</v>
      </c>
      <c r="T9" s="82">
        <v>19823</v>
      </c>
      <c r="U9" s="82">
        <v>19605</v>
      </c>
      <c r="V9" s="82">
        <v>19600</v>
      </c>
      <c r="W9" s="82">
        <v>19628</v>
      </c>
      <c r="X9" s="105">
        <v>19298</v>
      </c>
      <c r="Y9" s="105">
        <v>19300</v>
      </c>
      <c r="Z9" s="105">
        <v>19315</v>
      </c>
      <c r="AA9" s="105">
        <v>19266</v>
      </c>
      <c r="AB9" s="105">
        <v>19030</v>
      </c>
      <c r="AC9" s="105">
        <v>19104</v>
      </c>
      <c r="AD9" s="105">
        <v>19147</v>
      </c>
      <c r="AE9" s="105">
        <v>19099</v>
      </c>
      <c r="AF9" s="105">
        <v>19118</v>
      </c>
      <c r="AG9" s="105">
        <v>19272</v>
      </c>
      <c r="AH9" s="105">
        <v>19326</v>
      </c>
      <c r="AI9" s="105">
        <v>19379</v>
      </c>
      <c r="AJ9" s="105">
        <v>19418</v>
      </c>
      <c r="AK9" s="105">
        <v>19609</v>
      </c>
      <c r="AL9" s="105">
        <v>19564</v>
      </c>
      <c r="AM9" s="105">
        <v>19502</v>
      </c>
      <c r="AN9" s="105">
        <v>19479</v>
      </c>
      <c r="AO9" s="105">
        <v>19922</v>
      </c>
      <c r="AP9" s="105">
        <v>20023</v>
      </c>
      <c r="AQ9" s="105">
        <v>20201</v>
      </c>
      <c r="AR9" s="105">
        <v>20379</v>
      </c>
      <c r="AS9" s="105">
        <v>20681</v>
      </c>
      <c r="AT9" s="105">
        <v>20719</v>
      </c>
      <c r="AU9" s="105">
        <v>20679</v>
      </c>
      <c r="AV9" s="105">
        <v>20806</v>
      </c>
      <c r="AW9" s="105">
        <v>20901</v>
      </c>
      <c r="AX9" s="105">
        <v>21492</v>
      </c>
      <c r="AY9" s="105">
        <v>21499</v>
      </c>
      <c r="AZ9" s="105">
        <v>21515</v>
      </c>
      <c r="BA9" s="105">
        <v>21476</v>
      </c>
      <c r="BB9" s="105">
        <v>21385</v>
      </c>
      <c r="BC9" s="105">
        <v>21210</v>
      </c>
      <c r="BD9" s="105">
        <v>21058</v>
      </c>
      <c r="BE9" s="105">
        <v>21142</v>
      </c>
      <c r="BF9" s="105">
        <v>21154</v>
      </c>
      <c r="BG9" s="105">
        <v>21022</v>
      </c>
      <c r="BH9" s="105">
        <v>21119</v>
      </c>
      <c r="BI9" s="105">
        <v>21084</v>
      </c>
      <c r="BJ9" s="105">
        <v>20950</v>
      </c>
      <c r="BK9" s="105">
        <v>20912</v>
      </c>
      <c r="BL9" s="382">
        <v>-110</v>
      </c>
      <c r="BM9" s="138">
        <v>-0.52326134525735313</v>
      </c>
      <c r="BN9" s="382">
        <v>-38</v>
      </c>
      <c r="BO9" s="138">
        <v>-0.18138424821002275</v>
      </c>
      <c r="BP9" s="382">
        <v>-441</v>
      </c>
      <c r="BQ9" s="138">
        <v>-2.0652835667119405</v>
      </c>
      <c r="BR9" s="138"/>
      <c r="BS9" s="361"/>
    </row>
    <row r="10" spans="1:71" s="83" customFormat="1" ht="18" customHeight="1">
      <c r="A10" s="159"/>
      <c r="B10" s="387" t="s">
        <v>309</v>
      </c>
      <c r="C10" s="437" t="s">
        <v>310</v>
      </c>
      <c r="D10" s="387" t="s">
        <v>603</v>
      </c>
      <c r="E10" s="89">
        <v>450</v>
      </c>
      <c r="F10" s="89">
        <v>455</v>
      </c>
      <c r="G10" s="89">
        <v>453</v>
      </c>
      <c r="H10" s="89">
        <v>450</v>
      </c>
      <c r="I10" s="89">
        <v>446</v>
      </c>
      <c r="J10" s="89">
        <v>166</v>
      </c>
      <c r="K10" s="89">
        <v>167</v>
      </c>
      <c r="L10" s="89">
        <v>167</v>
      </c>
      <c r="M10" s="89">
        <v>167</v>
      </c>
      <c r="N10" s="89">
        <v>164</v>
      </c>
      <c r="O10" s="89">
        <v>164</v>
      </c>
      <c r="P10" s="89">
        <v>162</v>
      </c>
      <c r="Q10" s="89">
        <v>162</v>
      </c>
      <c r="R10" s="89">
        <v>151</v>
      </c>
      <c r="S10" s="89">
        <v>150</v>
      </c>
      <c r="T10" s="89">
        <v>150</v>
      </c>
      <c r="U10" s="89">
        <v>146</v>
      </c>
      <c r="V10" s="89">
        <v>145</v>
      </c>
      <c r="W10" s="89">
        <v>146</v>
      </c>
      <c r="X10" s="92">
        <v>149</v>
      </c>
      <c r="Y10" s="92">
        <v>149</v>
      </c>
      <c r="Z10" s="92">
        <v>149</v>
      </c>
      <c r="AA10" s="92">
        <v>148</v>
      </c>
      <c r="AB10" s="92">
        <v>148</v>
      </c>
      <c r="AC10" s="92">
        <v>146</v>
      </c>
      <c r="AD10" s="92">
        <v>147</v>
      </c>
      <c r="AE10" s="92">
        <v>147</v>
      </c>
      <c r="AF10" s="92">
        <v>148</v>
      </c>
      <c r="AG10" s="92">
        <v>150</v>
      </c>
      <c r="AH10" s="92">
        <v>149</v>
      </c>
      <c r="AI10" s="92">
        <v>150</v>
      </c>
      <c r="AJ10" s="92">
        <v>156</v>
      </c>
      <c r="AK10" s="92">
        <v>157</v>
      </c>
      <c r="AL10" s="92">
        <v>158</v>
      </c>
      <c r="AM10" s="92">
        <v>158</v>
      </c>
      <c r="AN10" s="92">
        <v>156</v>
      </c>
      <c r="AO10" s="92">
        <v>155</v>
      </c>
      <c r="AP10" s="92">
        <v>157</v>
      </c>
      <c r="AQ10" s="92">
        <v>162</v>
      </c>
      <c r="AR10" s="92">
        <v>166</v>
      </c>
      <c r="AS10" s="92">
        <v>166</v>
      </c>
      <c r="AT10" s="92">
        <v>172</v>
      </c>
      <c r="AU10" s="92">
        <v>174</v>
      </c>
      <c r="AV10" s="92">
        <v>174</v>
      </c>
      <c r="AW10" s="92">
        <v>172</v>
      </c>
      <c r="AX10" s="92">
        <v>684</v>
      </c>
      <c r="AY10" s="92">
        <v>736</v>
      </c>
      <c r="AZ10" s="92">
        <v>732</v>
      </c>
      <c r="BA10" s="92">
        <v>738</v>
      </c>
      <c r="BB10" s="92">
        <v>735</v>
      </c>
      <c r="BC10" s="92">
        <v>727</v>
      </c>
      <c r="BD10" s="92">
        <v>710</v>
      </c>
      <c r="BE10" s="92">
        <v>711</v>
      </c>
      <c r="BF10" s="92">
        <v>717</v>
      </c>
      <c r="BG10" s="92">
        <v>704</v>
      </c>
      <c r="BH10" s="92">
        <v>696</v>
      </c>
      <c r="BI10" s="92">
        <v>712</v>
      </c>
      <c r="BJ10" s="92">
        <v>699</v>
      </c>
      <c r="BK10" s="92">
        <v>701</v>
      </c>
      <c r="BL10" s="398">
        <v>-3</v>
      </c>
      <c r="BM10" s="361">
        <v>-0.42613636363635976</v>
      </c>
      <c r="BN10" s="398">
        <v>2</v>
      </c>
      <c r="BO10" s="361">
        <v>0.28612303290414332</v>
      </c>
      <c r="BP10" s="398">
        <v>251</v>
      </c>
      <c r="BQ10" s="361">
        <v>55.777777777777771</v>
      </c>
      <c r="BR10" s="138"/>
      <c r="BS10" s="361"/>
    </row>
    <row r="11" spans="1:71" s="83" customFormat="1" ht="36.75" customHeight="1">
      <c r="A11" s="159"/>
      <c r="B11" s="387" t="s">
        <v>604</v>
      </c>
      <c r="C11" s="437" t="s">
        <v>633</v>
      </c>
      <c r="D11" s="387" t="s">
        <v>605</v>
      </c>
      <c r="E11" s="89">
        <v>172</v>
      </c>
      <c r="F11" s="89">
        <v>173</v>
      </c>
      <c r="G11" s="89">
        <v>169</v>
      </c>
      <c r="H11" s="89">
        <v>167</v>
      </c>
      <c r="I11" s="89">
        <v>167</v>
      </c>
      <c r="J11" s="89">
        <v>167</v>
      </c>
      <c r="K11" s="89">
        <v>162</v>
      </c>
      <c r="L11" s="89">
        <v>163</v>
      </c>
      <c r="M11" s="89">
        <v>158</v>
      </c>
      <c r="N11" s="89">
        <v>155</v>
      </c>
      <c r="O11" s="89">
        <v>155</v>
      </c>
      <c r="P11" s="89">
        <v>154</v>
      </c>
      <c r="Q11" s="89">
        <v>154</v>
      </c>
      <c r="R11" s="89">
        <v>150</v>
      </c>
      <c r="S11" s="89">
        <v>150</v>
      </c>
      <c r="T11" s="89">
        <v>147</v>
      </c>
      <c r="U11" s="89">
        <v>146</v>
      </c>
      <c r="V11" s="89">
        <v>138</v>
      </c>
      <c r="W11" s="89">
        <v>136</v>
      </c>
      <c r="X11" s="92">
        <v>135</v>
      </c>
      <c r="Y11" s="92">
        <v>120</v>
      </c>
      <c r="Z11" s="92">
        <v>118</v>
      </c>
      <c r="AA11" s="92">
        <v>115</v>
      </c>
      <c r="AB11" s="92">
        <v>113</v>
      </c>
      <c r="AC11" s="92">
        <v>113</v>
      </c>
      <c r="AD11" s="92">
        <v>114</v>
      </c>
      <c r="AE11" s="92">
        <v>116</v>
      </c>
      <c r="AF11" s="92">
        <v>116</v>
      </c>
      <c r="AG11" s="92">
        <v>117</v>
      </c>
      <c r="AH11" s="92">
        <v>117</v>
      </c>
      <c r="AI11" s="92">
        <v>118</v>
      </c>
      <c r="AJ11" s="92">
        <v>126</v>
      </c>
      <c r="AK11" s="92">
        <v>131</v>
      </c>
      <c r="AL11" s="92">
        <v>129</v>
      </c>
      <c r="AM11" s="92">
        <v>133</v>
      </c>
      <c r="AN11" s="92">
        <v>131</v>
      </c>
      <c r="AO11" s="92">
        <v>129</v>
      </c>
      <c r="AP11" s="92">
        <v>131</v>
      </c>
      <c r="AQ11" s="92">
        <v>131</v>
      </c>
      <c r="AR11" s="92">
        <v>160</v>
      </c>
      <c r="AS11" s="92">
        <v>139</v>
      </c>
      <c r="AT11" s="92">
        <v>139</v>
      </c>
      <c r="AU11" s="92">
        <v>141</v>
      </c>
      <c r="AV11" s="92">
        <v>139</v>
      </c>
      <c r="AW11" s="92">
        <v>138</v>
      </c>
      <c r="AX11" s="92">
        <v>144</v>
      </c>
      <c r="AY11" s="92">
        <v>144</v>
      </c>
      <c r="AZ11" s="92">
        <v>145</v>
      </c>
      <c r="BA11" s="92">
        <v>146</v>
      </c>
      <c r="BB11" s="92">
        <v>146</v>
      </c>
      <c r="BC11" s="92">
        <v>147</v>
      </c>
      <c r="BD11" s="92">
        <v>148</v>
      </c>
      <c r="BE11" s="92">
        <v>149</v>
      </c>
      <c r="BF11" s="92">
        <v>148</v>
      </c>
      <c r="BG11" s="92">
        <v>144</v>
      </c>
      <c r="BH11" s="92">
        <v>145</v>
      </c>
      <c r="BI11" s="92">
        <v>145</v>
      </c>
      <c r="BJ11" s="92">
        <v>151</v>
      </c>
      <c r="BK11" s="92">
        <v>151</v>
      </c>
      <c r="BL11" s="398">
        <v>7</v>
      </c>
      <c r="BM11" s="361">
        <v>4.8611111111111143</v>
      </c>
      <c r="BN11" s="398">
        <v>0</v>
      </c>
      <c r="BO11" s="361">
        <v>0</v>
      </c>
      <c r="BP11" s="398">
        <v>-21</v>
      </c>
      <c r="BQ11" s="361">
        <v>-12.20930232558139</v>
      </c>
      <c r="BR11" s="138"/>
      <c r="BS11" s="361"/>
    </row>
    <row r="12" spans="1:71" s="83" customFormat="1" ht="25.4" customHeight="1">
      <c r="A12" s="159"/>
      <c r="B12" s="387" t="s">
        <v>606</v>
      </c>
      <c r="C12" s="437" t="s">
        <v>607</v>
      </c>
      <c r="D12" s="387" t="s">
        <v>608</v>
      </c>
      <c r="E12" s="89">
        <v>95</v>
      </c>
      <c r="F12" s="89">
        <v>95</v>
      </c>
      <c r="G12" s="89">
        <v>198</v>
      </c>
      <c r="H12" s="89">
        <v>195</v>
      </c>
      <c r="I12" s="89">
        <v>194</v>
      </c>
      <c r="J12" s="89">
        <v>194</v>
      </c>
      <c r="K12" s="89">
        <v>194</v>
      </c>
      <c r="L12" s="89">
        <v>195</v>
      </c>
      <c r="M12" s="89">
        <v>194</v>
      </c>
      <c r="N12" s="89">
        <v>195</v>
      </c>
      <c r="O12" s="89">
        <v>193</v>
      </c>
      <c r="P12" s="89">
        <v>178</v>
      </c>
      <c r="Q12" s="89">
        <v>177</v>
      </c>
      <c r="R12" s="89">
        <v>175</v>
      </c>
      <c r="S12" s="89">
        <v>54</v>
      </c>
      <c r="T12" s="89">
        <v>54</v>
      </c>
      <c r="U12" s="89">
        <v>37</v>
      </c>
      <c r="V12" s="89">
        <v>32</v>
      </c>
      <c r="W12" s="89">
        <v>33</v>
      </c>
      <c r="X12" s="92">
        <v>29</v>
      </c>
      <c r="Y12" s="92">
        <v>29</v>
      </c>
      <c r="Z12" s="92">
        <v>28</v>
      </c>
      <c r="AA12" s="92">
        <v>24</v>
      </c>
      <c r="AB12" s="92">
        <v>0</v>
      </c>
      <c r="AC12" s="92">
        <v>0</v>
      </c>
      <c r="AD12" s="92">
        <v>0</v>
      </c>
      <c r="AE12" s="92">
        <v>0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2">
        <v>0</v>
      </c>
      <c r="AM12" s="92">
        <v>0</v>
      </c>
      <c r="AN12" s="92">
        <v>0</v>
      </c>
      <c r="AO12" s="92">
        <v>0</v>
      </c>
      <c r="AP12" s="92">
        <v>0</v>
      </c>
      <c r="AQ12" s="92">
        <v>0</v>
      </c>
      <c r="AR12" s="92">
        <v>0</v>
      </c>
      <c r="AS12" s="92">
        <v>0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0</v>
      </c>
      <c r="BA12" s="92">
        <v>0</v>
      </c>
      <c r="BB12" s="92">
        <v>0</v>
      </c>
      <c r="BC12" s="92">
        <v>0</v>
      </c>
      <c r="BD12" s="92">
        <v>0</v>
      </c>
      <c r="BE12" s="92">
        <v>0</v>
      </c>
      <c r="BF12" s="92">
        <v>0</v>
      </c>
      <c r="BG12" s="92">
        <v>0</v>
      </c>
      <c r="BH12" s="92">
        <v>0</v>
      </c>
      <c r="BI12" s="92">
        <v>0</v>
      </c>
      <c r="BJ12" s="92">
        <v>0</v>
      </c>
      <c r="BK12" s="92">
        <v>0</v>
      </c>
      <c r="BL12" s="398">
        <v>0</v>
      </c>
      <c r="BM12" s="361" t="s">
        <v>43</v>
      </c>
      <c r="BN12" s="398">
        <v>0</v>
      </c>
      <c r="BO12" s="361" t="s">
        <v>43</v>
      </c>
      <c r="BP12" s="398">
        <v>-95</v>
      </c>
      <c r="BQ12" s="361">
        <v>-100</v>
      </c>
      <c r="BR12" s="138"/>
      <c r="BS12" s="361"/>
    </row>
    <row r="13" spans="1:71" s="83" customFormat="1" ht="18" customHeight="1">
      <c r="A13" s="159"/>
      <c r="B13" s="387" t="s">
        <v>500</v>
      </c>
      <c r="C13" s="437" t="s">
        <v>499</v>
      </c>
      <c r="D13" s="387" t="s">
        <v>609</v>
      </c>
      <c r="E13" s="92">
        <v>100</v>
      </c>
      <c r="F13" s="89">
        <v>100</v>
      </c>
      <c r="G13" s="89">
        <v>97</v>
      </c>
      <c r="H13" s="89">
        <v>93</v>
      </c>
      <c r="I13" s="89">
        <v>89</v>
      </c>
      <c r="J13" s="89">
        <v>30</v>
      </c>
      <c r="K13" s="89">
        <v>31</v>
      </c>
      <c r="L13" s="89">
        <v>31</v>
      </c>
      <c r="M13" s="89">
        <v>31</v>
      </c>
      <c r="N13" s="89">
        <v>29</v>
      </c>
      <c r="O13" s="89">
        <v>29</v>
      </c>
      <c r="P13" s="89">
        <v>29</v>
      </c>
      <c r="Q13" s="89">
        <v>29</v>
      </c>
      <c r="R13" s="89">
        <v>28</v>
      </c>
      <c r="S13" s="89">
        <v>28</v>
      </c>
      <c r="T13" s="89">
        <v>26</v>
      </c>
      <c r="U13" s="89">
        <v>26</v>
      </c>
      <c r="V13" s="89">
        <v>26</v>
      </c>
      <c r="W13" s="89">
        <v>27</v>
      </c>
      <c r="X13" s="92">
        <v>26</v>
      </c>
      <c r="Y13" s="92">
        <v>26</v>
      </c>
      <c r="Z13" s="92">
        <v>23</v>
      </c>
      <c r="AA13" s="92">
        <v>21</v>
      </c>
      <c r="AB13" s="92">
        <v>21</v>
      </c>
      <c r="AC13" s="92">
        <v>20</v>
      </c>
      <c r="AD13" s="92">
        <v>20</v>
      </c>
      <c r="AE13" s="92">
        <v>22</v>
      </c>
      <c r="AF13" s="92">
        <v>23</v>
      </c>
      <c r="AG13" s="92">
        <v>23</v>
      </c>
      <c r="AH13" s="92">
        <v>23</v>
      </c>
      <c r="AI13" s="92">
        <v>26</v>
      </c>
      <c r="AJ13" s="92">
        <v>26</v>
      </c>
      <c r="AK13" s="92">
        <v>26</v>
      </c>
      <c r="AL13" s="92">
        <v>28</v>
      </c>
      <c r="AM13" s="92">
        <v>28</v>
      </c>
      <c r="AN13" s="92">
        <v>32</v>
      </c>
      <c r="AO13" s="92">
        <v>33</v>
      </c>
      <c r="AP13" s="92">
        <v>41</v>
      </c>
      <c r="AQ13" s="92">
        <v>43</v>
      </c>
      <c r="AR13" s="92">
        <v>49</v>
      </c>
      <c r="AS13" s="92">
        <v>47</v>
      </c>
      <c r="AT13" s="92">
        <v>55</v>
      </c>
      <c r="AU13" s="92">
        <v>51</v>
      </c>
      <c r="AV13" s="92">
        <v>60</v>
      </c>
      <c r="AW13" s="92">
        <v>62</v>
      </c>
      <c r="AX13" s="92">
        <v>67</v>
      </c>
      <c r="AY13" s="92">
        <v>70</v>
      </c>
      <c r="AZ13" s="92">
        <v>70</v>
      </c>
      <c r="BA13" s="92">
        <v>70</v>
      </c>
      <c r="BB13" s="92">
        <v>72</v>
      </c>
      <c r="BC13" s="92">
        <v>77</v>
      </c>
      <c r="BD13" s="92">
        <v>83</v>
      </c>
      <c r="BE13" s="92">
        <v>86</v>
      </c>
      <c r="BF13" s="92">
        <v>98</v>
      </c>
      <c r="BG13" s="92">
        <v>99</v>
      </c>
      <c r="BH13" s="92">
        <v>102</v>
      </c>
      <c r="BI13" s="92">
        <v>100</v>
      </c>
      <c r="BJ13" s="92">
        <v>101</v>
      </c>
      <c r="BK13" s="92">
        <v>108</v>
      </c>
      <c r="BL13" s="398">
        <v>9</v>
      </c>
      <c r="BM13" s="361">
        <v>9.0909090909090793</v>
      </c>
      <c r="BN13" s="398">
        <v>7</v>
      </c>
      <c r="BO13" s="361">
        <v>6.9306930693069404</v>
      </c>
      <c r="BP13" s="398">
        <v>8</v>
      </c>
      <c r="BQ13" s="361">
        <v>8</v>
      </c>
      <c r="BR13" s="138"/>
      <c r="BS13" s="361"/>
    </row>
    <row r="14" spans="1:71" s="83" customFormat="1" ht="18" customHeight="1">
      <c r="A14" s="159"/>
      <c r="B14" s="387" t="s">
        <v>316</v>
      </c>
      <c r="C14" s="437" t="s">
        <v>610</v>
      </c>
      <c r="D14" s="387"/>
      <c r="E14" s="92">
        <v>6211</v>
      </c>
      <c r="F14" s="89">
        <v>6191</v>
      </c>
      <c r="G14" s="89">
        <v>6066</v>
      </c>
      <c r="H14" s="89">
        <v>5738</v>
      </c>
      <c r="I14" s="89">
        <v>5692</v>
      </c>
      <c r="J14" s="89">
        <v>5977</v>
      </c>
      <c r="K14" s="89">
        <v>5934</v>
      </c>
      <c r="L14" s="89">
        <v>5891</v>
      </c>
      <c r="M14" s="89">
        <v>5892</v>
      </c>
      <c r="N14" s="89">
        <v>5848</v>
      </c>
      <c r="O14" s="89">
        <v>5828</v>
      </c>
      <c r="P14" s="89">
        <v>5738</v>
      </c>
      <c r="Q14" s="89">
        <v>5692</v>
      </c>
      <c r="R14" s="89">
        <v>5661</v>
      </c>
      <c r="S14" s="89">
        <v>5771</v>
      </c>
      <c r="T14" s="89">
        <v>5757</v>
      </c>
      <c r="U14" s="89">
        <v>5743</v>
      </c>
      <c r="V14" s="89">
        <v>5725</v>
      </c>
      <c r="W14" s="89">
        <v>5798</v>
      </c>
      <c r="X14" s="92">
        <v>5551</v>
      </c>
      <c r="Y14" s="92">
        <v>5532</v>
      </c>
      <c r="Z14" s="92">
        <v>5512</v>
      </c>
      <c r="AA14" s="92">
        <v>5493</v>
      </c>
      <c r="AB14" s="92">
        <v>5442</v>
      </c>
      <c r="AC14" s="92">
        <v>5459</v>
      </c>
      <c r="AD14" s="92">
        <v>5458</v>
      </c>
      <c r="AE14" s="92">
        <v>5438</v>
      </c>
      <c r="AF14" s="92">
        <v>5419</v>
      </c>
      <c r="AG14" s="92">
        <v>5444</v>
      </c>
      <c r="AH14" s="92">
        <v>5446</v>
      </c>
      <c r="AI14" s="92">
        <v>5432</v>
      </c>
      <c r="AJ14" s="92">
        <v>5428</v>
      </c>
      <c r="AK14" s="92">
        <v>5503</v>
      </c>
      <c r="AL14" s="92">
        <v>5493</v>
      </c>
      <c r="AM14" s="92">
        <v>5466</v>
      </c>
      <c r="AN14" s="92">
        <v>5507</v>
      </c>
      <c r="AO14" s="92">
        <v>5645</v>
      </c>
      <c r="AP14" s="92">
        <v>5688</v>
      </c>
      <c r="AQ14" s="92">
        <v>5701</v>
      </c>
      <c r="AR14" s="92">
        <v>5735</v>
      </c>
      <c r="AS14" s="92">
        <v>5969</v>
      </c>
      <c r="AT14" s="92">
        <v>6038</v>
      </c>
      <c r="AU14" s="92">
        <v>6076</v>
      </c>
      <c r="AV14" s="92">
        <v>6162</v>
      </c>
      <c r="AW14" s="92">
        <v>6235</v>
      </c>
      <c r="AX14" s="92">
        <v>6250</v>
      </c>
      <c r="AY14" s="92">
        <v>6245</v>
      </c>
      <c r="AZ14" s="92">
        <v>6279</v>
      </c>
      <c r="BA14" s="92">
        <v>6263</v>
      </c>
      <c r="BB14" s="92">
        <v>6234</v>
      </c>
      <c r="BC14" s="92">
        <v>6165</v>
      </c>
      <c r="BD14" s="92">
        <v>6093</v>
      </c>
      <c r="BE14" s="92">
        <v>6112</v>
      </c>
      <c r="BF14" s="92">
        <v>6060</v>
      </c>
      <c r="BG14" s="92">
        <v>6012</v>
      </c>
      <c r="BH14" s="92">
        <v>6026</v>
      </c>
      <c r="BI14" s="92">
        <v>6005</v>
      </c>
      <c r="BJ14" s="92">
        <v>5970</v>
      </c>
      <c r="BK14" s="92">
        <v>5923</v>
      </c>
      <c r="BL14" s="398">
        <v>-89</v>
      </c>
      <c r="BM14" s="361">
        <v>-1.4803725881570244</v>
      </c>
      <c r="BN14" s="398">
        <v>-47</v>
      </c>
      <c r="BO14" s="361">
        <v>-0.78726968174204615</v>
      </c>
      <c r="BP14" s="398">
        <v>-288</v>
      </c>
      <c r="BQ14" s="361">
        <v>-4.6369344710996643</v>
      </c>
      <c r="BR14" s="138"/>
      <c r="BS14" s="361"/>
    </row>
    <row r="15" spans="1:71" s="83" customFormat="1" ht="18" customHeight="1">
      <c r="A15" s="159"/>
      <c r="B15" s="387"/>
      <c r="C15" s="390" t="s">
        <v>313</v>
      </c>
      <c r="D15" s="387"/>
      <c r="E15" s="92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398">
        <v>0</v>
      </c>
      <c r="BM15" s="361" t="s">
        <v>43</v>
      </c>
      <c r="BN15" s="398">
        <v>0</v>
      </c>
      <c r="BO15" s="361" t="s">
        <v>43</v>
      </c>
      <c r="BP15" s="398">
        <v>0</v>
      </c>
      <c r="BQ15" s="361" t="s">
        <v>43</v>
      </c>
      <c r="BR15" s="138"/>
      <c r="BS15" s="361"/>
    </row>
    <row r="16" spans="1:71" s="83" customFormat="1" ht="18" customHeight="1">
      <c r="A16" s="159"/>
      <c r="B16" s="387"/>
      <c r="C16" s="389" t="s">
        <v>611</v>
      </c>
      <c r="D16" s="387" t="s">
        <v>314</v>
      </c>
      <c r="E16" s="92">
        <v>6086</v>
      </c>
      <c r="F16" s="89">
        <v>6067</v>
      </c>
      <c r="G16" s="89">
        <v>5943</v>
      </c>
      <c r="H16" s="89">
        <v>5615</v>
      </c>
      <c r="I16" s="89">
        <v>5571</v>
      </c>
      <c r="J16" s="89">
        <v>5857</v>
      </c>
      <c r="K16" s="89">
        <v>5814</v>
      </c>
      <c r="L16" s="89">
        <v>5773</v>
      </c>
      <c r="M16" s="89">
        <v>5775</v>
      </c>
      <c r="N16" s="89">
        <v>5731</v>
      </c>
      <c r="O16" s="89">
        <v>5709</v>
      </c>
      <c r="P16" s="89">
        <v>5620</v>
      </c>
      <c r="Q16" s="89">
        <v>5575</v>
      </c>
      <c r="R16" s="89">
        <v>5547</v>
      </c>
      <c r="S16" s="89">
        <v>5658</v>
      </c>
      <c r="T16" s="89">
        <v>5643</v>
      </c>
      <c r="U16" s="89">
        <v>5630</v>
      </c>
      <c r="V16" s="89">
        <v>5693</v>
      </c>
      <c r="W16" s="89">
        <v>5766</v>
      </c>
      <c r="X16" s="92">
        <v>5519</v>
      </c>
      <c r="Y16" s="92">
        <v>5499</v>
      </c>
      <c r="Z16" s="92">
        <v>5479</v>
      </c>
      <c r="AA16" s="92">
        <v>5460</v>
      </c>
      <c r="AB16" s="92">
        <v>5410</v>
      </c>
      <c r="AC16" s="92">
        <v>5423</v>
      </c>
      <c r="AD16" s="92">
        <v>5421</v>
      </c>
      <c r="AE16" s="92">
        <v>5397</v>
      </c>
      <c r="AF16" s="92">
        <v>5378</v>
      </c>
      <c r="AG16" s="92">
        <v>5400</v>
      </c>
      <c r="AH16" s="92">
        <v>5402</v>
      </c>
      <c r="AI16" s="92">
        <v>5384</v>
      </c>
      <c r="AJ16" s="92">
        <v>5377</v>
      </c>
      <c r="AK16" s="92">
        <v>5445</v>
      </c>
      <c r="AL16" s="92">
        <v>5436</v>
      </c>
      <c r="AM16" s="92">
        <v>5409</v>
      </c>
      <c r="AN16" s="92">
        <v>5450</v>
      </c>
      <c r="AO16" s="92">
        <v>5588</v>
      </c>
      <c r="AP16" s="92">
        <v>5629</v>
      </c>
      <c r="AQ16" s="92">
        <v>5642</v>
      </c>
      <c r="AR16" s="92">
        <v>5676</v>
      </c>
      <c r="AS16" s="92">
        <v>5911</v>
      </c>
      <c r="AT16" s="92">
        <v>5980</v>
      </c>
      <c r="AU16" s="92">
        <v>6018</v>
      </c>
      <c r="AV16" s="92">
        <v>6101</v>
      </c>
      <c r="AW16" s="92">
        <v>6173</v>
      </c>
      <c r="AX16" s="92">
        <v>6189</v>
      </c>
      <c r="AY16" s="92">
        <v>6183</v>
      </c>
      <c r="AZ16" s="92">
        <v>6217</v>
      </c>
      <c r="BA16" s="92">
        <v>6201</v>
      </c>
      <c r="BB16" s="92">
        <v>6172</v>
      </c>
      <c r="BC16" s="92">
        <v>6102</v>
      </c>
      <c r="BD16" s="92">
        <v>6031</v>
      </c>
      <c r="BE16" s="92">
        <v>6050</v>
      </c>
      <c r="BF16" s="92">
        <v>5998</v>
      </c>
      <c r="BG16" s="92">
        <v>5949</v>
      </c>
      <c r="BH16" s="92">
        <v>5958</v>
      </c>
      <c r="BI16" s="92">
        <v>5928</v>
      </c>
      <c r="BJ16" s="92">
        <v>5892</v>
      </c>
      <c r="BK16" s="92">
        <v>5843</v>
      </c>
      <c r="BL16" s="398">
        <v>-106</v>
      </c>
      <c r="BM16" s="361">
        <v>-1.7818120692553379</v>
      </c>
      <c r="BN16" s="398">
        <v>-49</v>
      </c>
      <c r="BO16" s="361">
        <v>-0.83163611676849314</v>
      </c>
      <c r="BP16" s="398">
        <v>-243</v>
      </c>
      <c r="BQ16" s="361">
        <v>-3.9927702924745319</v>
      </c>
      <c r="BR16" s="138"/>
      <c r="BS16" s="361"/>
    </row>
    <row r="17" spans="1:71" s="83" customFormat="1" ht="10.3">
      <c r="A17" s="159"/>
      <c r="B17" s="387"/>
      <c r="C17" s="388" t="s">
        <v>612</v>
      </c>
      <c r="D17" s="387" t="s">
        <v>315</v>
      </c>
      <c r="E17" s="92">
        <v>125</v>
      </c>
      <c r="F17" s="89">
        <v>124</v>
      </c>
      <c r="G17" s="89">
        <v>123</v>
      </c>
      <c r="H17" s="89">
        <v>123</v>
      </c>
      <c r="I17" s="89">
        <v>121</v>
      </c>
      <c r="J17" s="89">
        <v>120</v>
      </c>
      <c r="K17" s="89">
        <v>120</v>
      </c>
      <c r="L17" s="89">
        <v>118</v>
      </c>
      <c r="M17" s="89">
        <v>117</v>
      </c>
      <c r="N17" s="89">
        <v>117</v>
      </c>
      <c r="O17" s="89">
        <v>119</v>
      </c>
      <c r="P17" s="89">
        <v>118</v>
      </c>
      <c r="Q17" s="89">
        <v>117</v>
      </c>
      <c r="R17" s="89">
        <v>114</v>
      </c>
      <c r="S17" s="89">
        <v>113</v>
      </c>
      <c r="T17" s="89">
        <v>114</v>
      </c>
      <c r="U17" s="89">
        <v>113</v>
      </c>
      <c r="V17" s="89">
        <v>32</v>
      </c>
      <c r="W17" s="89">
        <v>32</v>
      </c>
      <c r="X17" s="92">
        <v>32</v>
      </c>
      <c r="Y17" s="92">
        <v>33</v>
      </c>
      <c r="Z17" s="92">
        <v>33</v>
      </c>
      <c r="AA17" s="92">
        <v>33</v>
      </c>
      <c r="AB17" s="92">
        <v>32</v>
      </c>
      <c r="AC17" s="92">
        <v>36</v>
      </c>
      <c r="AD17" s="92">
        <v>37</v>
      </c>
      <c r="AE17" s="92">
        <v>41</v>
      </c>
      <c r="AF17" s="92">
        <v>41</v>
      </c>
      <c r="AG17" s="92">
        <v>44</v>
      </c>
      <c r="AH17" s="92">
        <v>44</v>
      </c>
      <c r="AI17" s="92">
        <v>48</v>
      </c>
      <c r="AJ17" s="92">
        <v>51</v>
      </c>
      <c r="AK17" s="92">
        <v>58</v>
      </c>
      <c r="AL17" s="92">
        <v>57</v>
      </c>
      <c r="AM17" s="92">
        <v>57</v>
      </c>
      <c r="AN17" s="92">
        <v>57</v>
      </c>
      <c r="AO17" s="92">
        <v>57</v>
      </c>
      <c r="AP17" s="92">
        <v>59</v>
      </c>
      <c r="AQ17" s="92">
        <v>59</v>
      </c>
      <c r="AR17" s="92">
        <v>59</v>
      </c>
      <c r="AS17" s="92">
        <v>58</v>
      </c>
      <c r="AT17" s="92">
        <v>58</v>
      </c>
      <c r="AU17" s="92">
        <v>58</v>
      </c>
      <c r="AV17" s="92">
        <v>61</v>
      </c>
      <c r="AW17" s="92">
        <v>62</v>
      </c>
      <c r="AX17" s="92">
        <v>61</v>
      </c>
      <c r="AY17" s="92">
        <v>62</v>
      </c>
      <c r="AZ17" s="92">
        <v>62</v>
      </c>
      <c r="BA17" s="92">
        <v>62</v>
      </c>
      <c r="BB17" s="92">
        <v>62</v>
      </c>
      <c r="BC17" s="92">
        <v>63</v>
      </c>
      <c r="BD17" s="92">
        <v>62</v>
      </c>
      <c r="BE17" s="92">
        <v>62</v>
      </c>
      <c r="BF17" s="92">
        <v>62</v>
      </c>
      <c r="BG17" s="92">
        <v>63</v>
      </c>
      <c r="BH17" s="92">
        <v>68</v>
      </c>
      <c r="BI17" s="92">
        <v>77</v>
      </c>
      <c r="BJ17" s="92">
        <v>78</v>
      </c>
      <c r="BK17" s="92">
        <v>80</v>
      </c>
      <c r="BL17" s="398">
        <v>17</v>
      </c>
      <c r="BM17" s="361">
        <v>26.984126984126974</v>
      </c>
      <c r="BN17" s="398">
        <v>2</v>
      </c>
      <c r="BO17" s="361">
        <v>2.564102564102555</v>
      </c>
      <c r="BP17" s="398">
        <v>-45</v>
      </c>
      <c r="BQ17" s="361">
        <v>-36</v>
      </c>
      <c r="BR17" s="138"/>
      <c r="BS17" s="361"/>
    </row>
    <row r="18" spans="1:71" s="83" customFormat="1" ht="18" customHeight="1">
      <c r="A18" s="400"/>
      <c r="B18" s="401" t="s">
        <v>322</v>
      </c>
      <c r="C18" s="121" t="s">
        <v>317</v>
      </c>
      <c r="D18" s="401"/>
      <c r="E18" s="176">
        <v>9380</v>
      </c>
      <c r="F18" s="176">
        <v>9356</v>
      </c>
      <c r="G18" s="176">
        <v>9313</v>
      </c>
      <c r="H18" s="176">
        <v>9474</v>
      </c>
      <c r="I18" s="176">
        <v>9446</v>
      </c>
      <c r="J18" s="176">
        <v>9393</v>
      </c>
      <c r="K18" s="176">
        <v>9345</v>
      </c>
      <c r="L18" s="176">
        <v>9264</v>
      </c>
      <c r="M18" s="176">
        <v>9214</v>
      </c>
      <c r="N18" s="176">
        <v>9195</v>
      </c>
      <c r="O18" s="176">
        <v>9139</v>
      </c>
      <c r="P18" s="176">
        <v>8737</v>
      </c>
      <c r="Q18" s="176">
        <v>9001</v>
      </c>
      <c r="R18" s="176">
        <v>8996</v>
      </c>
      <c r="S18" s="176">
        <v>8978</v>
      </c>
      <c r="T18" s="176">
        <v>8923</v>
      </c>
      <c r="U18" s="176">
        <v>8774</v>
      </c>
      <c r="V18" s="176">
        <v>8782</v>
      </c>
      <c r="W18" s="176">
        <v>8756</v>
      </c>
      <c r="X18" s="176">
        <v>8657</v>
      </c>
      <c r="Y18" s="176">
        <v>8668</v>
      </c>
      <c r="Z18" s="176">
        <v>8686</v>
      </c>
      <c r="AA18" s="176">
        <v>8665</v>
      </c>
      <c r="AB18" s="176">
        <v>8539</v>
      </c>
      <c r="AC18" s="176">
        <v>8595</v>
      </c>
      <c r="AD18" s="176">
        <v>8594</v>
      </c>
      <c r="AE18" s="176">
        <v>8561</v>
      </c>
      <c r="AF18" s="176">
        <v>8435</v>
      </c>
      <c r="AG18" s="176">
        <v>8438</v>
      </c>
      <c r="AH18" s="176">
        <v>8403</v>
      </c>
      <c r="AI18" s="176">
        <v>8380</v>
      </c>
      <c r="AJ18" s="176">
        <v>8373</v>
      </c>
      <c r="AK18" s="176">
        <v>8396</v>
      </c>
      <c r="AL18" s="176">
        <v>8336</v>
      </c>
      <c r="AM18" s="176">
        <v>8276</v>
      </c>
      <c r="AN18" s="176">
        <v>8204</v>
      </c>
      <c r="AO18" s="176">
        <v>8366</v>
      </c>
      <c r="AP18" s="176">
        <v>8277</v>
      </c>
      <c r="AQ18" s="176">
        <v>8395</v>
      </c>
      <c r="AR18" s="176">
        <v>8440</v>
      </c>
      <c r="AS18" s="176">
        <v>8524</v>
      </c>
      <c r="AT18" s="176">
        <v>8482</v>
      </c>
      <c r="AU18" s="176">
        <v>8391</v>
      </c>
      <c r="AV18" s="176">
        <v>8401</v>
      </c>
      <c r="AW18" s="176">
        <v>8476</v>
      </c>
      <c r="AX18" s="176">
        <v>8446</v>
      </c>
      <c r="AY18" s="176">
        <v>8391</v>
      </c>
      <c r="AZ18" s="176">
        <v>8449</v>
      </c>
      <c r="BA18" s="176">
        <v>8441</v>
      </c>
      <c r="BB18" s="176">
        <v>8363</v>
      </c>
      <c r="BC18" s="176">
        <v>8291</v>
      </c>
      <c r="BD18" s="176">
        <v>8234</v>
      </c>
      <c r="BE18" s="176">
        <v>8344</v>
      </c>
      <c r="BF18" s="176">
        <v>8297</v>
      </c>
      <c r="BG18" s="176">
        <v>8250</v>
      </c>
      <c r="BH18" s="176">
        <v>8335</v>
      </c>
      <c r="BI18" s="176">
        <v>8288</v>
      </c>
      <c r="BJ18" s="176">
        <v>8179</v>
      </c>
      <c r="BK18" s="176">
        <v>8180</v>
      </c>
      <c r="BL18" s="407">
        <v>-70</v>
      </c>
      <c r="BM18" s="361">
        <v>-0.84848484848485839</v>
      </c>
      <c r="BN18" s="407">
        <v>1</v>
      </c>
      <c r="BO18" s="361">
        <v>1.222643354932984E-2</v>
      </c>
      <c r="BP18" s="407">
        <v>-1200</v>
      </c>
      <c r="BQ18" s="361">
        <v>-12.793176972281444</v>
      </c>
      <c r="BR18" s="402"/>
      <c r="BS18" s="361"/>
    </row>
    <row r="19" spans="1:71" s="83" customFormat="1" ht="18" customHeight="1">
      <c r="A19" s="159"/>
      <c r="B19" s="387"/>
      <c r="C19" s="390" t="s">
        <v>313</v>
      </c>
      <c r="D19" s="387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407">
        <v>0</v>
      </c>
      <c r="BM19" s="361" t="s">
        <v>43</v>
      </c>
      <c r="BN19" s="407">
        <v>0</v>
      </c>
      <c r="BO19" s="361" t="s">
        <v>43</v>
      </c>
      <c r="BP19" s="407">
        <v>0</v>
      </c>
      <c r="BQ19" s="361" t="s">
        <v>43</v>
      </c>
      <c r="BR19" s="138"/>
      <c r="BS19" s="361"/>
    </row>
    <row r="20" spans="1:71" s="83" customFormat="1" ht="18" customHeight="1">
      <c r="A20" s="159"/>
      <c r="B20" s="387"/>
      <c r="C20" s="389" t="s">
        <v>613</v>
      </c>
      <c r="D20" s="387" t="s">
        <v>319</v>
      </c>
      <c r="E20" s="89">
        <v>9188</v>
      </c>
      <c r="F20" s="89">
        <v>9160</v>
      </c>
      <c r="G20" s="89">
        <v>9118</v>
      </c>
      <c r="H20" s="89">
        <v>9249</v>
      </c>
      <c r="I20" s="89">
        <v>9222</v>
      </c>
      <c r="J20" s="89">
        <v>9168</v>
      </c>
      <c r="K20" s="89">
        <v>9121</v>
      </c>
      <c r="L20" s="89">
        <v>9021</v>
      </c>
      <c r="M20" s="89">
        <v>8973</v>
      </c>
      <c r="N20" s="89">
        <v>8953</v>
      </c>
      <c r="O20" s="89">
        <v>8893</v>
      </c>
      <c r="P20" s="89">
        <v>8490</v>
      </c>
      <c r="Q20" s="89">
        <v>8751</v>
      </c>
      <c r="R20" s="89">
        <v>8753</v>
      </c>
      <c r="S20" s="89">
        <v>8736</v>
      </c>
      <c r="T20" s="89">
        <v>8678</v>
      </c>
      <c r="U20" s="89">
        <v>8528</v>
      </c>
      <c r="V20" s="89">
        <v>8535</v>
      </c>
      <c r="W20" s="89">
        <v>8509</v>
      </c>
      <c r="X20" s="92">
        <v>8415</v>
      </c>
      <c r="Y20" s="92">
        <v>8421</v>
      </c>
      <c r="Z20" s="92">
        <v>8440</v>
      </c>
      <c r="AA20" s="92">
        <v>8423</v>
      </c>
      <c r="AB20" s="92">
        <v>8309</v>
      </c>
      <c r="AC20" s="92">
        <v>8363</v>
      </c>
      <c r="AD20" s="92">
        <v>8359</v>
      </c>
      <c r="AE20" s="92">
        <v>8329</v>
      </c>
      <c r="AF20" s="92">
        <v>8199</v>
      </c>
      <c r="AG20" s="92">
        <v>8200</v>
      </c>
      <c r="AH20" s="92">
        <v>8162</v>
      </c>
      <c r="AI20" s="92">
        <v>8139</v>
      </c>
      <c r="AJ20" s="92">
        <v>8071</v>
      </c>
      <c r="AK20" s="92">
        <v>8089</v>
      </c>
      <c r="AL20" s="92">
        <v>8019</v>
      </c>
      <c r="AM20" s="92">
        <v>7961</v>
      </c>
      <c r="AN20" s="92">
        <v>7886</v>
      </c>
      <c r="AO20" s="92">
        <v>8047</v>
      </c>
      <c r="AP20" s="92">
        <v>7959</v>
      </c>
      <c r="AQ20" s="92">
        <v>8077</v>
      </c>
      <c r="AR20" s="92">
        <v>8124</v>
      </c>
      <c r="AS20" s="92">
        <v>8191</v>
      </c>
      <c r="AT20" s="92">
        <v>8148</v>
      </c>
      <c r="AU20" s="92">
        <v>8061</v>
      </c>
      <c r="AV20" s="92">
        <v>8071</v>
      </c>
      <c r="AW20" s="92">
        <v>8143</v>
      </c>
      <c r="AX20" s="92">
        <v>8107</v>
      </c>
      <c r="AY20" s="92">
        <v>8057</v>
      </c>
      <c r="AZ20" s="92">
        <v>8037</v>
      </c>
      <c r="BA20" s="92">
        <v>8025</v>
      </c>
      <c r="BB20" s="92">
        <v>7948</v>
      </c>
      <c r="BC20" s="92">
        <v>7876</v>
      </c>
      <c r="BD20" s="92">
        <v>7791</v>
      </c>
      <c r="BE20" s="92">
        <v>7894</v>
      </c>
      <c r="BF20" s="92">
        <v>7848</v>
      </c>
      <c r="BG20" s="92">
        <v>7805</v>
      </c>
      <c r="BH20" s="92">
        <v>7892</v>
      </c>
      <c r="BI20" s="92">
        <v>7841</v>
      </c>
      <c r="BJ20" s="92">
        <v>7727</v>
      </c>
      <c r="BK20" s="92">
        <v>7730</v>
      </c>
      <c r="BL20" s="407">
        <v>-75</v>
      </c>
      <c r="BM20" s="361">
        <v>-0.96092248558615267</v>
      </c>
      <c r="BN20" s="407">
        <v>3</v>
      </c>
      <c r="BO20" s="361">
        <v>3.8824899702348148E-2</v>
      </c>
      <c r="BP20" s="407">
        <v>-1458</v>
      </c>
      <c r="BQ20" s="361">
        <v>-15.868524161950376</v>
      </c>
      <c r="BR20" s="138"/>
      <c r="BS20" s="361"/>
    </row>
    <row r="21" spans="1:71" s="83" customFormat="1" ht="18" customHeight="1">
      <c r="A21" s="159"/>
      <c r="B21" s="387"/>
      <c r="C21" s="388" t="s">
        <v>614</v>
      </c>
      <c r="D21" s="387" t="s">
        <v>321</v>
      </c>
      <c r="E21" s="89">
        <v>192</v>
      </c>
      <c r="F21" s="89">
        <v>196</v>
      </c>
      <c r="G21" s="89">
        <v>195</v>
      </c>
      <c r="H21" s="89">
        <v>225</v>
      </c>
      <c r="I21" s="89">
        <v>224</v>
      </c>
      <c r="J21" s="89">
        <v>225</v>
      </c>
      <c r="K21" s="89">
        <v>224</v>
      </c>
      <c r="L21" s="89">
        <v>243</v>
      </c>
      <c r="M21" s="89">
        <v>241</v>
      </c>
      <c r="N21" s="89">
        <v>242</v>
      </c>
      <c r="O21" s="89">
        <v>246</v>
      </c>
      <c r="P21" s="89">
        <v>247</v>
      </c>
      <c r="Q21" s="89">
        <v>250</v>
      </c>
      <c r="R21" s="89">
        <v>243</v>
      </c>
      <c r="S21" s="89">
        <v>242</v>
      </c>
      <c r="T21" s="89">
        <v>245</v>
      </c>
      <c r="U21" s="89">
        <v>246</v>
      </c>
      <c r="V21" s="89">
        <v>247</v>
      </c>
      <c r="W21" s="89">
        <v>247</v>
      </c>
      <c r="X21" s="92">
        <v>242</v>
      </c>
      <c r="Y21" s="92">
        <v>247</v>
      </c>
      <c r="Z21" s="92">
        <v>246</v>
      </c>
      <c r="AA21" s="92">
        <v>242</v>
      </c>
      <c r="AB21" s="92">
        <v>230</v>
      </c>
      <c r="AC21" s="92">
        <v>232</v>
      </c>
      <c r="AD21" s="92">
        <v>235</v>
      </c>
      <c r="AE21" s="92">
        <v>232</v>
      </c>
      <c r="AF21" s="92">
        <v>236</v>
      </c>
      <c r="AG21" s="92">
        <v>238</v>
      </c>
      <c r="AH21" s="92">
        <v>241</v>
      </c>
      <c r="AI21" s="92">
        <v>241</v>
      </c>
      <c r="AJ21" s="92">
        <v>302</v>
      </c>
      <c r="AK21" s="92">
        <v>307</v>
      </c>
      <c r="AL21" s="92">
        <v>317</v>
      </c>
      <c r="AM21" s="92">
        <v>315</v>
      </c>
      <c r="AN21" s="92">
        <v>318</v>
      </c>
      <c r="AO21" s="92">
        <v>319</v>
      </c>
      <c r="AP21" s="92">
        <v>318</v>
      </c>
      <c r="AQ21" s="92">
        <v>318</v>
      </c>
      <c r="AR21" s="92">
        <v>316</v>
      </c>
      <c r="AS21" s="92">
        <v>333</v>
      </c>
      <c r="AT21" s="92">
        <v>334</v>
      </c>
      <c r="AU21" s="92">
        <v>330</v>
      </c>
      <c r="AV21" s="92">
        <v>330</v>
      </c>
      <c r="AW21" s="92">
        <v>333</v>
      </c>
      <c r="AX21" s="92">
        <v>339</v>
      </c>
      <c r="AY21" s="92">
        <v>334</v>
      </c>
      <c r="AZ21" s="92">
        <v>412</v>
      </c>
      <c r="BA21" s="92">
        <v>416</v>
      </c>
      <c r="BB21" s="92">
        <v>415</v>
      </c>
      <c r="BC21" s="92">
        <v>415</v>
      </c>
      <c r="BD21" s="92">
        <v>443</v>
      </c>
      <c r="BE21" s="92">
        <v>450</v>
      </c>
      <c r="BF21" s="92">
        <v>449</v>
      </c>
      <c r="BG21" s="92">
        <v>445</v>
      </c>
      <c r="BH21" s="92">
        <v>443</v>
      </c>
      <c r="BI21" s="92">
        <v>447</v>
      </c>
      <c r="BJ21" s="92">
        <v>452</v>
      </c>
      <c r="BK21" s="92">
        <v>450</v>
      </c>
      <c r="BL21" s="398">
        <v>5</v>
      </c>
      <c r="BM21" s="361">
        <v>1.1235955056179847</v>
      </c>
      <c r="BN21" s="398">
        <v>-2</v>
      </c>
      <c r="BO21" s="361">
        <v>-0.44247787610619582</v>
      </c>
      <c r="BP21" s="398">
        <v>258</v>
      </c>
      <c r="BQ21" s="361">
        <v>134.375</v>
      </c>
      <c r="BR21" s="138"/>
      <c r="BS21" s="361"/>
    </row>
    <row r="22" spans="1:71" s="83" customFormat="1" ht="18" customHeight="1">
      <c r="A22" s="159"/>
      <c r="B22" s="387" t="s">
        <v>326</v>
      </c>
      <c r="C22" s="91" t="s">
        <v>323</v>
      </c>
      <c r="D22" s="387"/>
      <c r="E22" s="89">
        <v>4845</v>
      </c>
      <c r="F22" s="89">
        <v>4859</v>
      </c>
      <c r="G22" s="89">
        <v>4833</v>
      </c>
      <c r="H22" s="89">
        <v>4820</v>
      </c>
      <c r="I22" s="89">
        <v>4826</v>
      </c>
      <c r="J22" s="89">
        <v>4813</v>
      </c>
      <c r="K22" s="89">
        <v>4764</v>
      </c>
      <c r="L22" s="89">
        <v>4761</v>
      </c>
      <c r="M22" s="89">
        <v>4763</v>
      </c>
      <c r="N22" s="89">
        <v>4763</v>
      </c>
      <c r="O22" s="89">
        <v>4714</v>
      </c>
      <c r="P22" s="89">
        <v>4623</v>
      </c>
      <c r="Q22" s="89">
        <v>4700</v>
      </c>
      <c r="R22" s="89">
        <v>4738</v>
      </c>
      <c r="S22" s="89">
        <v>4718</v>
      </c>
      <c r="T22" s="89">
        <v>4688</v>
      </c>
      <c r="U22" s="89">
        <v>4657</v>
      </c>
      <c r="V22" s="89">
        <v>4679</v>
      </c>
      <c r="W22" s="89">
        <v>4732</v>
      </c>
      <c r="X22" s="92">
        <v>4751</v>
      </c>
      <c r="Y22" s="92">
        <v>4776</v>
      </c>
      <c r="Z22" s="92">
        <v>4799</v>
      </c>
      <c r="AA22" s="92">
        <v>4800</v>
      </c>
      <c r="AB22" s="92">
        <v>4767</v>
      </c>
      <c r="AC22" s="92">
        <v>4771</v>
      </c>
      <c r="AD22" s="92">
        <v>4814</v>
      </c>
      <c r="AE22" s="92">
        <v>4815</v>
      </c>
      <c r="AF22" s="92">
        <v>4977</v>
      </c>
      <c r="AG22" s="92">
        <v>5100</v>
      </c>
      <c r="AH22" s="92">
        <v>5188</v>
      </c>
      <c r="AI22" s="92">
        <v>5273</v>
      </c>
      <c r="AJ22" s="92">
        <v>5309</v>
      </c>
      <c r="AK22" s="92">
        <v>5396</v>
      </c>
      <c r="AL22" s="92">
        <v>5420</v>
      </c>
      <c r="AM22" s="92">
        <v>5417</v>
      </c>
      <c r="AN22" s="92">
        <v>5426</v>
      </c>
      <c r="AO22" s="92">
        <v>5573</v>
      </c>
      <c r="AP22" s="92">
        <v>5708</v>
      </c>
      <c r="AQ22" s="92">
        <v>5748</v>
      </c>
      <c r="AR22" s="92">
        <v>5807</v>
      </c>
      <c r="AS22" s="92">
        <v>5813</v>
      </c>
      <c r="AT22" s="92">
        <v>5809</v>
      </c>
      <c r="AU22" s="92">
        <v>5821</v>
      </c>
      <c r="AV22" s="92">
        <v>5845</v>
      </c>
      <c r="AW22" s="92">
        <v>5793</v>
      </c>
      <c r="AX22" s="92">
        <v>5876</v>
      </c>
      <c r="AY22" s="92">
        <v>5888</v>
      </c>
      <c r="AZ22" s="92">
        <v>5840</v>
      </c>
      <c r="BA22" s="92">
        <v>5818</v>
      </c>
      <c r="BB22" s="92">
        <v>5835</v>
      </c>
      <c r="BC22" s="92">
        <v>5803</v>
      </c>
      <c r="BD22" s="92">
        <v>5790</v>
      </c>
      <c r="BE22" s="92">
        <v>5740</v>
      </c>
      <c r="BF22" s="92">
        <v>5830</v>
      </c>
      <c r="BG22" s="92">
        <v>5809</v>
      </c>
      <c r="BH22" s="92">
        <v>5811</v>
      </c>
      <c r="BI22" s="92">
        <v>5830</v>
      </c>
      <c r="BJ22" s="92">
        <v>5845</v>
      </c>
      <c r="BK22" s="92">
        <v>5845</v>
      </c>
      <c r="BL22" s="398">
        <v>36</v>
      </c>
      <c r="BM22" s="361">
        <v>0.61972800826303853</v>
      </c>
      <c r="BN22" s="398">
        <v>0</v>
      </c>
      <c r="BO22" s="361">
        <v>0</v>
      </c>
      <c r="BP22" s="398">
        <v>1000</v>
      </c>
      <c r="BQ22" s="361">
        <v>20.639834881320951</v>
      </c>
      <c r="BR22" s="138"/>
      <c r="BS22" s="361"/>
    </row>
    <row r="23" spans="1:71" s="83" customFormat="1" ht="18" customHeight="1">
      <c r="A23" s="159"/>
      <c r="B23" s="387"/>
      <c r="C23" s="390" t="s">
        <v>313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398">
        <v>0</v>
      </c>
      <c r="BM23" s="361" t="s">
        <v>43</v>
      </c>
      <c r="BN23" s="398">
        <v>0</v>
      </c>
      <c r="BO23" s="361" t="s">
        <v>43</v>
      </c>
      <c r="BP23" s="398">
        <v>0</v>
      </c>
      <c r="BQ23" s="361" t="s">
        <v>43</v>
      </c>
      <c r="BR23" s="138"/>
      <c r="BS23" s="361"/>
    </row>
    <row r="24" spans="1:71" s="83" customFormat="1" ht="18" customHeight="1">
      <c r="A24" s="159"/>
      <c r="B24" s="387"/>
      <c r="C24" s="388" t="s">
        <v>324</v>
      </c>
      <c r="D24" s="387" t="s">
        <v>325</v>
      </c>
      <c r="E24" s="89">
        <v>4845</v>
      </c>
      <c r="F24" s="89">
        <v>4859</v>
      </c>
      <c r="G24" s="89">
        <v>4833</v>
      </c>
      <c r="H24" s="89">
        <v>4820</v>
      </c>
      <c r="I24" s="89">
        <v>4826</v>
      </c>
      <c r="J24" s="89">
        <v>4813</v>
      </c>
      <c r="K24" s="89">
        <v>4764</v>
      </c>
      <c r="L24" s="89">
        <v>4761</v>
      </c>
      <c r="M24" s="89">
        <v>4763</v>
      </c>
      <c r="N24" s="89">
        <v>4763</v>
      </c>
      <c r="O24" s="89">
        <v>4714</v>
      </c>
      <c r="P24" s="89">
        <v>4623</v>
      </c>
      <c r="Q24" s="89">
        <v>4700</v>
      </c>
      <c r="R24" s="89">
        <v>4738</v>
      </c>
      <c r="S24" s="89">
        <v>4718</v>
      </c>
      <c r="T24" s="89">
        <v>4688</v>
      </c>
      <c r="U24" s="89">
        <v>4657</v>
      </c>
      <c r="V24" s="89">
        <v>4679</v>
      </c>
      <c r="W24" s="89">
        <v>4732</v>
      </c>
      <c r="X24" s="92">
        <v>4751</v>
      </c>
      <c r="Y24" s="92">
        <v>4776</v>
      </c>
      <c r="Z24" s="92">
        <v>4799</v>
      </c>
      <c r="AA24" s="92">
        <v>4800</v>
      </c>
      <c r="AB24" s="92">
        <v>4767</v>
      </c>
      <c r="AC24" s="92">
        <v>4771</v>
      </c>
      <c r="AD24" s="92">
        <v>4814</v>
      </c>
      <c r="AE24" s="92">
        <v>4815</v>
      </c>
      <c r="AF24" s="92">
        <v>4977</v>
      </c>
      <c r="AG24" s="92">
        <v>5100</v>
      </c>
      <c r="AH24" s="92">
        <v>5188</v>
      </c>
      <c r="AI24" s="92">
        <v>5273</v>
      </c>
      <c r="AJ24" s="92">
        <v>5309</v>
      </c>
      <c r="AK24" s="92">
        <v>5396</v>
      </c>
      <c r="AL24" s="92">
        <v>5420</v>
      </c>
      <c r="AM24" s="92">
        <v>5417</v>
      </c>
      <c r="AN24" s="92">
        <v>5426</v>
      </c>
      <c r="AO24" s="92">
        <v>5573</v>
      </c>
      <c r="AP24" s="92">
        <v>5708</v>
      </c>
      <c r="AQ24" s="92">
        <v>5748</v>
      </c>
      <c r="AR24" s="92">
        <v>5807</v>
      </c>
      <c r="AS24" s="92">
        <v>5813</v>
      </c>
      <c r="AT24" s="92">
        <v>5809</v>
      </c>
      <c r="AU24" s="92">
        <v>5821</v>
      </c>
      <c r="AV24" s="92">
        <v>5845</v>
      </c>
      <c r="AW24" s="92">
        <v>5793</v>
      </c>
      <c r="AX24" s="92">
        <v>5876</v>
      </c>
      <c r="AY24" s="92">
        <v>5888</v>
      </c>
      <c r="AZ24" s="92">
        <v>5840</v>
      </c>
      <c r="BA24" s="92">
        <v>5818</v>
      </c>
      <c r="BB24" s="92">
        <v>5835</v>
      </c>
      <c r="BC24" s="92">
        <v>5803</v>
      </c>
      <c r="BD24" s="92">
        <v>5790</v>
      </c>
      <c r="BE24" s="92">
        <v>5740</v>
      </c>
      <c r="BF24" s="92">
        <v>5830</v>
      </c>
      <c r="BG24" s="92">
        <v>5809</v>
      </c>
      <c r="BH24" s="92">
        <v>5811</v>
      </c>
      <c r="BI24" s="92">
        <v>5830</v>
      </c>
      <c r="BJ24" s="92">
        <v>5845</v>
      </c>
      <c r="BK24" s="92">
        <v>5845</v>
      </c>
      <c r="BL24" s="398">
        <v>36</v>
      </c>
      <c r="BM24" s="361">
        <v>0.61972800826303853</v>
      </c>
      <c r="BN24" s="398">
        <v>0</v>
      </c>
      <c r="BO24" s="361">
        <v>0</v>
      </c>
      <c r="BP24" s="398">
        <v>1000</v>
      </c>
      <c r="BQ24" s="361">
        <v>20.639834881320951</v>
      </c>
      <c r="BR24" s="138"/>
      <c r="BS24" s="361"/>
    </row>
    <row r="25" spans="1:71" s="83" customFormat="1" ht="18" customHeight="1">
      <c r="A25" s="159"/>
      <c r="B25" s="387" t="s">
        <v>328</v>
      </c>
      <c r="C25" s="91" t="s">
        <v>618</v>
      </c>
      <c r="D25" s="387"/>
      <c r="E25" s="89">
        <v>89</v>
      </c>
      <c r="F25" s="89">
        <v>88</v>
      </c>
      <c r="G25" s="89">
        <v>76</v>
      </c>
      <c r="H25" s="89">
        <v>88</v>
      </c>
      <c r="I25" s="89">
        <v>90</v>
      </c>
      <c r="J25" s="89">
        <v>91</v>
      </c>
      <c r="K25" s="89">
        <v>91</v>
      </c>
      <c r="L25" s="89">
        <v>78</v>
      </c>
      <c r="M25" s="89">
        <v>93</v>
      </c>
      <c r="N25" s="89">
        <v>91</v>
      </c>
      <c r="O25" s="89">
        <v>90</v>
      </c>
      <c r="P25" s="89">
        <v>77</v>
      </c>
      <c r="Q25" s="89">
        <v>85</v>
      </c>
      <c r="R25" s="89">
        <v>74</v>
      </c>
      <c r="S25" s="89">
        <v>74</v>
      </c>
      <c r="T25" s="89">
        <v>74</v>
      </c>
      <c r="U25" s="89">
        <v>75</v>
      </c>
      <c r="V25" s="89">
        <v>73</v>
      </c>
      <c r="W25" s="89">
        <v>0</v>
      </c>
      <c r="X25" s="92">
        <v>0</v>
      </c>
      <c r="Y25" s="92">
        <v>0</v>
      </c>
      <c r="Z25" s="92">
        <v>0</v>
      </c>
      <c r="AA25" s="92">
        <v>0</v>
      </c>
      <c r="AB25" s="92">
        <v>0</v>
      </c>
      <c r="AC25" s="92">
        <v>0</v>
      </c>
      <c r="AD25" s="92">
        <v>0</v>
      </c>
      <c r="AE25" s="92">
        <v>0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2">
        <v>0</v>
      </c>
      <c r="AM25" s="92">
        <v>0</v>
      </c>
      <c r="AN25" s="92">
        <v>0</v>
      </c>
      <c r="AO25" s="92">
        <v>0</v>
      </c>
      <c r="AP25" s="92">
        <v>0</v>
      </c>
      <c r="AQ25" s="92">
        <v>0</v>
      </c>
      <c r="AR25" s="92">
        <v>0</v>
      </c>
      <c r="AS25" s="92">
        <v>0</v>
      </c>
      <c r="AT25" s="92">
        <v>0</v>
      </c>
      <c r="AU25" s="92">
        <v>0</v>
      </c>
      <c r="AV25" s="92">
        <v>0</v>
      </c>
      <c r="AW25" s="92">
        <v>0</v>
      </c>
      <c r="AX25" s="92">
        <v>0</v>
      </c>
      <c r="AY25" s="92">
        <v>0</v>
      </c>
      <c r="AZ25" s="92">
        <v>0</v>
      </c>
      <c r="BA25" s="92">
        <v>0</v>
      </c>
      <c r="BB25" s="92">
        <v>0</v>
      </c>
      <c r="BC25" s="92">
        <v>0</v>
      </c>
      <c r="BD25" s="92">
        <v>0</v>
      </c>
      <c r="BE25" s="92">
        <v>0</v>
      </c>
      <c r="BF25" s="92">
        <v>0</v>
      </c>
      <c r="BG25" s="92">
        <v>0</v>
      </c>
      <c r="BH25" s="92">
        <v>0</v>
      </c>
      <c r="BI25" s="92">
        <v>0</v>
      </c>
      <c r="BJ25" s="92">
        <v>0</v>
      </c>
      <c r="BK25" s="92">
        <v>0</v>
      </c>
      <c r="BL25" s="398">
        <v>0</v>
      </c>
      <c r="BM25" s="361" t="s">
        <v>43</v>
      </c>
      <c r="BN25" s="398">
        <v>0</v>
      </c>
      <c r="BO25" s="361" t="s">
        <v>43</v>
      </c>
      <c r="BP25" s="398">
        <v>-89</v>
      </c>
      <c r="BQ25" s="361">
        <v>-100</v>
      </c>
      <c r="BR25" s="138"/>
      <c r="BS25" s="361"/>
    </row>
    <row r="26" spans="1:71" s="83" customFormat="1" ht="18" customHeight="1">
      <c r="A26" s="159"/>
      <c r="B26" s="387"/>
      <c r="C26" s="390" t="s">
        <v>313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398">
        <v>0</v>
      </c>
      <c r="BM26" s="361" t="s">
        <v>43</v>
      </c>
      <c r="BN26" s="398">
        <v>0</v>
      </c>
      <c r="BO26" s="361" t="s">
        <v>43</v>
      </c>
      <c r="BP26" s="398">
        <v>0</v>
      </c>
      <c r="BQ26" s="361" t="s">
        <v>43</v>
      </c>
      <c r="BR26" s="138"/>
      <c r="BS26" s="361"/>
    </row>
    <row r="27" spans="1:71" s="83" customFormat="1" ht="18" customHeight="1">
      <c r="A27" s="159"/>
      <c r="B27" s="387"/>
      <c r="C27" s="389" t="s">
        <v>616</v>
      </c>
      <c r="D27" s="387" t="s">
        <v>327</v>
      </c>
      <c r="E27" s="89">
        <v>71</v>
      </c>
      <c r="F27" s="89">
        <v>71</v>
      </c>
      <c r="G27" s="89">
        <v>71</v>
      </c>
      <c r="H27" s="89">
        <v>71</v>
      </c>
      <c r="I27" s="89">
        <v>73</v>
      </c>
      <c r="J27" s="89">
        <v>74</v>
      </c>
      <c r="K27" s="89">
        <v>74</v>
      </c>
      <c r="L27" s="89">
        <v>74</v>
      </c>
      <c r="M27" s="89">
        <v>76</v>
      </c>
      <c r="N27" s="89">
        <v>74</v>
      </c>
      <c r="O27" s="89">
        <v>73</v>
      </c>
      <c r="P27" s="89">
        <v>73</v>
      </c>
      <c r="Q27" s="89">
        <v>75</v>
      </c>
      <c r="R27" s="89">
        <v>74</v>
      </c>
      <c r="S27" s="89">
        <v>74</v>
      </c>
      <c r="T27" s="89">
        <v>74</v>
      </c>
      <c r="U27" s="89">
        <v>75</v>
      </c>
      <c r="V27" s="89">
        <v>73</v>
      </c>
      <c r="W27" s="89">
        <v>0</v>
      </c>
      <c r="X27" s="92">
        <v>0</v>
      </c>
      <c r="Y27" s="92">
        <v>0</v>
      </c>
      <c r="Z27" s="92">
        <v>0</v>
      </c>
      <c r="AA27" s="92">
        <v>0</v>
      </c>
      <c r="AB27" s="92">
        <v>0</v>
      </c>
      <c r="AC27" s="92">
        <v>0</v>
      </c>
      <c r="AD27" s="92">
        <v>0</v>
      </c>
      <c r="AE27" s="92">
        <v>0</v>
      </c>
      <c r="AF27" s="92">
        <v>0</v>
      </c>
      <c r="AG27" s="92">
        <v>0</v>
      </c>
      <c r="AH27" s="92">
        <v>0</v>
      </c>
      <c r="AI27" s="92">
        <v>0</v>
      </c>
      <c r="AJ27" s="92">
        <v>0</v>
      </c>
      <c r="AK27" s="92">
        <v>0</v>
      </c>
      <c r="AL27" s="92">
        <v>0</v>
      </c>
      <c r="AM27" s="92">
        <v>0</v>
      </c>
      <c r="AN27" s="92">
        <v>0</v>
      </c>
      <c r="AO27" s="92">
        <v>0</v>
      </c>
      <c r="AP27" s="92">
        <v>0</v>
      </c>
      <c r="AQ27" s="92">
        <v>0</v>
      </c>
      <c r="AR27" s="92">
        <v>0</v>
      </c>
      <c r="AS27" s="92">
        <v>0</v>
      </c>
      <c r="AT27" s="92">
        <v>0</v>
      </c>
      <c r="AU27" s="92">
        <v>0</v>
      </c>
      <c r="AV27" s="92">
        <v>0</v>
      </c>
      <c r="AW27" s="92">
        <v>0</v>
      </c>
      <c r="AX27" s="92">
        <v>0</v>
      </c>
      <c r="AY27" s="92">
        <v>0</v>
      </c>
      <c r="AZ27" s="92">
        <v>0</v>
      </c>
      <c r="BA27" s="92">
        <v>0</v>
      </c>
      <c r="BB27" s="92">
        <v>0</v>
      </c>
      <c r="BC27" s="92">
        <v>0</v>
      </c>
      <c r="BD27" s="92">
        <v>0</v>
      </c>
      <c r="BE27" s="92">
        <v>0</v>
      </c>
      <c r="BF27" s="92">
        <v>0</v>
      </c>
      <c r="BG27" s="92">
        <v>0</v>
      </c>
      <c r="BH27" s="92">
        <v>0</v>
      </c>
      <c r="BI27" s="92">
        <v>0</v>
      </c>
      <c r="BJ27" s="92">
        <v>0</v>
      </c>
      <c r="BK27" s="92">
        <v>0</v>
      </c>
      <c r="BL27" s="398">
        <v>0</v>
      </c>
      <c r="BM27" s="361" t="s">
        <v>43</v>
      </c>
      <c r="BN27" s="398">
        <v>0</v>
      </c>
      <c r="BO27" s="361" t="s">
        <v>43</v>
      </c>
      <c r="BP27" s="398">
        <v>-71</v>
      </c>
      <c r="BQ27" s="361">
        <v>-100</v>
      </c>
      <c r="BR27" s="138"/>
      <c r="BS27" s="361"/>
    </row>
    <row r="28" spans="1:71" s="83" customFormat="1" ht="18" customHeight="1">
      <c r="A28" s="159"/>
      <c r="B28" s="387"/>
      <c r="C28" s="389" t="s">
        <v>617</v>
      </c>
      <c r="D28" s="387" t="s">
        <v>619</v>
      </c>
      <c r="E28" s="89">
        <v>18</v>
      </c>
      <c r="F28" s="89">
        <v>17</v>
      </c>
      <c r="G28" s="89">
        <v>5</v>
      </c>
      <c r="H28" s="89">
        <v>17</v>
      </c>
      <c r="I28" s="89">
        <v>17</v>
      </c>
      <c r="J28" s="89">
        <v>17</v>
      </c>
      <c r="K28" s="89">
        <v>17</v>
      </c>
      <c r="L28" s="89">
        <v>4</v>
      </c>
      <c r="M28" s="89">
        <v>17</v>
      </c>
      <c r="N28" s="89">
        <v>17</v>
      </c>
      <c r="O28" s="89">
        <v>17</v>
      </c>
      <c r="P28" s="89">
        <v>4</v>
      </c>
      <c r="Q28" s="89">
        <v>10</v>
      </c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92">
        <v>0</v>
      </c>
      <c r="Y28" s="92">
        <v>0</v>
      </c>
      <c r="Z28" s="92">
        <v>0</v>
      </c>
      <c r="AA28" s="92">
        <v>0</v>
      </c>
      <c r="AB28" s="92">
        <v>0</v>
      </c>
      <c r="AC28" s="92">
        <v>0</v>
      </c>
      <c r="AD28" s="92">
        <v>0</v>
      </c>
      <c r="AE28" s="92">
        <v>0</v>
      </c>
      <c r="AF28" s="92">
        <v>0</v>
      </c>
      <c r="AG28" s="92">
        <v>0</v>
      </c>
      <c r="AH28" s="92">
        <v>0</v>
      </c>
      <c r="AI28" s="92">
        <v>0</v>
      </c>
      <c r="AJ28" s="92">
        <v>0</v>
      </c>
      <c r="AK28" s="92">
        <v>0</v>
      </c>
      <c r="AL28" s="92">
        <v>0</v>
      </c>
      <c r="AM28" s="92">
        <v>0</v>
      </c>
      <c r="AN28" s="92">
        <v>0</v>
      </c>
      <c r="AO28" s="92">
        <v>0</v>
      </c>
      <c r="AP28" s="92">
        <v>0</v>
      </c>
      <c r="AQ28" s="92">
        <v>0</v>
      </c>
      <c r="AR28" s="92">
        <v>0</v>
      </c>
      <c r="AS28" s="92">
        <v>0</v>
      </c>
      <c r="AT28" s="92">
        <v>0</v>
      </c>
      <c r="AU28" s="92">
        <v>0</v>
      </c>
      <c r="AV28" s="92">
        <v>0</v>
      </c>
      <c r="AW28" s="92">
        <v>0</v>
      </c>
      <c r="AX28" s="92">
        <v>0</v>
      </c>
      <c r="AY28" s="92">
        <v>0</v>
      </c>
      <c r="AZ28" s="92">
        <v>0</v>
      </c>
      <c r="BA28" s="92">
        <v>0</v>
      </c>
      <c r="BB28" s="92">
        <v>0</v>
      </c>
      <c r="BC28" s="92">
        <v>0</v>
      </c>
      <c r="BD28" s="92">
        <v>0</v>
      </c>
      <c r="BE28" s="92">
        <v>0</v>
      </c>
      <c r="BF28" s="92">
        <v>0</v>
      </c>
      <c r="BG28" s="92">
        <v>0</v>
      </c>
      <c r="BH28" s="92">
        <v>0</v>
      </c>
      <c r="BI28" s="92">
        <v>0</v>
      </c>
      <c r="BJ28" s="92">
        <v>0</v>
      </c>
      <c r="BK28" s="92">
        <v>0</v>
      </c>
      <c r="BL28" s="398">
        <v>0</v>
      </c>
      <c r="BM28" s="361" t="s">
        <v>43</v>
      </c>
      <c r="BN28" s="398">
        <v>0</v>
      </c>
      <c r="BO28" s="361" t="s">
        <v>43</v>
      </c>
      <c r="BP28" s="398">
        <v>-18</v>
      </c>
      <c r="BQ28" s="361">
        <v>-100</v>
      </c>
      <c r="BR28" s="138"/>
      <c r="BS28" s="361"/>
    </row>
    <row r="29" spans="1:71" s="83" customFormat="1" ht="18" customHeight="1">
      <c r="A29" s="159"/>
      <c r="B29" s="387" t="s">
        <v>615</v>
      </c>
      <c r="C29" s="91" t="s">
        <v>329</v>
      </c>
      <c r="D29" s="387" t="s">
        <v>330</v>
      </c>
      <c r="E29" s="89">
        <v>11</v>
      </c>
      <c r="F29" s="89">
        <v>6</v>
      </c>
      <c r="G29" s="89">
        <v>6</v>
      </c>
      <c r="H29" s="89">
        <v>8</v>
      </c>
      <c r="I29" s="89">
        <v>11</v>
      </c>
      <c r="J29" s="89">
        <v>10</v>
      </c>
      <c r="K29" s="89">
        <v>9</v>
      </c>
      <c r="L29" s="89">
        <v>9</v>
      </c>
      <c r="M29" s="89">
        <v>9</v>
      </c>
      <c r="N29" s="89">
        <v>9</v>
      </c>
      <c r="O29" s="89">
        <v>4</v>
      </c>
      <c r="P29" s="89">
        <v>4</v>
      </c>
      <c r="Q29" s="89">
        <v>4</v>
      </c>
      <c r="R29" s="89">
        <v>4</v>
      </c>
      <c r="S29" s="89">
        <v>4</v>
      </c>
      <c r="T29" s="89">
        <v>4</v>
      </c>
      <c r="U29" s="89">
        <v>1</v>
      </c>
      <c r="V29" s="89">
        <v>0</v>
      </c>
      <c r="W29" s="89">
        <v>0</v>
      </c>
      <c r="X29" s="92">
        <v>0</v>
      </c>
      <c r="Y29" s="92">
        <v>0</v>
      </c>
      <c r="Z29" s="92">
        <v>0</v>
      </c>
      <c r="AA29" s="92">
        <v>0</v>
      </c>
      <c r="AB29" s="92">
        <v>0</v>
      </c>
      <c r="AC29" s="92">
        <v>0</v>
      </c>
      <c r="AD29" s="92">
        <v>0</v>
      </c>
      <c r="AE29" s="92">
        <v>0</v>
      </c>
      <c r="AF29" s="92">
        <v>0</v>
      </c>
      <c r="AG29" s="92">
        <v>0</v>
      </c>
      <c r="AH29" s="92">
        <v>0</v>
      </c>
      <c r="AI29" s="92">
        <v>0</v>
      </c>
      <c r="AJ29" s="92">
        <v>0</v>
      </c>
      <c r="AK29" s="92">
        <v>0</v>
      </c>
      <c r="AL29" s="92">
        <v>0</v>
      </c>
      <c r="AM29" s="92">
        <v>24</v>
      </c>
      <c r="AN29" s="92">
        <v>23</v>
      </c>
      <c r="AO29" s="92">
        <v>21</v>
      </c>
      <c r="AP29" s="92">
        <v>21</v>
      </c>
      <c r="AQ29" s="92">
        <v>21</v>
      </c>
      <c r="AR29" s="92">
        <v>22</v>
      </c>
      <c r="AS29" s="92">
        <v>23</v>
      </c>
      <c r="AT29" s="92">
        <v>23</v>
      </c>
      <c r="AU29" s="92">
        <v>23</v>
      </c>
      <c r="AV29" s="92">
        <v>25</v>
      </c>
      <c r="AW29" s="92">
        <v>25</v>
      </c>
      <c r="AX29" s="92">
        <v>25</v>
      </c>
      <c r="AY29" s="92">
        <v>25</v>
      </c>
      <c r="AZ29" s="92">
        <v>0</v>
      </c>
      <c r="BA29" s="92">
        <v>0</v>
      </c>
      <c r="BB29" s="92">
        <v>0</v>
      </c>
      <c r="BC29" s="92">
        <v>0</v>
      </c>
      <c r="BD29" s="92">
        <v>0</v>
      </c>
      <c r="BE29" s="92">
        <v>0</v>
      </c>
      <c r="BF29" s="92">
        <v>4</v>
      </c>
      <c r="BG29" s="92">
        <v>4</v>
      </c>
      <c r="BH29" s="92">
        <v>4</v>
      </c>
      <c r="BI29" s="92">
        <v>4</v>
      </c>
      <c r="BJ29" s="92">
        <v>5</v>
      </c>
      <c r="BK29" s="92">
        <v>4</v>
      </c>
      <c r="BL29" s="398">
        <v>0</v>
      </c>
      <c r="BM29" s="361">
        <v>0</v>
      </c>
      <c r="BN29" s="398">
        <v>-1</v>
      </c>
      <c r="BO29" s="361">
        <v>-20</v>
      </c>
      <c r="BP29" s="398">
        <v>-7</v>
      </c>
      <c r="BQ29" s="361">
        <v>-63.636363636363633</v>
      </c>
      <c r="BR29" s="138"/>
      <c r="BS29" s="361"/>
    </row>
    <row r="30" spans="1:71" s="7" customFormat="1" ht="3" customHeight="1">
      <c r="A30" s="64"/>
      <c r="B30" s="184"/>
      <c r="C30" s="184"/>
      <c r="D30" s="184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38"/>
      <c r="BS30" s="361"/>
    </row>
    <row r="31" spans="1:71" s="7" customFormat="1" ht="6" customHeight="1">
      <c r="A31" s="64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N31" s="186"/>
      <c r="BP31" s="186"/>
    </row>
    <row r="32" spans="1:71" s="17" customFormat="1" ht="12.75" customHeight="1">
      <c r="A32" s="64"/>
      <c r="B32" s="213" t="s">
        <v>156</v>
      </c>
      <c r="C32" s="213"/>
      <c r="D32" s="213"/>
      <c r="E32" s="213"/>
      <c r="F32" s="213"/>
      <c r="G32" s="213"/>
      <c r="H32" s="6"/>
      <c r="I32" s="6"/>
      <c r="J32" s="15"/>
      <c r="K32" s="15"/>
      <c r="L32" s="6"/>
      <c r="M32" s="16"/>
      <c r="N32" s="16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</row>
    <row r="33" spans="1:68" s="43" customFormat="1">
      <c r="A33" s="65"/>
      <c r="B33" s="443" t="s">
        <v>756</v>
      </c>
      <c r="C33" s="443"/>
      <c r="D33" s="443"/>
      <c r="E33" s="443"/>
      <c r="F33" s="443"/>
      <c r="G33" s="326"/>
      <c r="H33" s="327"/>
      <c r="I33" s="327"/>
      <c r="J33" s="328"/>
      <c r="K33" s="327"/>
      <c r="L33" s="327"/>
      <c r="M33" s="327"/>
      <c r="N33" s="327"/>
      <c r="O33" s="327"/>
      <c r="P33" s="100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/>
      <c r="BA33" s="327"/>
      <c r="BB33" s="327"/>
      <c r="BC33" s="327"/>
      <c r="BD33" s="327"/>
      <c r="BE33" s="327"/>
      <c r="BF33" s="327"/>
      <c r="BG33" s="327"/>
      <c r="BH33" s="327"/>
      <c r="BI33" s="327"/>
      <c r="BJ33" s="327"/>
      <c r="BK33" s="327"/>
      <c r="BL33" s="327"/>
      <c r="BM33" s="327"/>
      <c r="BN33" s="327"/>
      <c r="BO33" s="327"/>
    </row>
    <row r="34" spans="1:68" s="17" customFormat="1" ht="12.75" customHeight="1">
      <c r="A34" s="65"/>
      <c r="B34" s="443" t="s">
        <v>157</v>
      </c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  <c r="AA34" s="443"/>
      <c r="AB34" s="443"/>
      <c r="AC34" s="443"/>
      <c r="AD34" s="443"/>
      <c r="AE34" s="443"/>
      <c r="AF34" s="443"/>
      <c r="AG34" s="443"/>
      <c r="AH34" s="443"/>
      <c r="AI34" s="443"/>
      <c r="AJ34" s="443"/>
      <c r="AK34" s="443"/>
      <c r="AL34" s="443"/>
      <c r="AM34" s="443"/>
      <c r="AN34" s="443"/>
      <c r="AO34" s="443"/>
      <c r="AP34" s="443"/>
      <c r="AQ34" s="443"/>
      <c r="AR34" s="443"/>
      <c r="AS34" s="443"/>
      <c r="AT34" s="443"/>
      <c r="AU34" s="443"/>
      <c r="AV34" s="443"/>
      <c r="AW34" s="443"/>
      <c r="AX34" s="443"/>
      <c r="AY34" s="443"/>
      <c r="AZ34" s="443"/>
      <c r="BA34" s="443"/>
      <c r="BB34" s="443"/>
      <c r="BC34" s="443"/>
      <c r="BD34" s="443"/>
      <c r="BE34" s="443"/>
      <c r="BF34" s="443"/>
      <c r="BG34" s="443"/>
      <c r="BL34" s="92"/>
      <c r="BM34" s="92"/>
      <c r="BN34" s="172"/>
      <c r="BP34" s="143"/>
    </row>
    <row r="35" spans="1:68" ht="4.5" customHeight="1">
      <c r="B35" s="6"/>
      <c r="C35" s="6"/>
      <c r="D35" s="6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8"/>
      <c r="T35" s="18"/>
      <c r="U35" s="18"/>
      <c r="V35" s="18"/>
      <c r="W35" s="18"/>
      <c r="X35" s="18"/>
      <c r="Y35" s="180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8" s="330" customFormat="1" ht="12.75" customHeight="1">
      <c r="A36" s="65"/>
      <c r="B36" s="329" t="s">
        <v>207</v>
      </c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</row>
    <row r="37" spans="1:68">
      <c r="B37" s="443" t="s">
        <v>672</v>
      </c>
      <c r="C37" s="187"/>
      <c r="D37" s="18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361"/>
      <c r="BM37" s="361"/>
      <c r="BN37" s="18"/>
    </row>
    <row r="38" spans="1:68">
      <c r="B38" s="187"/>
      <c r="C38" s="187"/>
      <c r="D38" s="18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361"/>
      <c r="BM38" s="361"/>
      <c r="BN38" s="18"/>
    </row>
    <row r="39" spans="1:68">
      <c r="B39" s="182" t="s">
        <v>11</v>
      </c>
      <c r="C39" s="182"/>
      <c r="D39" s="18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8"/>
      <c r="BN39" s="18"/>
    </row>
    <row r="40" spans="1:68">
      <c r="B40" s="10"/>
      <c r="C40" s="10"/>
      <c r="D40" s="10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177"/>
      <c r="Z40" s="68"/>
      <c r="AA40" s="68"/>
      <c r="AB40" s="68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68"/>
      <c r="BM40" s="29"/>
      <c r="BN40" s="29"/>
      <c r="BO40" s="29"/>
      <c r="BP40" s="29"/>
    </row>
  </sheetData>
  <mergeCells count="69">
    <mergeCell ref="BO3:BQ3"/>
    <mergeCell ref="B4:B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AA4:AA7"/>
    <mergeCell ref="AB4:AB7"/>
    <mergeCell ref="BA4:BA7"/>
    <mergeCell ref="AO4:AO7"/>
    <mergeCell ref="AQ4:AQ7"/>
    <mergeCell ref="AW4:AW7"/>
    <mergeCell ref="AX4:AX7"/>
    <mergeCell ref="AY4:AY7"/>
    <mergeCell ref="AZ4:AZ7"/>
    <mergeCell ref="C4:C7"/>
    <mergeCell ref="D4:D7"/>
    <mergeCell ref="AV4:AV7"/>
    <mergeCell ref="AP4:AP7"/>
    <mergeCell ref="AE4:AE7"/>
    <mergeCell ref="AF4:AF7"/>
    <mergeCell ref="AG4:AG7"/>
    <mergeCell ref="AH4:AH7"/>
    <mergeCell ref="AI4:AI7"/>
    <mergeCell ref="AJ4:AJ7"/>
    <mergeCell ref="AK4:AK7"/>
    <mergeCell ref="AL4:AL7"/>
    <mergeCell ref="AT4:AT7"/>
    <mergeCell ref="AU4:AU7"/>
    <mergeCell ref="AM4:AM7"/>
    <mergeCell ref="AN4:AN7"/>
    <mergeCell ref="Q4:Q7"/>
    <mergeCell ref="AR4:AR7"/>
    <mergeCell ref="AS4:AS7"/>
    <mergeCell ref="AD4:AD7"/>
    <mergeCell ref="S4:S7"/>
    <mergeCell ref="T4:T7"/>
    <mergeCell ref="U4:U7"/>
    <mergeCell ref="AC4:AC7"/>
    <mergeCell ref="Y4:Y7"/>
    <mergeCell ref="Z4:Z7"/>
    <mergeCell ref="R4:R7"/>
    <mergeCell ref="V4:V7"/>
    <mergeCell ref="W4:W7"/>
    <mergeCell ref="X4:X7"/>
    <mergeCell ref="BB4:BB7"/>
    <mergeCell ref="BP4:BQ4"/>
    <mergeCell ref="BL5:BM6"/>
    <mergeCell ref="BN5:BO6"/>
    <mergeCell ref="BP5:BQ6"/>
    <mergeCell ref="BL4:BM4"/>
    <mergeCell ref="BN4:BO4"/>
    <mergeCell ref="BC4:BC7"/>
    <mergeCell ref="BD4:BD7"/>
    <mergeCell ref="BE4:BE7"/>
    <mergeCell ref="BF4:BF7"/>
    <mergeCell ref="BG4:BG7"/>
    <mergeCell ref="BH4:BH7"/>
    <mergeCell ref="BI4:BI7"/>
    <mergeCell ref="BJ4:BJ7"/>
    <mergeCell ref="BK4:BK7"/>
  </mergeCells>
  <hyperlinks>
    <hyperlink ref="B39" location="Índice!A1" display="Voltar ao Índice" xr:uid="{FFD9A707-6352-442C-B396-B24FA657341F}"/>
  </hyperlinks>
  <printOptions horizontalCentered="1"/>
  <pageMargins left="0.27559055118110237" right="0.27559055118110237" top="0.6692913385826772" bottom="0.47244094488188981" header="0" footer="0"/>
  <pageSetup paperSize="9" scale="45" fitToWidth="2" orientation="landscape" r:id="rId1"/>
  <ignoredErrors>
    <ignoredError sqref="D16:D17 D21:D26 D29 D27:D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536A-CD70-41F8-9282-8AA30239803D}">
  <sheetPr codeName="Folha19">
    <pageSetUpPr fitToPage="1"/>
  </sheetPr>
  <dimension ref="A1:M36"/>
  <sheetViews>
    <sheetView zoomScaleNormal="100" workbookViewId="0">
      <pane xSplit="2" ySplit="8" topLeftCell="C9" activePane="bottomRight" state="frozen"/>
      <selection pane="topRight"/>
      <selection pane="bottomLeft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380" t="s">
        <v>331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84" t="s">
        <v>332</v>
      </c>
      <c r="D4" s="584"/>
      <c r="E4" s="584"/>
      <c r="F4" s="584"/>
      <c r="G4" s="584"/>
      <c r="H4" s="584"/>
      <c r="I4" s="584"/>
      <c r="J4" s="584"/>
      <c r="K4" s="584"/>
      <c r="L4" s="584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196</v>
      </c>
      <c r="D10" s="134">
        <v>2018</v>
      </c>
      <c r="E10" s="134">
        <v>2214</v>
      </c>
      <c r="F10" s="134">
        <v>689</v>
      </c>
      <c r="G10" s="134">
        <v>320</v>
      </c>
      <c r="H10" s="134">
        <v>1917</v>
      </c>
      <c r="I10" s="134">
        <v>2606</v>
      </c>
      <c r="J10" s="347">
        <v>-493</v>
      </c>
      <c r="K10" s="347">
        <v>101</v>
      </c>
      <c r="L10" s="347">
        <v>-392</v>
      </c>
      <c r="M10" s="139"/>
    </row>
    <row r="11" spans="1:13" s="344" customFormat="1" ht="18" customHeight="1">
      <c r="A11" s="339"/>
      <c r="B11" s="136" t="s">
        <v>146</v>
      </c>
      <c r="C11" s="154">
        <v>61</v>
      </c>
      <c r="D11" s="154">
        <v>1692</v>
      </c>
      <c r="E11" s="134">
        <v>1753</v>
      </c>
      <c r="F11" s="154">
        <v>479</v>
      </c>
      <c r="G11" s="154">
        <v>210</v>
      </c>
      <c r="H11" s="154">
        <v>1647</v>
      </c>
      <c r="I11" s="134">
        <v>2126</v>
      </c>
      <c r="J11" s="348">
        <v>-418</v>
      </c>
      <c r="K11" s="348">
        <v>45</v>
      </c>
      <c r="L11" s="347">
        <v>-373</v>
      </c>
      <c r="M11" s="140"/>
    </row>
    <row r="12" spans="1:13" s="344" customFormat="1" ht="18" customHeight="1">
      <c r="A12" s="339"/>
      <c r="B12" s="136" t="s">
        <v>147</v>
      </c>
      <c r="C12" s="154">
        <v>135</v>
      </c>
      <c r="D12" s="154">
        <v>326</v>
      </c>
      <c r="E12" s="134">
        <v>461</v>
      </c>
      <c r="F12" s="154">
        <v>210</v>
      </c>
      <c r="G12" s="154">
        <v>110</v>
      </c>
      <c r="H12" s="154">
        <v>270</v>
      </c>
      <c r="I12" s="134">
        <v>480</v>
      </c>
      <c r="J12" s="348">
        <v>-75</v>
      </c>
      <c r="K12" s="348">
        <v>56</v>
      </c>
      <c r="L12" s="347">
        <v>-19</v>
      </c>
      <c r="M12" s="140"/>
    </row>
    <row r="13" spans="1:13" s="344" customFormat="1" ht="18" customHeight="1">
      <c r="A13" s="339"/>
      <c r="B13" s="91" t="s">
        <v>148</v>
      </c>
      <c r="C13" s="154">
        <v>1</v>
      </c>
      <c r="D13" s="154">
        <v>9</v>
      </c>
      <c r="E13" s="134">
        <v>10</v>
      </c>
      <c r="F13" s="154">
        <v>4</v>
      </c>
      <c r="G13" s="154">
        <v>2</v>
      </c>
      <c r="H13" s="154">
        <v>5</v>
      </c>
      <c r="I13" s="134">
        <v>9</v>
      </c>
      <c r="J13" s="348">
        <v>-3</v>
      </c>
      <c r="K13" s="348">
        <v>4</v>
      </c>
      <c r="L13" s="347">
        <v>1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1</v>
      </c>
      <c r="E14" s="134">
        <v>1</v>
      </c>
      <c r="F14" s="154">
        <v>0</v>
      </c>
      <c r="G14" s="154">
        <v>0</v>
      </c>
      <c r="H14" s="154">
        <v>1</v>
      </c>
      <c r="I14" s="134">
        <v>1</v>
      </c>
      <c r="J14" s="348">
        <v>0</v>
      </c>
      <c r="K14" s="348">
        <v>0</v>
      </c>
      <c r="L14" s="347">
        <v>0</v>
      </c>
      <c r="M14" s="140"/>
    </row>
    <row r="15" spans="1:13" s="344" customFormat="1" ht="18" customHeight="1">
      <c r="A15" s="339"/>
      <c r="B15" s="91" t="s">
        <v>642</v>
      </c>
      <c r="C15" s="154">
        <v>0</v>
      </c>
      <c r="D15" s="154">
        <v>67</v>
      </c>
      <c r="E15" s="134">
        <v>67</v>
      </c>
      <c r="F15" s="154">
        <v>16</v>
      </c>
      <c r="G15" s="154">
        <v>15</v>
      </c>
      <c r="H15" s="154">
        <v>96</v>
      </c>
      <c r="I15" s="134">
        <v>112</v>
      </c>
      <c r="J15" s="348">
        <v>-16</v>
      </c>
      <c r="K15" s="348">
        <v>-29</v>
      </c>
      <c r="L15" s="347">
        <v>-45</v>
      </c>
      <c r="M15" s="140"/>
    </row>
    <row r="16" spans="1:13" s="344" customFormat="1" ht="18" customHeight="1">
      <c r="A16" s="339"/>
      <c r="B16" s="91" t="s">
        <v>150</v>
      </c>
      <c r="C16" s="154">
        <v>42</v>
      </c>
      <c r="D16" s="154">
        <v>1425</v>
      </c>
      <c r="E16" s="134">
        <v>1467</v>
      </c>
      <c r="F16" s="154">
        <v>407</v>
      </c>
      <c r="G16" s="154">
        <v>156</v>
      </c>
      <c r="H16" s="154">
        <v>1402</v>
      </c>
      <c r="I16" s="134">
        <v>1809</v>
      </c>
      <c r="J16" s="348">
        <v>-365</v>
      </c>
      <c r="K16" s="348">
        <v>23</v>
      </c>
      <c r="L16" s="347">
        <v>-342</v>
      </c>
      <c r="M16" s="140"/>
    </row>
    <row r="17" spans="1:13" s="344" customFormat="1" ht="18" customHeight="1">
      <c r="A17" s="339"/>
      <c r="B17" s="91" t="s">
        <v>643</v>
      </c>
      <c r="C17" s="154">
        <v>0</v>
      </c>
      <c r="D17" s="154">
        <v>9</v>
      </c>
      <c r="E17" s="134">
        <v>9</v>
      </c>
      <c r="F17" s="154">
        <v>1</v>
      </c>
      <c r="G17" s="154">
        <v>0</v>
      </c>
      <c r="H17" s="154">
        <v>12</v>
      </c>
      <c r="I17" s="134">
        <v>13</v>
      </c>
      <c r="J17" s="348">
        <v>-1</v>
      </c>
      <c r="K17" s="348">
        <v>-3</v>
      </c>
      <c r="L17" s="347">
        <v>-4</v>
      </c>
      <c r="M17" s="140"/>
    </row>
    <row r="18" spans="1:13" s="344" customFormat="1" ht="18" customHeight="1">
      <c r="A18" s="339"/>
      <c r="B18" s="91" t="s">
        <v>152</v>
      </c>
      <c r="C18" s="154">
        <v>0</v>
      </c>
      <c r="D18" s="154">
        <v>31</v>
      </c>
      <c r="E18" s="134">
        <v>31</v>
      </c>
      <c r="F18" s="154">
        <v>3</v>
      </c>
      <c r="G18" s="154">
        <v>1</v>
      </c>
      <c r="H18" s="154">
        <v>19</v>
      </c>
      <c r="I18" s="134">
        <v>22</v>
      </c>
      <c r="J18" s="348">
        <v>-3</v>
      </c>
      <c r="K18" s="348">
        <v>12</v>
      </c>
      <c r="L18" s="347">
        <v>9</v>
      </c>
      <c r="M18" s="140"/>
    </row>
    <row r="19" spans="1:13" s="344" customFormat="1" ht="18" customHeight="1">
      <c r="A19" s="339"/>
      <c r="B19" s="91" t="s">
        <v>151</v>
      </c>
      <c r="C19" s="154">
        <v>20</v>
      </c>
      <c r="D19" s="154">
        <v>165</v>
      </c>
      <c r="E19" s="134">
        <v>185</v>
      </c>
      <c r="F19" s="154">
        <v>18</v>
      </c>
      <c r="G19" s="154">
        <v>13</v>
      </c>
      <c r="H19" s="154">
        <v>70</v>
      </c>
      <c r="I19" s="134">
        <v>88</v>
      </c>
      <c r="J19" s="348">
        <v>2</v>
      </c>
      <c r="K19" s="348">
        <v>95</v>
      </c>
      <c r="L19" s="347">
        <v>97</v>
      </c>
      <c r="M19" s="140"/>
    </row>
    <row r="20" spans="1:13" s="344" customFormat="1" ht="18" customHeight="1">
      <c r="A20" s="339"/>
      <c r="B20" s="91" t="s">
        <v>644</v>
      </c>
      <c r="C20" s="154">
        <v>0</v>
      </c>
      <c r="D20" s="154">
        <v>65</v>
      </c>
      <c r="E20" s="134">
        <v>65</v>
      </c>
      <c r="F20" s="154">
        <v>38</v>
      </c>
      <c r="G20" s="154">
        <v>29</v>
      </c>
      <c r="H20" s="154">
        <v>74</v>
      </c>
      <c r="I20" s="134">
        <v>112</v>
      </c>
      <c r="J20" s="348">
        <v>-38</v>
      </c>
      <c r="K20" s="348">
        <v>-9</v>
      </c>
      <c r="L20" s="347">
        <v>-47</v>
      </c>
      <c r="M20" s="140"/>
    </row>
    <row r="21" spans="1:13" s="344" customFormat="1" ht="18" customHeight="1">
      <c r="A21" s="339"/>
      <c r="B21" s="91" t="s">
        <v>590</v>
      </c>
      <c r="C21" s="154">
        <v>0</v>
      </c>
      <c r="D21" s="154">
        <v>25</v>
      </c>
      <c r="E21" s="134">
        <v>25</v>
      </c>
      <c r="F21" s="154">
        <v>1</v>
      </c>
      <c r="G21" s="154">
        <v>1</v>
      </c>
      <c r="H21" s="154">
        <v>27</v>
      </c>
      <c r="I21" s="134">
        <v>28</v>
      </c>
      <c r="J21" s="348">
        <v>-1</v>
      </c>
      <c r="K21" s="348">
        <v>-2</v>
      </c>
      <c r="L21" s="347">
        <v>-3</v>
      </c>
      <c r="M21" s="140"/>
    </row>
    <row r="22" spans="1:13" s="344" customFormat="1" ht="18" customHeight="1">
      <c r="A22" s="339"/>
      <c r="B22" s="91" t="s">
        <v>153</v>
      </c>
      <c r="C22" s="154">
        <v>0</v>
      </c>
      <c r="D22" s="154">
        <v>30</v>
      </c>
      <c r="E22" s="134">
        <v>30</v>
      </c>
      <c r="F22" s="154">
        <v>12</v>
      </c>
      <c r="G22" s="154">
        <v>5</v>
      </c>
      <c r="H22" s="154">
        <v>38</v>
      </c>
      <c r="I22" s="134">
        <v>50</v>
      </c>
      <c r="J22" s="348">
        <v>-12</v>
      </c>
      <c r="K22" s="348">
        <v>-8</v>
      </c>
      <c r="L22" s="347">
        <v>-20</v>
      </c>
      <c r="M22" s="140"/>
    </row>
    <row r="23" spans="1:13" s="344" customFormat="1" ht="18" customHeight="1">
      <c r="A23" s="339"/>
      <c r="B23" s="282" t="s">
        <v>154</v>
      </c>
      <c r="C23" s="154">
        <v>133</v>
      </c>
      <c r="D23" s="154">
        <v>191</v>
      </c>
      <c r="E23" s="134">
        <v>324</v>
      </c>
      <c r="F23" s="156">
        <v>189</v>
      </c>
      <c r="G23" s="156">
        <v>98</v>
      </c>
      <c r="H23" s="156">
        <v>173</v>
      </c>
      <c r="I23" s="157">
        <v>362</v>
      </c>
      <c r="J23" s="348">
        <v>-56</v>
      </c>
      <c r="K23" s="348">
        <v>18</v>
      </c>
      <c r="L23" s="347">
        <v>-38</v>
      </c>
      <c r="M23" s="140"/>
    </row>
    <row r="24" spans="1:13" s="344" customFormat="1" ht="27" customHeight="1">
      <c r="A24" s="339"/>
      <c r="B24" s="199" t="s">
        <v>155</v>
      </c>
      <c r="C24" s="349">
        <v>0</v>
      </c>
      <c r="D24" s="349">
        <v>39</v>
      </c>
      <c r="E24" s="200">
        <v>39</v>
      </c>
      <c r="F24" s="349">
        <v>27</v>
      </c>
      <c r="G24" s="349">
        <v>26</v>
      </c>
      <c r="H24" s="200">
        <v>59</v>
      </c>
      <c r="I24" s="200">
        <v>86</v>
      </c>
      <c r="J24" s="350">
        <v>-27</v>
      </c>
      <c r="K24" s="350">
        <v>-20</v>
      </c>
      <c r="L24" s="351">
        <v>-47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444" t="s">
        <v>156</v>
      </c>
      <c r="C27" s="444"/>
      <c r="D27" s="444"/>
      <c r="E27" s="444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28"/>
      <c r="D29" s="428"/>
      <c r="E29" s="428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444" t="s">
        <v>207</v>
      </c>
      <c r="C31" s="444"/>
      <c r="D31" s="444"/>
      <c r="E31" s="444"/>
      <c r="F31" s="444"/>
      <c r="G31" s="444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1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4:L34"/>
    <mergeCell ref="B35:I35"/>
    <mergeCell ref="K6:K7"/>
    <mergeCell ref="L6:L7"/>
    <mergeCell ref="B32:L32"/>
    <mergeCell ref="E6:E7"/>
    <mergeCell ref="F6:F7"/>
    <mergeCell ref="G6:G8"/>
    <mergeCell ref="H6:H7"/>
    <mergeCell ref="I6:I7"/>
    <mergeCell ref="J6:J7"/>
    <mergeCell ref="B33:L33"/>
  </mergeCells>
  <hyperlinks>
    <hyperlink ref="B36" location="Índice!A1" display="Voltar ao Índice" xr:uid="{EAC3454D-1B8B-4A85-8D64-21E23412E054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32EC0-1F1F-4136-B1AF-071BF63F89BD}">
  <sheetPr codeName="Folha20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4" t="s">
        <v>353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88" t="s">
        <v>354</v>
      </c>
      <c r="D4" s="588"/>
      <c r="E4" s="588"/>
      <c r="F4" s="588"/>
      <c r="G4" s="588"/>
      <c r="H4" s="588"/>
      <c r="I4" s="588"/>
      <c r="J4" s="588"/>
      <c r="K4" s="588"/>
      <c r="L4" s="589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415</v>
      </c>
      <c r="D10" s="134">
        <v>2338</v>
      </c>
      <c r="E10" s="134">
        <v>2753</v>
      </c>
      <c r="F10" s="134">
        <v>885</v>
      </c>
      <c r="G10" s="134">
        <v>380</v>
      </c>
      <c r="H10" s="134">
        <v>2308</v>
      </c>
      <c r="I10" s="134">
        <v>3193</v>
      </c>
      <c r="J10" s="347">
        <v>-470</v>
      </c>
      <c r="K10" s="347">
        <v>30</v>
      </c>
      <c r="L10" s="347">
        <v>-440</v>
      </c>
      <c r="M10" s="139"/>
    </row>
    <row r="11" spans="1:13" s="344" customFormat="1" ht="18" customHeight="1">
      <c r="A11" s="339"/>
      <c r="B11" s="136" t="s">
        <v>146</v>
      </c>
      <c r="C11" s="154">
        <v>231</v>
      </c>
      <c r="D11" s="154">
        <v>2000</v>
      </c>
      <c r="E11" s="134">
        <v>2231</v>
      </c>
      <c r="F11" s="154">
        <v>616</v>
      </c>
      <c r="G11" s="154">
        <v>266</v>
      </c>
      <c r="H11" s="154">
        <v>1983</v>
      </c>
      <c r="I11" s="134">
        <v>2599</v>
      </c>
      <c r="J11" s="348">
        <v>-385</v>
      </c>
      <c r="K11" s="348">
        <v>17</v>
      </c>
      <c r="L11" s="347">
        <v>-368</v>
      </c>
      <c r="M11" s="140"/>
    </row>
    <row r="12" spans="1:13" s="344" customFormat="1" ht="18" customHeight="1">
      <c r="A12" s="339"/>
      <c r="B12" s="136" t="s">
        <v>147</v>
      </c>
      <c r="C12" s="154">
        <v>184</v>
      </c>
      <c r="D12" s="154">
        <v>338</v>
      </c>
      <c r="E12" s="134">
        <v>522</v>
      </c>
      <c r="F12" s="154">
        <v>269</v>
      </c>
      <c r="G12" s="154">
        <v>114</v>
      </c>
      <c r="H12" s="154">
        <v>325</v>
      </c>
      <c r="I12" s="134">
        <v>594</v>
      </c>
      <c r="J12" s="348">
        <v>-85</v>
      </c>
      <c r="K12" s="348">
        <v>13</v>
      </c>
      <c r="L12" s="347">
        <v>-72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4</v>
      </c>
      <c r="E13" s="134">
        <v>4</v>
      </c>
      <c r="F13" s="154">
        <v>4</v>
      </c>
      <c r="G13" s="154">
        <v>4</v>
      </c>
      <c r="H13" s="154">
        <v>6</v>
      </c>
      <c r="I13" s="134">
        <v>10</v>
      </c>
      <c r="J13" s="348">
        <v>-4</v>
      </c>
      <c r="K13" s="348">
        <v>-2</v>
      </c>
      <c r="L13" s="347">
        <v>-6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0</v>
      </c>
      <c r="E14" s="134">
        <v>0</v>
      </c>
      <c r="F14" s="154">
        <v>1</v>
      </c>
      <c r="G14" s="154">
        <v>1</v>
      </c>
      <c r="H14" s="154">
        <v>0</v>
      </c>
      <c r="I14" s="134">
        <v>1</v>
      </c>
      <c r="J14" s="348">
        <v>-1</v>
      </c>
      <c r="K14" s="348">
        <v>0</v>
      </c>
      <c r="L14" s="347">
        <v>-1</v>
      </c>
      <c r="M14" s="140"/>
    </row>
    <row r="15" spans="1:13" s="344" customFormat="1" ht="18" customHeight="1">
      <c r="A15" s="339"/>
      <c r="B15" s="91" t="s">
        <v>642</v>
      </c>
      <c r="C15" s="154">
        <v>0</v>
      </c>
      <c r="D15" s="154">
        <v>162</v>
      </c>
      <c r="E15" s="134">
        <v>162</v>
      </c>
      <c r="F15" s="154">
        <v>23</v>
      </c>
      <c r="G15" s="154">
        <v>19</v>
      </c>
      <c r="H15" s="154">
        <v>215</v>
      </c>
      <c r="I15" s="134">
        <v>238</v>
      </c>
      <c r="J15" s="348">
        <v>-23</v>
      </c>
      <c r="K15" s="348">
        <v>-53</v>
      </c>
      <c r="L15" s="347">
        <v>-76</v>
      </c>
      <c r="M15" s="140"/>
    </row>
    <row r="16" spans="1:13" s="344" customFormat="1" ht="18" customHeight="1">
      <c r="A16" s="339"/>
      <c r="B16" s="91" t="s">
        <v>150</v>
      </c>
      <c r="C16" s="154">
        <v>231</v>
      </c>
      <c r="D16" s="154">
        <v>1509</v>
      </c>
      <c r="E16" s="134">
        <v>1740</v>
      </c>
      <c r="F16" s="154">
        <v>513</v>
      </c>
      <c r="G16" s="154">
        <v>188</v>
      </c>
      <c r="H16" s="154">
        <v>1524</v>
      </c>
      <c r="I16" s="134">
        <v>2037</v>
      </c>
      <c r="J16" s="348">
        <v>-282</v>
      </c>
      <c r="K16" s="348">
        <v>-15</v>
      </c>
      <c r="L16" s="347">
        <v>-297</v>
      </c>
      <c r="M16" s="140"/>
    </row>
    <row r="17" spans="1:13" s="344" customFormat="1" ht="18" customHeight="1">
      <c r="A17" s="339"/>
      <c r="B17" s="91" t="s">
        <v>643</v>
      </c>
      <c r="C17" s="154">
        <v>0</v>
      </c>
      <c r="D17" s="154">
        <v>5</v>
      </c>
      <c r="E17" s="134">
        <v>5</v>
      </c>
      <c r="F17" s="154">
        <v>4</v>
      </c>
      <c r="G17" s="154">
        <v>4</v>
      </c>
      <c r="H17" s="154">
        <v>5</v>
      </c>
      <c r="I17" s="134">
        <v>9</v>
      </c>
      <c r="J17" s="348">
        <v>-4</v>
      </c>
      <c r="K17" s="348">
        <v>0</v>
      </c>
      <c r="L17" s="347">
        <v>-4</v>
      </c>
      <c r="M17" s="140"/>
    </row>
    <row r="18" spans="1:13" s="344" customFormat="1" ht="18" customHeight="1">
      <c r="A18" s="339"/>
      <c r="B18" s="91" t="s">
        <v>152</v>
      </c>
      <c r="C18" s="154">
        <v>0</v>
      </c>
      <c r="D18" s="154">
        <v>7</v>
      </c>
      <c r="E18" s="134">
        <v>7</v>
      </c>
      <c r="F18" s="154">
        <v>1</v>
      </c>
      <c r="G18" s="154">
        <v>1</v>
      </c>
      <c r="H18" s="154">
        <v>5</v>
      </c>
      <c r="I18" s="134">
        <v>6</v>
      </c>
      <c r="J18" s="348">
        <v>-1</v>
      </c>
      <c r="K18" s="348">
        <v>2</v>
      </c>
      <c r="L18" s="347">
        <v>1</v>
      </c>
      <c r="M18" s="140"/>
    </row>
    <row r="19" spans="1:13" s="344" customFormat="1" ht="18" customHeight="1">
      <c r="A19" s="339"/>
      <c r="B19" s="91" t="s">
        <v>151</v>
      </c>
      <c r="C19" s="154">
        <v>14</v>
      </c>
      <c r="D19" s="154">
        <v>167</v>
      </c>
      <c r="E19" s="134">
        <v>181</v>
      </c>
      <c r="F19" s="154">
        <v>28</v>
      </c>
      <c r="G19" s="154">
        <v>12</v>
      </c>
      <c r="H19" s="154">
        <v>40</v>
      </c>
      <c r="I19" s="134">
        <v>68</v>
      </c>
      <c r="J19" s="348">
        <v>-14</v>
      </c>
      <c r="K19" s="348">
        <v>127</v>
      </c>
      <c r="L19" s="347">
        <v>113</v>
      </c>
      <c r="M19" s="140"/>
    </row>
    <row r="20" spans="1:13" s="344" customFormat="1" ht="18" customHeight="1">
      <c r="A20" s="339"/>
      <c r="B20" s="91" t="s">
        <v>644</v>
      </c>
      <c r="C20" s="154">
        <v>0</v>
      </c>
      <c r="D20" s="154">
        <v>122</v>
      </c>
      <c r="E20" s="134">
        <v>122</v>
      </c>
      <c r="F20" s="154">
        <v>50</v>
      </c>
      <c r="G20" s="154">
        <v>37</v>
      </c>
      <c r="H20" s="154">
        <v>131</v>
      </c>
      <c r="I20" s="134">
        <v>181</v>
      </c>
      <c r="J20" s="348">
        <v>-50</v>
      </c>
      <c r="K20" s="348">
        <v>-9</v>
      </c>
      <c r="L20" s="347">
        <v>-59</v>
      </c>
      <c r="M20" s="140"/>
    </row>
    <row r="21" spans="1:13" s="344" customFormat="1" ht="18" customHeight="1">
      <c r="A21" s="339"/>
      <c r="B21" s="91" t="s">
        <v>590</v>
      </c>
      <c r="C21" s="154">
        <v>0</v>
      </c>
      <c r="D21" s="154">
        <v>10</v>
      </c>
      <c r="E21" s="134">
        <v>10</v>
      </c>
      <c r="F21" s="154">
        <v>2</v>
      </c>
      <c r="G21" s="154">
        <v>2</v>
      </c>
      <c r="H21" s="154">
        <v>15</v>
      </c>
      <c r="I21" s="134">
        <v>17</v>
      </c>
      <c r="J21" s="348">
        <v>-2</v>
      </c>
      <c r="K21" s="348">
        <v>-5</v>
      </c>
      <c r="L21" s="347">
        <v>-7</v>
      </c>
      <c r="M21" s="140"/>
    </row>
    <row r="22" spans="1:13" s="344" customFormat="1" ht="18" customHeight="1">
      <c r="A22" s="339"/>
      <c r="B22" s="91" t="s">
        <v>153</v>
      </c>
      <c r="C22" s="154">
        <v>0</v>
      </c>
      <c r="D22" s="154">
        <v>82</v>
      </c>
      <c r="E22" s="134">
        <v>82</v>
      </c>
      <c r="F22" s="154">
        <v>20</v>
      </c>
      <c r="G22" s="154">
        <v>11</v>
      </c>
      <c r="H22" s="154">
        <v>92</v>
      </c>
      <c r="I22" s="134">
        <v>112</v>
      </c>
      <c r="J22" s="348">
        <v>-20</v>
      </c>
      <c r="K22" s="348">
        <v>-10</v>
      </c>
      <c r="L22" s="347">
        <v>-30</v>
      </c>
      <c r="M22" s="140"/>
    </row>
    <row r="23" spans="1:13" s="344" customFormat="1" ht="18" customHeight="1">
      <c r="A23" s="339"/>
      <c r="B23" s="282" t="s">
        <v>154</v>
      </c>
      <c r="C23" s="154">
        <v>170</v>
      </c>
      <c r="D23" s="154">
        <v>270</v>
      </c>
      <c r="E23" s="134">
        <v>440</v>
      </c>
      <c r="F23" s="156">
        <v>239</v>
      </c>
      <c r="G23" s="156">
        <v>101</v>
      </c>
      <c r="H23" s="156">
        <v>275</v>
      </c>
      <c r="I23" s="157">
        <v>514</v>
      </c>
      <c r="J23" s="348">
        <v>-69</v>
      </c>
      <c r="K23" s="348">
        <v>-5</v>
      </c>
      <c r="L23" s="347">
        <v>-74</v>
      </c>
      <c r="M23" s="140"/>
    </row>
    <row r="24" spans="1:13" s="344" customFormat="1" ht="27" customHeight="1">
      <c r="A24" s="339"/>
      <c r="B24" s="199" t="s">
        <v>155</v>
      </c>
      <c r="C24" s="349">
        <v>0</v>
      </c>
      <c r="D24" s="349">
        <v>51</v>
      </c>
      <c r="E24" s="200">
        <v>51</v>
      </c>
      <c r="F24" s="349">
        <v>45</v>
      </c>
      <c r="G24" s="349">
        <v>43</v>
      </c>
      <c r="H24" s="200">
        <v>70</v>
      </c>
      <c r="I24" s="200">
        <v>115</v>
      </c>
      <c r="J24" s="350">
        <v>-45</v>
      </c>
      <c r="K24" s="350">
        <v>-19</v>
      </c>
      <c r="L24" s="351">
        <v>-64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4:L34"/>
    <mergeCell ref="B35:I35"/>
    <mergeCell ref="K6:K7"/>
    <mergeCell ref="L6:L7"/>
    <mergeCell ref="B27:E27"/>
    <mergeCell ref="B31:G31"/>
    <mergeCell ref="B32:L32"/>
    <mergeCell ref="B33:L33"/>
    <mergeCell ref="E6:E7"/>
    <mergeCell ref="F6:F7"/>
    <mergeCell ref="G6:G8"/>
    <mergeCell ref="H6:H7"/>
    <mergeCell ref="I6:I7"/>
    <mergeCell ref="J6:J7"/>
  </mergeCells>
  <hyperlinks>
    <hyperlink ref="B36" location="Índice!A1" display="Voltar ao Índice" xr:uid="{30E5BD6E-8DBD-4753-95F9-BB4D3B62EF12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AE33-1DDA-4B29-BCD2-CB54BAE08710}">
  <sheetPr codeName="Folha21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380" t="s">
        <v>355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24" t="s">
        <v>356</v>
      </c>
      <c r="D4" s="524"/>
      <c r="E4" s="524"/>
      <c r="F4" s="524"/>
      <c r="G4" s="524"/>
      <c r="H4" s="524"/>
      <c r="I4" s="524"/>
      <c r="J4" s="524"/>
      <c r="K4" s="524"/>
      <c r="L4" s="53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1327</v>
      </c>
      <c r="D10" s="134">
        <v>1811</v>
      </c>
      <c r="E10" s="134">
        <v>3138</v>
      </c>
      <c r="F10" s="134">
        <v>1769</v>
      </c>
      <c r="G10" s="134">
        <v>400</v>
      </c>
      <c r="H10" s="134">
        <v>1886</v>
      </c>
      <c r="I10" s="134">
        <v>3655</v>
      </c>
      <c r="J10" s="347">
        <v>-442</v>
      </c>
      <c r="K10" s="347">
        <v>-75</v>
      </c>
      <c r="L10" s="347">
        <v>-517</v>
      </c>
      <c r="M10" s="139"/>
    </row>
    <row r="11" spans="1:13" s="344" customFormat="1" ht="18" customHeight="1">
      <c r="A11" s="339"/>
      <c r="B11" s="136" t="s">
        <v>146</v>
      </c>
      <c r="C11" s="154">
        <v>1095</v>
      </c>
      <c r="D11" s="154">
        <v>1393</v>
      </c>
      <c r="E11" s="134">
        <v>2488</v>
      </c>
      <c r="F11" s="154">
        <v>1416</v>
      </c>
      <c r="G11" s="154">
        <v>220</v>
      </c>
      <c r="H11" s="154">
        <v>1473</v>
      </c>
      <c r="I11" s="134">
        <v>2889</v>
      </c>
      <c r="J11" s="348">
        <v>-321</v>
      </c>
      <c r="K11" s="348">
        <v>-80</v>
      </c>
      <c r="L11" s="347">
        <v>-401</v>
      </c>
      <c r="M11" s="140"/>
    </row>
    <row r="12" spans="1:13" s="344" customFormat="1" ht="18" customHeight="1">
      <c r="A12" s="339"/>
      <c r="B12" s="136" t="s">
        <v>147</v>
      </c>
      <c r="C12" s="154">
        <v>232</v>
      </c>
      <c r="D12" s="154">
        <v>418</v>
      </c>
      <c r="E12" s="134">
        <v>650</v>
      </c>
      <c r="F12" s="154">
        <v>353</v>
      </c>
      <c r="G12" s="154">
        <v>180</v>
      </c>
      <c r="H12" s="154">
        <v>413</v>
      </c>
      <c r="I12" s="134">
        <v>766</v>
      </c>
      <c r="J12" s="348">
        <v>-121</v>
      </c>
      <c r="K12" s="348">
        <v>5</v>
      </c>
      <c r="L12" s="347">
        <v>-116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19</v>
      </c>
      <c r="E13" s="134">
        <v>19</v>
      </c>
      <c r="F13" s="154">
        <v>12</v>
      </c>
      <c r="G13" s="154">
        <v>2</v>
      </c>
      <c r="H13" s="154">
        <v>10</v>
      </c>
      <c r="I13" s="134">
        <v>22</v>
      </c>
      <c r="J13" s="348">
        <v>-12</v>
      </c>
      <c r="K13" s="348">
        <v>9</v>
      </c>
      <c r="L13" s="347">
        <v>-3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2</v>
      </c>
      <c r="E14" s="134">
        <v>2</v>
      </c>
      <c r="F14" s="154">
        <v>1</v>
      </c>
      <c r="G14" s="154">
        <v>1</v>
      </c>
      <c r="H14" s="154">
        <v>1</v>
      </c>
      <c r="I14" s="134">
        <v>2</v>
      </c>
      <c r="J14" s="348">
        <v>-1</v>
      </c>
      <c r="K14" s="348">
        <v>1</v>
      </c>
      <c r="L14" s="347">
        <v>0</v>
      </c>
      <c r="M14" s="140"/>
    </row>
    <row r="15" spans="1:13" s="344" customFormat="1" ht="18" customHeight="1">
      <c r="A15" s="339"/>
      <c r="B15" s="91" t="s">
        <v>642</v>
      </c>
      <c r="C15" s="154">
        <v>0</v>
      </c>
      <c r="D15" s="154">
        <v>38</v>
      </c>
      <c r="E15" s="134">
        <v>38</v>
      </c>
      <c r="F15" s="154">
        <v>29</v>
      </c>
      <c r="G15" s="154">
        <v>13</v>
      </c>
      <c r="H15" s="154">
        <v>49</v>
      </c>
      <c r="I15" s="134">
        <v>78</v>
      </c>
      <c r="J15" s="348">
        <v>-29</v>
      </c>
      <c r="K15" s="348">
        <v>-11</v>
      </c>
      <c r="L15" s="347">
        <v>-40</v>
      </c>
      <c r="M15" s="140"/>
    </row>
    <row r="16" spans="1:13" s="344" customFormat="1" ht="18" customHeight="1">
      <c r="A16" s="339"/>
      <c r="B16" s="91" t="s">
        <v>150</v>
      </c>
      <c r="C16" s="154">
        <v>1109</v>
      </c>
      <c r="D16" s="154">
        <v>1302</v>
      </c>
      <c r="E16" s="134">
        <v>2411</v>
      </c>
      <c r="F16" s="154">
        <v>1317</v>
      </c>
      <c r="G16" s="154">
        <v>137</v>
      </c>
      <c r="H16" s="154">
        <v>1363</v>
      </c>
      <c r="I16" s="134">
        <v>2680</v>
      </c>
      <c r="J16" s="348">
        <v>-208</v>
      </c>
      <c r="K16" s="348">
        <v>-61</v>
      </c>
      <c r="L16" s="347">
        <v>-269</v>
      </c>
      <c r="M16" s="140"/>
    </row>
    <row r="17" spans="1:13" s="344" customFormat="1" ht="18" customHeight="1">
      <c r="A17" s="339"/>
      <c r="B17" s="91" t="s">
        <v>643</v>
      </c>
      <c r="C17" s="154">
        <v>0</v>
      </c>
      <c r="D17" s="154">
        <v>4</v>
      </c>
      <c r="E17" s="134">
        <v>4</v>
      </c>
      <c r="F17" s="154">
        <v>3</v>
      </c>
      <c r="G17" s="154">
        <v>2</v>
      </c>
      <c r="H17" s="154">
        <v>3</v>
      </c>
      <c r="I17" s="134">
        <v>6</v>
      </c>
      <c r="J17" s="348">
        <v>-3</v>
      </c>
      <c r="K17" s="348">
        <v>1</v>
      </c>
      <c r="L17" s="347">
        <v>-2</v>
      </c>
      <c r="M17" s="140"/>
    </row>
    <row r="18" spans="1:13" s="344" customFormat="1" ht="18" customHeight="1">
      <c r="A18" s="339"/>
      <c r="B18" s="91" t="s">
        <v>152</v>
      </c>
      <c r="C18" s="154">
        <v>0</v>
      </c>
      <c r="D18" s="154">
        <v>8</v>
      </c>
      <c r="E18" s="134">
        <v>8</v>
      </c>
      <c r="F18" s="154">
        <v>6</v>
      </c>
      <c r="G18" s="154">
        <v>5</v>
      </c>
      <c r="H18" s="154">
        <v>4</v>
      </c>
      <c r="I18" s="134">
        <v>10</v>
      </c>
      <c r="J18" s="348">
        <v>-6</v>
      </c>
      <c r="K18" s="348">
        <v>4</v>
      </c>
      <c r="L18" s="347">
        <v>-2</v>
      </c>
      <c r="M18" s="140"/>
    </row>
    <row r="19" spans="1:13" s="344" customFormat="1" ht="18" customHeight="1">
      <c r="A19" s="339"/>
      <c r="B19" s="91" t="s">
        <v>151</v>
      </c>
      <c r="C19" s="154">
        <v>1</v>
      </c>
      <c r="D19" s="154">
        <v>39</v>
      </c>
      <c r="E19" s="134">
        <v>40</v>
      </c>
      <c r="F19" s="154">
        <v>16</v>
      </c>
      <c r="G19" s="154">
        <v>16</v>
      </c>
      <c r="H19" s="154">
        <v>45</v>
      </c>
      <c r="I19" s="134">
        <v>61</v>
      </c>
      <c r="J19" s="348">
        <v>-15</v>
      </c>
      <c r="K19" s="348">
        <v>-6</v>
      </c>
      <c r="L19" s="347">
        <v>-21</v>
      </c>
      <c r="M19" s="140"/>
    </row>
    <row r="20" spans="1:13" s="344" customFormat="1" ht="18" customHeight="1">
      <c r="A20" s="339"/>
      <c r="B20" s="91" t="s">
        <v>644</v>
      </c>
      <c r="C20" s="154">
        <v>0</v>
      </c>
      <c r="D20" s="154">
        <v>41</v>
      </c>
      <c r="E20" s="134">
        <v>41</v>
      </c>
      <c r="F20" s="154">
        <v>50</v>
      </c>
      <c r="G20" s="154">
        <v>40</v>
      </c>
      <c r="H20" s="154">
        <v>44</v>
      </c>
      <c r="I20" s="134">
        <v>94</v>
      </c>
      <c r="J20" s="348">
        <v>-50</v>
      </c>
      <c r="K20" s="348">
        <v>-3</v>
      </c>
      <c r="L20" s="347">
        <v>-53</v>
      </c>
      <c r="M20" s="140"/>
    </row>
    <row r="21" spans="1:13" s="344" customFormat="1" ht="18" customHeight="1">
      <c r="A21" s="339"/>
      <c r="B21" s="91" t="s">
        <v>590</v>
      </c>
      <c r="C21" s="154">
        <v>1</v>
      </c>
      <c r="D21" s="154">
        <v>2</v>
      </c>
      <c r="E21" s="134">
        <v>3</v>
      </c>
      <c r="F21" s="154">
        <v>3</v>
      </c>
      <c r="G21" s="154">
        <v>1</v>
      </c>
      <c r="H21" s="154">
        <v>9</v>
      </c>
      <c r="I21" s="134">
        <v>12</v>
      </c>
      <c r="J21" s="348">
        <v>-2</v>
      </c>
      <c r="K21" s="348">
        <v>-7</v>
      </c>
      <c r="L21" s="347">
        <v>-9</v>
      </c>
      <c r="M21" s="140"/>
    </row>
    <row r="22" spans="1:13" s="344" customFormat="1" ht="18" customHeight="1">
      <c r="A22" s="339"/>
      <c r="B22" s="91" t="s">
        <v>153</v>
      </c>
      <c r="C22" s="154">
        <v>2</v>
      </c>
      <c r="D22" s="154">
        <v>23</v>
      </c>
      <c r="E22" s="134">
        <v>25</v>
      </c>
      <c r="F22" s="154">
        <v>20</v>
      </c>
      <c r="G22" s="154">
        <v>16</v>
      </c>
      <c r="H22" s="154">
        <v>17</v>
      </c>
      <c r="I22" s="134">
        <v>37</v>
      </c>
      <c r="J22" s="348">
        <v>-18</v>
      </c>
      <c r="K22" s="348">
        <v>6</v>
      </c>
      <c r="L22" s="347">
        <v>-12</v>
      </c>
      <c r="M22" s="140"/>
    </row>
    <row r="23" spans="1:13" s="344" customFormat="1" ht="18" customHeight="1">
      <c r="A23" s="339"/>
      <c r="B23" s="282" t="s">
        <v>154</v>
      </c>
      <c r="C23" s="154">
        <v>214</v>
      </c>
      <c r="D23" s="154">
        <v>333</v>
      </c>
      <c r="E23" s="134">
        <v>547</v>
      </c>
      <c r="F23" s="156">
        <v>312</v>
      </c>
      <c r="G23" s="156">
        <v>167</v>
      </c>
      <c r="H23" s="156">
        <v>341</v>
      </c>
      <c r="I23" s="157">
        <v>653</v>
      </c>
      <c r="J23" s="348">
        <v>-98</v>
      </c>
      <c r="K23" s="348">
        <v>-8</v>
      </c>
      <c r="L23" s="347">
        <v>-106</v>
      </c>
      <c r="M23" s="140"/>
    </row>
    <row r="24" spans="1:13" s="344" customFormat="1" ht="27" customHeight="1">
      <c r="A24" s="339"/>
      <c r="B24" s="199" t="s">
        <v>155</v>
      </c>
      <c r="C24" s="349">
        <v>0</v>
      </c>
      <c r="D24" s="349">
        <v>50</v>
      </c>
      <c r="E24" s="200">
        <v>50</v>
      </c>
      <c r="F24" s="349">
        <v>46</v>
      </c>
      <c r="G24" s="349">
        <v>42</v>
      </c>
      <c r="H24" s="200">
        <v>47</v>
      </c>
      <c r="I24" s="200">
        <v>93</v>
      </c>
      <c r="J24" s="350">
        <v>-46</v>
      </c>
      <c r="K24" s="350">
        <v>3</v>
      </c>
      <c r="L24" s="351">
        <v>-43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0DB422CE-4748-4D69-AC79-5947473063AD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A3C9-FFC0-45E7-B424-51E98F95B71F}">
  <sheetPr codeName="Folha22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357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358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726</v>
      </c>
      <c r="D10" s="134">
        <v>2459</v>
      </c>
      <c r="E10" s="134">
        <v>3185</v>
      </c>
      <c r="F10" s="134">
        <v>1140</v>
      </c>
      <c r="G10" s="134">
        <v>177</v>
      </c>
      <c r="H10" s="134">
        <v>2444</v>
      </c>
      <c r="I10" s="134">
        <v>3584</v>
      </c>
      <c r="J10" s="347">
        <v>-414</v>
      </c>
      <c r="K10" s="347">
        <v>15</v>
      </c>
      <c r="L10" s="347">
        <v>-399</v>
      </c>
      <c r="M10" s="139"/>
    </row>
    <row r="11" spans="1:13" s="344" customFormat="1" ht="18" customHeight="1">
      <c r="A11" s="339"/>
      <c r="B11" s="136" t="s">
        <v>146</v>
      </c>
      <c r="C11" s="154">
        <v>609</v>
      </c>
      <c r="D11" s="154">
        <v>1952</v>
      </c>
      <c r="E11" s="134">
        <v>2561</v>
      </c>
      <c r="F11" s="154">
        <v>966</v>
      </c>
      <c r="G11" s="154">
        <v>132</v>
      </c>
      <c r="H11" s="154">
        <v>1880</v>
      </c>
      <c r="I11" s="134">
        <v>2846</v>
      </c>
      <c r="J11" s="348">
        <v>-357</v>
      </c>
      <c r="K11" s="348">
        <v>72</v>
      </c>
      <c r="L11" s="347">
        <v>-285</v>
      </c>
      <c r="M11" s="140"/>
    </row>
    <row r="12" spans="1:13" s="344" customFormat="1" ht="18" customHeight="1">
      <c r="A12" s="339"/>
      <c r="B12" s="136" t="s">
        <v>147</v>
      </c>
      <c r="C12" s="154">
        <v>117</v>
      </c>
      <c r="D12" s="154">
        <v>507</v>
      </c>
      <c r="E12" s="134">
        <v>624</v>
      </c>
      <c r="F12" s="154">
        <v>174</v>
      </c>
      <c r="G12" s="154">
        <v>45</v>
      </c>
      <c r="H12" s="154">
        <v>564</v>
      </c>
      <c r="I12" s="134">
        <v>738</v>
      </c>
      <c r="J12" s="348">
        <v>-57</v>
      </c>
      <c r="K12" s="348">
        <v>-57</v>
      </c>
      <c r="L12" s="347">
        <v>-114</v>
      </c>
      <c r="M12" s="140"/>
    </row>
    <row r="13" spans="1:13" s="344" customFormat="1" ht="18" customHeight="1">
      <c r="A13" s="339"/>
      <c r="B13" s="91" t="s">
        <v>148</v>
      </c>
      <c r="C13" s="154">
        <v>1</v>
      </c>
      <c r="D13" s="154">
        <v>51</v>
      </c>
      <c r="E13" s="134">
        <v>52</v>
      </c>
      <c r="F13" s="154">
        <v>1</v>
      </c>
      <c r="G13" s="154">
        <v>1</v>
      </c>
      <c r="H13" s="154">
        <v>50</v>
      </c>
      <c r="I13" s="134">
        <v>51</v>
      </c>
      <c r="J13" s="348">
        <v>0</v>
      </c>
      <c r="K13" s="348">
        <v>1</v>
      </c>
      <c r="L13" s="347">
        <v>1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15</v>
      </c>
      <c r="E14" s="134">
        <v>15</v>
      </c>
      <c r="F14" s="154">
        <v>2</v>
      </c>
      <c r="G14" s="154">
        <v>2</v>
      </c>
      <c r="H14" s="154">
        <v>12</v>
      </c>
      <c r="I14" s="134">
        <v>14</v>
      </c>
      <c r="J14" s="348">
        <v>-2</v>
      </c>
      <c r="K14" s="348">
        <v>3</v>
      </c>
      <c r="L14" s="347">
        <v>1</v>
      </c>
      <c r="M14" s="140"/>
    </row>
    <row r="15" spans="1:13" s="344" customFormat="1" ht="18" customHeight="1">
      <c r="A15" s="339"/>
      <c r="B15" s="91" t="s">
        <v>642</v>
      </c>
      <c r="C15" s="154">
        <v>0</v>
      </c>
      <c r="D15" s="154">
        <v>109</v>
      </c>
      <c r="E15" s="134">
        <v>109</v>
      </c>
      <c r="F15" s="154">
        <v>11</v>
      </c>
      <c r="G15" s="154">
        <v>10</v>
      </c>
      <c r="H15" s="154">
        <v>141</v>
      </c>
      <c r="I15" s="134">
        <v>152</v>
      </c>
      <c r="J15" s="348">
        <v>-11</v>
      </c>
      <c r="K15" s="348">
        <v>-32</v>
      </c>
      <c r="L15" s="347">
        <v>-43</v>
      </c>
      <c r="M15" s="140"/>
    </row>
    <row r="16" spans="1:13" s="344" customFormat="1" ht="18" customHeight="1">
      <c r="A16" s="339"/>
      <c r="B16" s="91" t="s">
        <v>150</v>
      </c>
      <c r="C16" s="154">
        <v>639</v>
      </c>
      <c r="D16" s="154">
        <v>1531</v>
      </c>
      <c r="E16" s="134">
        <v>2170</v>
      </c>
      <c r="F16" s="154">
        <v>918</v>
      </c>
      <c r="G16" s="154">
        <v>77</v>
      </c>
      <c r="H16" s="154">
        <v>1501</v>
      </c>
      <c r="I16" s="134">
        <v>2419</v>
      </c>
      <c r="J16" s="348">
        <v>-279</v>
      </c>
      <c r="K16" s="348">
        <v>30</v>
      </c>
      <c r="L16" s="347">
        <v>-249</v>
      </c>
      <c r="M16" s="140"/>
    </row>
    <row r="17" spans="1:13" s="344" customFormat="1" ht="18" customHeight="1">
      <c r="A17" s="339"/>
      <c r="B17" s="91" t="s">
        <v>643</v>
      </c>
      <c r="C17" s="154">
        <v>1</v>
      </c>
      <c r="D17" s="154">
        <v>27</v>
      </c>
      <c r="E17" s="134">
        <v>28</v>
      </c>
      <c r="F17" s="154">
        <v>13</v>
      </c>
      <c r="G17" s="154">
        <v>9</v>
      </c>
      <c r="H17" s="154">
        <v>44</v>
      </c>
      <c r="I17" s="134">
        <v>57</v>
      </c>
      <c r="J17" s="348">
        <v>-12</v>
      </c>
      <c r="K17" s="348">
        <v>-17</v>
      </c>
      <c r="L17" s="347">
        <v>-29</v>
      </c>
      <c r="M17" s="140"/>
    </row>
    <row r="18" spans="1:13" s="344" customFormat="1" ht="18" customHeight="1">
      <c r="A18" s="339"/>
      <c r="B18" s="91" t="s">
        <v>152</v>
      </c>
      <c r="C18" s="154">
        <v>4</v>
      </c>
      <c r="D18" s="154">
        <v>50</v>
      </c>
      <c r="E18" s="134">
        <v>54</v>
      </c>
      <c r="F18" s="154">
        <v>3</v>
      </c>
      <c r="G18" s="154">
        <v>1</v>
      </c>
      <c r="H18" s="154">
        <v>19</v>
      </c>
      <c r="I18" s="134">
        <v>22</v>
      </c>
      <c r="J18" s="348">
        <v>1</v>
      </c>
      <c r="K18" s="348">
        <v>31</v>
      </c>
      <c r="L18" s="347">
        <v>32</v>
      </c>
      <c r="M18" s="140"/>
    </row>
    <row r="19" spans="1:13" s="344" customFormat="1" ht="18" customHeight="1">
      <c r="A19" s="339"/>
      <c r="B19" s="91" t="s">
        <v>151</v>
      </c>
      <c r="C19" s="154">
        <v>2</v>
      </c>
      <c r="D19" s="154">
        <v>92</v>
      </c>
      <c r="E19" s="134">
        <v>94</v>
      </c>
      <c r="F19" s="154">
        <v>15</v>
      </c>
      <c r="G19" s="154">
        <v>14</v>
      </c>
      <c r="H19" s="154">
        <v>103</v>
      </c>
      <c r="I19" s="134">
        <v>118</v>
      </c>
      <c r="J19" s="348">
        <v>-13</v>
      </c>
      <c r="K19" s="348">
        <v>-11</v>
      </c>
      <c r="L19" s="347">
        <v>-24</v>
      </c>
      <c r="M19" s="140"/>
    </row>
    <row r="20" spans="1:13" s="344" customFormat="1" ht="18" customHeight="1">
      <c r="A20" s="339"/>
      <c r="B20" s="91" t="s">
        <v>644</v>
      </c>
      <c r="C20" s="154">
        <v>0</v>
      </c>
      <c r="D20" s="154">
        <v>149</v>
      </c>
      <c r="E20" s="134">
        <v>149</v>
      </c>
      <c r="F20" s="154">
        <v>21</v>
      </c>
      <c r="G20" s="154">
        <v>15</v>
      </c>
      <c r="H20" s="154">
        <v>75</v>
      </c>
      <c r="I20" s="134">
        <v>96</v>
      </c>
      <c r="J20" s="348">
        <v>-21</v>
      </c>
      <c r="K20" s="348">
        <v>74</v>
      </c>
      <c r="L20" s="347">
        <v>53</v>
      </c>
      <c r="M20" s="140"/>
    </row>
    <row r="21" spans="1:13" s="344" customFormat="1" ht="18" customHeight="1">
      <c r="A21" s="339"/>
      <c r="B21" s="91" t="s">
        <v>590</v>
      </c>
      <c r="C21" s="154">
        <v>0</v>
      </c>
      <c r="D21" s="154">
        <v>29</v>
      </c>
      <c r="E21" s="134">
        <v>29</v>
      </c>
      <c r="F21" s="154">
        <v>3</v>
      </c>
      <c r="G21" s="154">
        <v>1</v>
      </c>
      <c r="H21" s="154">
        <v>39</v>
      </c>
      <c r="I21" s="134">
        <v>42</v>
      </c>
      <c r="J21" s="348">
        <v>-3</v>
      </c>
      <c r="K21" s="348">
        <v>-10</v>
      </c>
      <c r="L21" s="347">
        <v>-13</v>
      </c>
      <c r="M21" s="140"/>
    </row>
    <row r="22" spans="1:13" s="344" customFormat="1" ht="18" customHeight="1">
      <c r="A22" s="339"/>
      <c r="B22" s="91" t="s">
        <v>153</v>
      </c>
      <c r="C22" s="154">
        <v>0</v>
      </c>
      <c r="D22" s="154">
        <v>31</v>
      </c>
      <c r="E22" s="134">
        <v>31</v>
      </c>
      <c r="F22" s="154">
        <v>15</v>
      </c>
      <c r="G22" s="154">
        <v>8</v>
      </c>
      <c r="H22" s="154">
        <v>45</v>
      </c>
      <c r="I22" s="134">
        <v>60</v>
      </c>
      <c r="J22" s="348">
        <v>-15</v>
      </c>
      <c r="K22" s="348">
        <v>-14</v>
      </c>
      <c r="L22" s="347">
        <v>-29</v>
      </c>
      <c r="M22" s="140"/>
    </row>
    <row r="23" spans="1:13" s="344" customFormat="1" ht="18" customHeight="1">
      <c r="A23" s="339"/>
      <c r="B23" s="282" t="s">
        <v>154</v>
      </c>
      <c r="C23" s="154">
        <v>79</v>
      </c>
      <c r="D23" s="154">
        <v>375</v>
      </c>
      <c r="E23" s="134">
        <v>454</v>
      </c>
      <c r="F23" s="156">
        <v>138</v>
      </c>
      <c r="G23" s="156">
        <v>39</v>
      </c>
      <c r="H23" s="156">
        <v>415</v>
      </c>
      <c r="I23" s="157">
        <v>553</v>
      </c>
      <c r="J23" s="348">
        <v>-59</v>
      </c>
      <c r="K23" s="348">
        <v>-40</v>
      </c>
      <c r="L23" s="347">
        <v>-99</v>
      </c>
      <c r="M23" s="140"/>
    </row>
    <row r="24" spans="1:13" s="344" customFormat="1" ht="27" customHeight="1">
      <c r="A24" s="339"/>
      <c r="B24" s="199" t="s">
        <v>155</v>
      </c>
      <c r="C24" s="349">
        <v>0</v>
      </c>
      <c r="D24" s="349">
        <v>60</v>
      </c>
      <c r="E24" s="200">
        <v>60</v>
      </c>
      <c r="F24" s="349">
        <v>31</v>
      </c>
      <c r="G24" s="349">
        <v>27</v>
      </c>
      <c r="H24" s="200">
        <v>61</v>
      </c>
      <c r="I24" s="200">
        <v>92</v>
      </c>
      <c r="J24" s="350">
        <v>-31</v>
      </c>
      <c r="K24" s="350">
        <v>-1</v>
      </c>
      <c r="L24" s="351">
        <v>-32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52688D11-17FD-4EEE-8498-F0BB841AB368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3A590-29B9-4701-B37A-BD0B8304DA97}">
  <sheetPr codeName="Folha23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359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360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674</v>
      </c>
      <c r="D10" s="134">
        <v>3473</v>
      </c>
      <c r="E10" s="134">
        <v>4147</v>
      </c>
      <c r="F10" s="134">
        <v>717</v>
      </c>
      <c r="G10" s="134">
        <v>136</v>
      </c>
      <c r="H10" s="134">
        <v>3735</v>
      </c>
      <c r="I10" s="134">
        <v>4452</v>
      </c>
      <c r="J10" s="347">
        <v>-43</v>
      </c>
      <c r="K10" s="347">
        <v>-262</v>
      </c>
      <c r="L10" s="347">
        <v>-305</v>
      </c>
      <c r="M10" s="139"/>
    </row>
    <row r="11" spans="1:13" s="344" customFormat="1" ht="18" customHeight="1">
      <c r="A11" s="339"/>
      <c r="B11" s="136" t="s">
        <v>146</v>
      </c>
      <c r="C11" s="154">
        <v>415</v>
      </c>
      <c r="D11" s="154">
        <v>2962</v>
      </c>
      <c r="E11" s="134">
        <v>3377</v>
      </c>
      <c r="F11" s="154">
        <v>555</v>
      </c>
      <c r="G11" s="154">
        <v>93</v>
      </c>
      <c r="H11" s="154">
        <v>3183</v>
      </c>
      <c r="I11" s="134">
        <v>3738</v>
      </c>
      <c r="J11" s="348">
        <v>-140</v>
      </c>
      <c r="K11" s="348">
        <v>-221</v>
      </c>
      <c r="L11" s="347">
        <v>-361</v>
      </c>
      <c r="M11" s="140"/>
    </row>
    <row r="12" spans="1:13" s="344" customFormat="1" ht="18" customHeight="1">
      <c r="A12" s="339"/>
      <c r="B12" s="136" t="s">
        <v>147</v>
      </c>
      <c r="C12" s="154">
        <v>259</v>
      </c>
      <c r="D12" s="154">
        <v>511</v>
      </c>
      <c r="E12" s="134">
        <v>770</v>
      </c>
      <c r="F12" s="154">
        <v>162</v>
      </c>
      <c r="G12" s="154">
        <v>43</v>
      </c>
      <c r="H12" s="154">
        <v>552</v>
      </c>
      <c r="I12" s="134">
        <v>714</v>
      </c>
      <c r="J12" s="348">
        <v>97</v>
      </c>
      <c r="K12" s="348">
        <v>-41</v>
      </c>
      <c r="L12" s="347">
        <v>56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4</v>
      </c>
      <c r="E13" s="134">
        <v>4</v>
      </c>
      <c r="F13" s="154">
        <v>0</v>
      </c>
      <c r="G13" s="154">
        <v>0</v>
      </c>
      <c r="H13" s="154">
        <v>1</v>
      </c>
      <c r="I13" s="134">
        <v>1</v>
      </c>
      <c r="J13" s="348">
        <v>0</v>
      </c>
      <c r="K13" s="348">
        <v>3</v>
      </c>
      <c r="L13" s="347">
        <v>3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5</v>
      </c>
      <c r="E14" s="134">
        <v>5</v>
      </c>
      <c r="F14" s="154">
        <v>2</v>
      </c>
      <c r="G14" s="154">
        <v>1</v>
      </c>
      <c r="H14" s="154">
        <v>1</v>
      </c>
      <c r="I14" s="134">
        <v>3</v>
      </c>
      <c r="J14" s="348">
        <v>-2</v>
      </c>
      <c r="K14" s="348">
        <v>4</v>
      </c>
      <c r="L14" s="347">
        <v>2</v>
      </c>
      <c r="M14" s="140"/>
    </row>
    <row r="15" spans="1:13" s="344" customFormat="1" ht="18" customHeight="1">
      <c r="A15" s="339"/>
      <c r="B15" s="91" t="s">
        <v>642</v>
      </c>
      <c r="C15" s="154">
        <v>0</v>
      </c>
      <c r="D15" s="154">
        <v>104</v>
      </c>
      <c r="E15" s="134">
        <v>104</v>
      </c>
      <c r="F15" s="154">
        <v>17</v>
      </c>
      <c r="G15" s="154">
        <v>15</v>
      </c>
      <c r="H15" s="154">
        <v>88</v>
      </c>
      <c r="I15" s="134">
        <v>105</v>
      </c>
      <c r="J15" s="348">
        <v>-17</v>
      </c>
      <c r="K15" s="348">
        <v>16</v>
      </c>
      <c r="L15" s="347">
        <v>-1</v>
      </c>
      <c r="M15" s="140"/>
    </row>
    <row r="16" spans="1:13" s="344" customFormat="1" ht="18" customHeight="1">
      <c r="A16" s="339"/>
      <c r="B16" s="91" t="s">
        <v>150</v>
      </c>
      <c r="C16" s="154">
        <v>436</v>
      </c>
      <c r="D16" s="154">
        <v>2346</v>
      </c>
      <c r="E16" s="134">
        <v>2782</v>
      </c>
      <c r="F16" s="154">
        <v>521</v>
      </c>
      <c r="G16" s="154">
        <v>56</v>
      </c>
      <c r="H16" s="154">
        <v>2607</v>
      </c>
      <c r="I16" s="134">
        <v>3128</v>
      </c>
      <c r="J16" s="348">
        <v>-85</v>
      </c>
      <c r="K16" s="348">
        <v>-261</v>
      </c>
      <c r="L16" s="347">
        <v>-346</v>
      </c>
      <c r="M16" s="140"/>
    </row>
    <row r="17" spans="1:13" s="344" customFormat="1" ht="18" customHeight="1">
      <c r="A17" s="339"/>
      <c r="B17" s="91" t="s">
        <v>643</v>
      </c>
      <c r="C17" s="154">
        <v>0</v>
      </c>
      <c r="D17" s="154">
        <v>36</v>
      </c>
      <c r="E17" s="134">
        <v>36</v>
      </c>
      <c r="F17" s="154">
        <v>2</v>
      </c>
      <c r="G17" s="154">
        <v>1</v>
      </c>
      <c r="H17" s="154">
        <v>30</v>
      </c>
      <c r="I17" s="134">
        <v>32</v>
      </c>
      <c r="J17" s="348">
        <v>-2</v>
      </c>
      <c r="K17" s="348">
        <v>6</v>
      </c>
      <c r="L17" s="347">
        <v>4</v>
      </c>
      <c r="M17" s="140"/>
    </row>
    <row r="18" spans="1:13" s="344" customFormat="1" ht="18" customHeight="1">
      <c r="A18" s="339"/>
      <c r="B18" s="91" t="s">
        <v>152</v>
      </c>
      <c r="C18" s="154">
        <v>1</v>
      </c>
      <c r="D18" s="154">
        <v>14</v>
      </c>
      <c r="E18" s="134">
        <v>15</v>
      </c>
      <c r="F18" s="154">
        <v>0</v>
      </c>
      <c r="G18" s="154">
        <v>0</v>
      </c>
      <c r="H18" s="154">
        <v>31</v>
      </c>
      <c r="I18" s="134">
        <v>31</v>
      </c>
      <c r="J18" s="348">
        <v>1</v>
      </c>
      <c r="K18" s="348">
        <v>-17</v>
      </c>
      <c r="L18" s="347">
        <v>-16</v>
      </c>
      <c r="M18" s="140"/>
    </row>
    <row r="19" spans="1:13" s="344" customFormat="1" ht="18" customHeight="1">
      <c r="A19" s="339"/>
      <c r="B19" s="91" t="s">
        <v>151</v>
      </c>
      <c r="C19" s="154">
        <v>2</v>
      </c>
      <c r="D19" s="154">
        <v>78</v>
      </c>
      <c r="E19" s="134">
        <v>80</v>
      </c>
      <c r="F19" s="154">
        <v>3</v>
      </c>
      <c r="G19" s="154">
        <v>1</v>
      </c>
      <c r="H19" s="154">
        <v>77</v>
      </c>
      <c r="I19" s="134">
        <v>80</v>
      </c>
      <c r="J19" s="348">
        <v>-1</v>
      </c>
      <c r="K19" s="348">
        <v>1</v>
      </c>
      <c r="L19" s="347">
        <v>0</v>
      </c>
      <c r="M19" s="140"/>
    </row>
    <row r="20" spans="1:13" s="344" customFormat="1" ht="18" customHeight="1">
      <c r="A20" s="339"/>
      <c r="B20" s="91" t="s">
        <v>644</v>
      </c>
      <c r="C20" s="154">
        <v>1</v>
      </c>
      <c r="D20" s="154">
        <v>147</v>
      </c>
      <c r="E20" s="134">
        <v>148</v>
      </c>
      <c r="F20" s="154">
        <v>25</v>
      </c>
      <c r="G20" s="154">
        <v>19</v>
      </c>
      <c r="H20" s="154">
        <v>167</v>
      </c>
      <c r="I20" s="134">
        <v>192</v>
      </c>
      <c r="J20" s="348">
        <v>-24</v>
      </c>
      <c r="K20" s="348">
        <v>-20</v>
      </c>
      <c r="L20" s="347">
        <v>-44</v>
      </c>
      <c r="M20" s="140"/>
    </row>
    <row r="21" spans="1:13" s="344" customFormat="1" ht="18" customHeight="1">
      <c r="A21" s="339"/>
      <c r="B21" s="91" t="s">
        <v>590</v>
      </c>
      <c r="C21" s="154">
        <v>0</v>
      </c>
      <c r="D21" s="154">
        <v>296</v>
      </c>
      <c r="E21" s="134">
        <v>296</v>
      </c>
      <c r="F21" s="154">
        <v>1</v>
      </c>
      <c r="G21" s="154">
        <v>1</v>
      </c>
      <c r="H21" s="154">
        <v>251</v>
      </c>
      <c r="I21" s="134">
        <v>252</v>
      </c>
      <c r="J21" s="348">
        <v>-1</v>
      </c>
      <c r="K21" s="348">
        <v>45</v>
      </c>
      <c r="L21" s="347">
        <v>44</v>
      </c>
      <c r="M21" s="140"/>
    </row>
    <row r="22" spans="1:13" s="344" customFormat="1" ht="18" customHeight="1">
      <c r="A22" s="339"/>
      <c r="B22" s="91" t="s">
        <v>153</v>
      </c>
      <c r="C22" s="154">
        <v>2</v>
      </c>
      <c r="D22" s="154">
        <v>39</v>
      </c>
      <c r="E22" s="134">
        <v>41</v>
      </c>
      <c r="F22" s="154">
        <v>14</v>
      </c>
      <c r="G22" s="154">
        <v>9</v>
      </c>
      <c r="H22" s="154">
        <v>58</v>
      </c>
      <c r="I22" s="134">
        <v>72</v>
      </c>
      <c r="J22" s="348">
        <v>-12</v>
      </c>
      <c r="K22" s="348">
        <v>-19</v>
      </c>
      <c r="L22" s="347">
        <v>-31</v>
      </c>
      <c r="M22" s="140"/>
    </row>
    <row r="23" spans="1:13" s="344" customFormat="1" ht="18" customHeight="1">
      <c r="A23" s="339"/>
      <c r="B23" s="282" t="s">
        <v>154</v>
      </c>
      <c r="C23" s="154">
        <v>232</v>
      </c>
      <c r="D23" s="154">
        <v>404</v>
      </c>
      <c r="E23" s="134">
        <v>636</v>
      </c>
      <c r="F23" s="156">
        <v>132</v>
      </c>
      <c r="G23" s="156">
        <v>33</v>
      </c>
      <c r="H23" s="156">
        <v>424</v>
      </c>
      <c r="I23" s="157">
        <v>556</v>
      </c>
      <c r="J23" s="348">
        <v>100</v>
      </c>
      <c r="K23" s="348">
        <v>-20</v>
      </c>
      <c r="L23" s="347">
        <v>80</v>
      </c>
      <c r="M23" s="140"/>
    </row>
    <row r="24" spans="1:13" s="344" customFormat="1" ht="27" customHeight="1">
      <c r="A24" s="339"/>
      <c r="B24" s="199" t="s">
        <v>155</v>
      </c>
      <c r="C24" s="349">
        <v>0</v>
      </c>
      <c r="D24" s="349">
        <v>317</v>
      </c>
      <c r="E24" s="200">
        <v>317</v>
      </c>
      <c r="F24" s="349">
        <v>22</v>
      </c>
      <c r="G24" s="349">
        <v>19</v>
      </c>
      <c r="H24" s="200">
        <v>111</v>
      </c>
      <c r="I24" s="200">
        <v>133</v>
      </c>
      <c r="J24" s="350">
        <v>-22</v>
      </c>
      <c r="K24" s="350">
        <v>206</v>
      </c>
      <c r="L24" s="351">
        <v>184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82432ECD-B7DF-426F-B157-236AE358BA92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E8C0-1E58-4865-9568-04898440215A}">
  <sheetPr codeName="Folha24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361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362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691</v>
      </c>
      <c r="D10" s="134">
        <v>1467</v>
      </c>
      <c r="E10" s="134">
        <v>2158</v>
      </c>
      <c r="F10" s="134">
        <v>821</v>
      </c>
      <c r="G10" s="134">
        <v>118</v>
      </c>
      <c r="H10" s="134">
        <v>1533</v>
      </c>
      <c r="I10" s="134">
        <v>2354</v>
      </c>
      <c r="J10" s="347">
        <v>-130</v>
      </c>
      <c r="K10" s="347">
        <v>-66</v>
      </c>
      <c r="L10" s="347">
        <v>-196</v>
      </c>
      <c r="M10" s="139"/>
    </row>
    <row r="11" spans="1:13" s="344" customFormat="1" ht="18" customHeight="1">
      <c r="A11" s="339"/>
      <c r="B11" s="136" t="s">
        <v>146</v>
      </c>
      <c r="C11" s="154">
        <v>567</v>
      </c>
      <c r="D11" s="154">
        <v>1112</v>
      </c>
      <c r="E11" s="134">
        <v>1679</v>
      </c>
      <c r="F11" s="154">
        <v>668</v>
      </c>
      <c r="G11" s="154">
        <v>77</v>
      </c>
      <c r="H11" s="154">
        <v>1132</v>
      </c>
      <c r="I11" s="134">
        <v>1800</v>
      </c>
      <c r="J11" s="348">
        <v>-101</v>
      </c>
      <c r="K11" s="348">
        <v>-20</v>
      </c>
      <c r="L11" s="347">
        <v>-121</v>
      </c>
      <c r="M11" s="140"/>
    </row>
    <row r="12" spans="1:13" s="344" customFormat="1" ht="18" customHeight="1">
      <c r="A12" s="339"/>
      <c r="B12" s="136" t="s">
        <v>147</v>
      </c>
      <c r="C12" s="154">
        <v>124</v>
      </c>
      <c r="D12" s="154">
        <v>355</v>
      </c>
      <c r="E12" s="134">
        <v>479</v>
      </c>
      <c r="F12" s="154">
        <v>153</v>
      </c>
      <c r="G12" s="154">
        <v>41</v>
      </c>
      <c r="H12" s="154">
        <v>401</v>
      </c>
      <c r="I12" s="134">
        <v>554</v>
      </c>
      <c r="J12" s="348">
        <v>-29</v>
      </c>
      <c r="K12" s="348">
        <v>-46</v>
      </c>
      <c r="L12" s="347">
        <v>-75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1</v>
      </c>
      <c r="E13" s="134">
        <v>1</v>
      </c>
      <c r="F13" s="154">
        <v>0</v>
      </c>
      <c r="G13" s="154">
        <v>0</v>
      </c>
      <c r="H13" s="154">
        <v>3</v>
      </c>
      <c r="I13" s="134">
        <v>3</v>
      </c>
      <c r="J13" s="348">
        <v>0</v>
      </c>
      <c r="K13" s="348">
        <v>-2</v>
      </c>
      <c r="L13" s="347">
        <v>-2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2</v>
      </c>
      <c r="E14" s="134">
        <v>2</v>
      </c>
      <c r="F14" s="154">
        <v>1</v>
      </c>
      <c r="G14" s="154">
        <v>0</v>
      </c>
      <c r="H14" s="154">
        <v>3</v>
      </c>
      <c r="I14" s="134">
        <v>4</v>
      </c>
      <c r="J14" s="348">
        <v>-1</v>
      </c>
      <c r="K14" s="348">
        <v>-1</v>
      </c>
      <c r="L14" s="347">
        <v>-2</v>
      </c>
      <c r="M14" s="140"/>
    </row>
    <row r="15" spans="1:13" s="344" customFormat="1" ht="18" customHeight="1">
      <c r="A15" s="339"/>
      <c r="B15" s="91" t="s">
        <v>642</v>
      </c>
      <c r="C15" s="154">
        <v>5</v>
      </c>
      <c r="D15" s="154">
        <v>63</v>
      </c>
      <c r="E15" s="134">
        <v>68</v>
      </c>
      <c r="F15" s="154">
        <v>10</v>
      </c>
      <c r="G15" s="154">
        <v>7</v>
      </c>
      <c r="H15" s="154">
        <v>71</v>
      </c>
      <c r="I15" s="134">
        <v>81</v>
      </c>
      <c r="J15" s="348">
        <v>-5</v>
      </c>
      <c r="K15" s="348">
        <v>-8</v>
      </c>
      <c r="L15" s="347">
        <v>-13</v>
      </c>
      <c r="M15" s="140"/>
    </row>
    <row r="16" spans="1:13" s="344" customFormat="1" ht="18" customHeight="1">
      <c r="A16" s="339"/>
      <c r="B16" s="91" t="s">
        <v>150</v>
      </c>
      <c r="C16" s="154">
        <v>568</v>
      </c>
      <c r="D16" s="154">
        <v>876</v>
      </c>
      <c r="E16" s="134">
        <v>1444</v>
      </c>
      <c r="F16" s="154">
        <v>644</v>
      </c>
      <c r="G16" s="154">
        <v>51</v>
      </c>
      <c r="H16" s="154">
        <v>916</v>
      </c>
      <c r="I16" s="134">
        <v>1560</v>
      </c>
      <c r="J16" s="348">
        <v>-76</v>
      </c>
      <c r="K16" s="348">
        <v>-40</v>
      </c>
      <c r="L16" s="347">
        <v>-116</v>
      </c>
      <c r="M16" s="140"/>
    </row>
    <row r="17" spans="1:13" s="344" customFormat="1" ht="18" customHeight="1">
      <c r="A17" s="339"/>
      <c r="B17" s="91" t="s">
        <v>643</v>
      </c>
      <c r="C17" s="154">
        <v>4</v>
      </c>
      <c r="D17" s="154">
        <v>31</v>
      </c>
      <c r="E17" s="134">
        <v>35</v>
      </c>
      <c r="F17" s="154">
        <v>3</v>
      </c>
      <c r="G17" s="154">
        <v>3</v>
      </c>
      <c r="H17" s="154">
        <v>26</v>
      </c>
      <c r="I17" s="134">
        <v>29</v>
      </c>
      <c r="J17" s="348">
        <v>1</v>
      </c>
      <c r="K17" s="348">
        <v>5</v>
      </c>
      <c r="L17" s="347">
        <v>6</v>
      </c>
      <c r="M17" s="140"/>
    </row>
    <row r="18" spans="1:13" s="344" customFormat="1" ht="18" customHeight="1">
      <c r="A18" s="339"/>
      <c r="B18" s="91" t="s">
        <v>152</v>
      </c>
      <c r="C18" s="154">
        <v>3</v>
      </c>
      <c r="D18" s="154">
        <v>16</v>
      </c>
      <c r="E18" s="134">
        <v>19</v>
      </c>
      <c r="F18" s="154">
        <v>2</v>
      </c>
      <c r="G18" s="154">
        <v>0</v>
      </c>
      <c r="H18" s="154">
        <v>18</v>
      </c>
      <c r="I18" s="134">
        <v>20</v>
      </c>
      <c r="J18" s="348">
        <v>1</v>
      </c>
      <c r="K18" s="348">
        <v>-2</v>
      </c>
      <c r="L18" s="347">
        <v>-1</v>
      </c>
      <c r="M18" s="140"/>
    </row>
    <row r="19" spans="1:13" s="344" customFormat="1" ht="18" customHeight="1">
      <c r="A19" s="339"/>
      <c r="B19" s="91" t="s">
        <v>151</v>
      </c>
      <c r="C19" s="154">
        <v>12</v>
      </c>
      <c r="D19" s="154">
        <v>62</v>
      </c>
      <c r="E19" s="134">
        <v>74</v>
      </c>
      <c r="F19" s="154">
        <v>10</v>
      </c>
      <c r="G19" s="154">
        <v>5</v>
      </c>
      <c r="H19" s="154">
        <v>62</v>
      </c>
      <c r="I19" s="134">
        <v>72</v>
      </c>
      <c r="J19" s="348">
        <v>2</v>
      </c>
      <c r="K19" s="348">
        <v>0</v>
      </c>
      <c r="L19" s="347">
        <v>2</v>
      </c>
      <c r="M19" s="140"/>
    </row>
    <row r="20" spans="1:13" s="344" customFormat="1" ht="18" customHeight="1">
      <c r="A20" s="339"/>
      <c r="B20" s="91" t="s">
        <v>644</v>
      </c>
      <c r="C20" s="154">
        <v>1</v>
      </c>
      <c r="D20" s="154">
        <v>78</v>
      </c>
      <c r="E20" s="134">
        <v>79</v>
      </c>
      <c r="F20" s="154">
        <v>17</v>
      </c>
      <c r="G20" s="154">
        <v>14</v>
      </c>
      <c r="H20" s="154">
        <v>66</v>
      </c>
      <c r="I20" s="134">
        <v>83</v>
      </c>
      <c r="J20" s="348">
        <v>-16</v>
      </c>
      <c r="K20" s="348">
        <v>12</v>
      </c>
      <c r="L20" s="347">
        <v>-4</v>
      </c>
      <c r="M20" s="140"/>
    </row>
    <row r="21" spans="1:13" s="344" customFormat="1" ht="18" customHeight="1">
      <c r="A21" s="339"/>
      <c r="B21" s="91" t="s">
        <v>590</v>
      </c>
      <c r="C21" s="154">
        <v>0</v>
      </c>
      <c r="D21" s="154">
        <v>28</v>
      </c>
      <c r="E21" s="134">
        <v>28</v>
      </c>
      <c r="F21" s="154">
        <v>3</v>
      </c>
      <c r="G21" s="154">
        <v>3</v>
      </c>
      <c r="H21" s="154">
        <v>19</v>
      </c>
      <c r="I21" s="134">
        <v>22</v>
      </c>
      <c r="J21" s="348">
        <v>-3</v>
      </c>
      <c r="K21" s="348">
        <v>9</v>
      </c>
      <c r="L21" s="347">
        <v>6</v>
      </c>
      <c r="M21" s="140"/>
    </row>
    <row r="22" spans="1:13" s="344" customFormat="1" ht="18" customHeight="1">
      <c r="A22" s="339"/>
      <c r="B22" s="91" t="s">
        <v>153</v>
      </c>
      <c r="C22" s="154">
        <v>0</v>
      </c>
      <c r="D22" s="154">
        <v>28</v>
      </c>
      <c r="E22" s="134">
        <v>28</v>
      </c>
      <c r="F22" s="154">
        <v>7</v>
      </c>
      <c r="G22" s="154">
        <v>5</v>
      </c>
      <c r="H22" s="154">
        <v>45</v>
      </c>
      <c r="I22" s="134">
        <v>52</v>
      </c>
      <c r="J22" s="348">
        <v>-7</v>
      </c>
      <c r="K22" s="348">
        <v>-17</v>
      </c>
      <c r="L22" s="347">
        <v>-24</v>
      </c>
      <c r="M22" s="140"/>
    </row>
    <row r="23" spans="1:13" s="344" customFormat="1" ht="18" customHeight="1">
      <c r="A23" s="339"/>
      <c r="B23" s="282" t="s">
        <v>154</v>
      </c>
      <c r="C23" s="154">
        <v>98</v>
      </c>
      <c r="D23" s="154">
        <v>282</v>
      </c>
      <c r="E23" s="134">
        <v>380</v>
      </c>
      <c r="F23" s="156">
        <v>124</v>
      </c>
      <c r="G23" s="156">
        <v>30</v>
      </c>
      <c r="H23" s="156">
        <v>304</v>
      </c>
      <c r="I23" s="157">
        <v>428</v>
      </c>
      <c r="J23" s="348">
        <v>-26</v>
      </c>
      <c r="K23" s="348">
        <v>-22</v>
      </c>
      <c r="L23" s="347">
        <v>-48</v>
      </c>
      <c r="M23" s="140"/>
    </row>
    <row r="24" spans="1:13" s="344" customFormat="1" ht="27" customHeight="1">
      <c r="A24" s="339"/>
      <c r="B24" s="199" t="s">
        <v>155</v>
      </c>
      <c r="C24" s="349">
        <v>0</v>
      </c>
      <c r="D24" s="349">
        <v>81</v>
      </c>
      <c r="E24" s="200">
        <v>81</v>
      </c>
      <c r="F24" s="349">
        <v>17</v>
      </c>
      <c r="G24" s="349">
        <v>15</v>
      </c>
      <c r="H24" s="200">
        <v>90</v>
      </c>
      <c r="I24" s="200">
        <v>107</v>
      </c>
      <c r="J24" s="350">
        <v>-17</v>
      </c>
      <c r="K24" s="350">
        <v>-9</v>
      </c>
      <c r="L24" s="351">
        <v>-26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53EE76DB-9DEE-48AB-8338-1B31815102DD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DC6A-FB55-4896-9AC2-2D666039E54C}">
  <sheetPr codeName="Folha25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363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364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922</v>
      </c>
      <c r="D10" s="134">
        <v>2054</v>
      </c>
      <c r="E10" s="134">
        <v>2976</v>
      </c>
      <c r="F10" s="134">
        <v>887</v>
      </c>
      <c r="G10" s="134">
        <v>145</v>
      </c>
      <c r="H10" s="134">
        <v>1921</v>
      </c>
      <c r="I10" s="134">
        <v>2808</v>
      </c>
      <c r="J10" s="347">
        <v>35</v>
      </c>
      <c r="K10" s="347">
        <v>133</v>
      </c>
      <c r="L10" s="347">
        <v>168</v>
      </c>
      <c r="M10" s="139"/>
    </row>
    <row r="11" spans="1:13" s="344" customFormat="1" ht="18" customHeight="1">
      <c r="A11" s="339"/>
      <c r="B11" s="136" t="s">
        <v>146</v>
      </c>
      <c r="C11" s="154">
        <v>483</v>
      </c>
      <c r="D11" s="154">
        <v>1456</v>
      </c>
      <c r="E11" s="134">
        <v>1939</v>
      </c>
      <c r="F11" s="154">
        <v>702</v>
      </c>
      <c r="G11" s="154">
        <v>103</v>
      </c>
      <c r="H11" s="154">
        <v>1415</v>
      </c>
      <c r="I11" s="134">
        <v>2117</v>
      </c>
      <c r="J11" s="348">
        <v>-219</v>
      </c>
      <c r="K11" s="348">
        <v>41</v>
      </c>
      <c r="L11" s="347">
        <v>-178</v>
      </c>
      <c r="M11" s="140"/>
    </row>
    <row r="12" spans="1:13" s="344" customFormat="1" ht="18" customHeight="1">
      <c r="A12" s="339"/>
      <c r="B12" s="136" t="s">
        <v>147</v>
      </c>
      <c r="C12" s="154">
        <v>439</v>
      </c>
      <c r="D12" s="154">
        <v>598</v>
      </c>
      <c r="E12" s="134">
        <v>1037</v>
      </c>
      <c r="F12" s="154">
        <v>185</v>
      </c>
      <c r="G12" s="154">
        <v>42</v>
      </c>
      <c r="H12" s="154">
        <v>506</v>
      </c>
      <c r="I12" s="134">
        <v>691</v>
      </c>
      <c r="J12" s="348">
        <v>254</v>
      </c>
      <c r="K12" s="348">
        <v>92</v>
      </c>
      <c r="L12" s="347">
        <v>346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0</v>
      </c>
      <c r="E13" s="134">
        <v>0</v>
      </c>
      <c r="F13" s="154">
        <v>0</v>
      </c>
      <c r="G13" s="154">
        <v>0</v>
      </c>
      <c r="H13" s="154">
        <v>1</v>
      </c>
      <c r="I13" s="134">
        <v>1</v>
      </c>
      <c r="J13" s="348">
        <v>0</v>
      </c>
      <c r="K13" s="348">
        <v>-1</v>
      </c>
      <c r="L13" s="347">
        <v>-1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7</v>
      </c>
      <c r="E14" s="134">
        <v>7</v>
      </c>
      <c r="F14" s="154">
        <v>1</v>
      </c>
      <c r="G14" s="154">
        <v>1</v>
      </c>
      <c r="H14" s="154">
        <v>7</v>
      </c>
      <c r="I14" s="134">
        <v>8</v>
      </c>
      <c r="J14" s="348">
        <v>-1</v>
      </c>
      <c r="K14" s="348">
        <v>0</v>
      </c>
      <c r="L14" s="347">
        <v>-1</v>
      </c>
      <c r="M14" s="140"/>
    </row>
    <row r="15" spans="1:13" s="344" customFormat="1" ht="18" customHeight="1">
      <c r="A15" s="339"/>
      <c r="B15" s="91" t="s">
        <v>642</v>
      </c>
      <c r="C15" s="154">
        <v>4</v>
      </c>
      <c r="D15" s="154">
        <v>72</v>
      </c>
      <c r="E15" s="134">
        <v>76</v>
      </c>
      <c r="F15" s="154">
        <v>12</v>
      </c>
      <c r="G15" s="154">
        <v>6</v>
      </c>
      <c r="H15" s="154">
        <v>68</v>
      </c>
      <c r="I15" s="134">
        <v>80</v>
      </c>
      <c r="J15" s="348">
        <v>-8</v>
      </c>
      <c r="K15" s="348">
        <v>4</v>
      </c>
      <c r="L15" s="347">
        <v>-4</v>
      </c>
      <c r="M15" s="140"/>
    </row>
    <row r="16" spans="1:13" s="344" customFormat="1" ht="18" customHeight="1">
      <c r="A16" s="339"/>
      <c r="B16" s="91" t="s">
        <v>150</v>
      </c>
      <c r="C16" s="154">
        <v>482</v>
      </c>
      <c r="D16" s="154">
        <v>1261</v>
      </c>
      <c r="E16" s="134">
        <v>1743</v>
      </c>
      <c r="F16" s="154">
        <v>664</v>
      </c>
      <c r="G16" s="154">
        <v>60</v>
      </c>
      <c r="H16" s="154">
        <v>1245</v>
      </c>
      <c r="I16" s="134">
        <v>1909</v>
      </c>
      <c r="J16" s="348">
        <v>-182</v>
      </c>
      <c r="K16" s="348">
        <v>16</v>
      </c>
      <c r="L16" s="347">
        <v>-166</v>
      </c>
      <c r="M16" s="140"/>
    </row>
    <row r="17" spans="1:13" s="344" customFormat="1" ht="18" customHeight="1">
      <c r="A17" s="339"/>
      <c r="B17" s="91" t="s">
        <v>643</v>
      </c>
      <c r="C17" s="154">
        <v>0</v>
      </c>
      <c r="D17" s="154">
        <v>9</v>
      </c>
      <c r="E17" s="134">
        <v>9</v>
      </c>
      <c r="F17" s="154">
        <v>1</v>
      </c>
      <c r="G17" s="154">
        <v>1</v>
      </c>
      <c r="H17" s="154">
        <v>7</v>
      </c>
      <c r="I17" s="134">
        <v>8</v>
      </c>
      <c r="J17" s="348">
        <v>-1</v>
      </c>
      <c r="K17" s="348">
        <v>2</v>
      </c>
      <c r="L17" s="347">
        <v>1</v>
      </c>
      <c r="M17" s="140"/>
    </row>
    <row r="18" spans="1:13" s="344" customFormat="1" ht="18" customHeight="1">
      <c r="A18" s="339"/>
      <c r="B18" s="91" t="s">
        <v>152</v>
      </c>
      <c r="C18" s="154">
        <v>8</v>
      </c>
      <c r="D18" s="154">
        <v>11</v>
      </c>
      <c r="E18" s="134">
        <v>19</v>
      </c>
      <c r="F18" s="154">
        <v>2</v>
      </c>
      <c r="G18" s="154">
        <v>2</v>
      </c>
      <c r="H18" s="154">
        <v>12</v>
      </c>
      <c r="I18" s="134">
        <v>14</v>
      </c>
      <c r="J18" s="348">
        <v>6</v>
      </c>
      <c r="K18" s="348">
        <v>-1</v>
      </c>
      <c r="L18" s="347">
        <v>5</v>
      </c>
      <c r="M18" s="140"/>
    </row>
    <row r="19" spans="1:13" s="344" customFormat="1" ht="18" customHeight="1">
      <c r="A19" s="339"/>
      <c r="B19" s="91" t="s">
        <v>151</v>
      </c>
      <c r="C19" s="154">
        <v>7</v>
      </c>
      <c r="D19" s="154">
        <v>66</v>
      </c>
      <c r="E19" s="134">
        <v>73</v>
      </c>
      <c r="F19" s="154">
        <v>3</v>
      </c>
      <c r="G19" s="154">
        <v>3</v>
      </c>
      <c r="H19" s="154">
        <v>35</v>
      </c>
      <c r="I19" s="134">
        <v>38</v>
      </c>
      <c r="J19" s="348">
        <v>4</v>
      </c>
      <c r="K19" s="348">
        <v>31</v>
      </c>
      <c r="L19" s="347">
        <v>35</v>
      </c>
      <c r="M19" s="140"/>
    </row>
    <row r="20" spans="1:13" s="344" customFormat="1" ht="18" customHeight="1">
      <c r="A20" s="339"/>
      <c r="B20" s="91" t="s">
        <v>644</v>
      </c>
      <c r="C20" s="154">
        <v>5</v>
      </c>
      <c r="D20" s="154">
        <v>68</v>
      </c>
      <c r="E20" s="134">
        <v>73</v>
      </c>
      <c r="F20" s="154">
        <v>28</v>
      </c>
      <c r="G20" s="154">
        <v>21</v>
      </c>
      <c r="H20" s="154">
        <v>43</v>
      </c>
      <c r="I20" s="134">
        <v>71</v>
      </c>
      <c r="J20" s="348">
        <v>-23</v>
      </c>
      <c r="K20" s="348">
        <v>25</v>
      </c>
      <c r="L20" s="347">
        <v>2</v>
      </c>
      <c r="M20" s="140"/>
    </row>
    <row r="21" spans="1:13" s="344" customFormat="1" ht="18" customHeight="1">
      <c r="A21" s="339"/>
      <c r="B21" s="91" t="s">
        <v>590</v>
      </c>
      <c r="C21" s="154">
        <v>1</v>
      </c>
      <c r="D21" s="154">
        <v>19</v>
      </c>
      <c r="E21" s="134">
        <v>20</v>
      </c>
      <c r="F21" s="154">
        <v>3</v>
      </c>
      <c r="G21" s="154">
        <v>3</v>
      </c>
      <c r="H21" s="154">
        <v>23</v>
      </c>
      <c r="I21" s="134">
        <v>26</v>
      </c>
      <c r="J21" s="348">
        <v>-2</v>
      </c>
      <c r="K21" s="348">
        <v>-4</v>
      </c>
      <c r="L21" s="347">
        <v>-6</v>
      </c>
      <c r="M21" s="140"/>
    </row>
    <row r="22" spans="1:13" s="344" customFormat="1" ht="18" customHeight="1">
      <c r="A22" s="339"/>
      <c r="B22" s="91" t="s">
        <v>153</v>
      </c>
      <c r="C22" s="154">
        <v>10</v>
      </c>
      <c r="D22" s="154">
        <v>37</v>
      </c>
      <c r="E22" s="134">
        <v>47</v>
      </c>
      <c r="F22" s="154">
        <v>21</v>
      </c>
      <c r="G22" s="154">
        <v>15</v>
      </c>
      <c r="H22" s="154">
        <v>63</v>
      </c>
      <c r="I22" s="134">
        <v>84</v>
      </c>
      <c r="J22" s="348">
        <v>-11</v>
      </c>
      <c r="K22" s="348">
        <v>-26</v>
      </c>
      <c r="L22" s="347">
        <v>-37</v>
      </c>
      <c r="M22" s="140"/>
    </row>
    <row r="23" spans="1:13" s="344" customFormat="1" ht="18" customHeight="1">
      <c r="A23" s="339"/>
      <c r="B23" s="282" t="s">
        <v>154</v>
      </c>
      <c r="C23" s="154">
        <v>405</v>
      </c>
      <c r="D23" s="154">
        <v>504</v>
      </c>
      <c r="E23" s="134">
        <v>909</v>
      </c>
      <c r="F23" s="156">
        <v>152</v>
      </c>
      <c r="G23" s="156">
        <v>33</v>
      </c>
      <c r="H23" s="156">
        <v>417</v>
      </c>
      <c r="I23" s="157">
        <v>569</v>
      </c>
      <c r="J23" s="348">
        <v>253</v>
      </c>
      <c r="K23" s="348">
        <v>87</v>
      </c>
      <c r="L23" s="347">
        <v>340</v>
      </c>
      <c r="M23" s="140"/>
    </row>
    <row r="24" spans="1:13" s="344" customFormat="1" ht="27" customHeight="1">
      <c r="A24" s="339"/>
      <c r="B24" s="199" t="s">
        <v>155</v>
      </c>
      <c r="C24" s="349">
        <v>15</v>
      </c>
      <c r="D24" s="349">
        <v>68</v>
      </c>
      <c r="E24" s="200">
        <v>83</v>
      </c>
      <c r="F24" s="349">
        <v>22</v>
      </c>
      <c r="G24" s="349">
        <v>19</v>
      </c>
      <c r="H24" s="200">
        <v>73</v>
      </c>
      <c r="I24" s="200">
        <v>95</v>
      </c>
      <c r="J24" s="350">
        <v>-7</v>
      </c>
      <c r="K24" s="350">
        <v>-5</v>
      </c>
      <c r="L24" s="351">
        <v>-12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C30B6C56-0B04-47CC-A061-7A681F4C61AE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38DE-98AD-4C48-A991-1AB6ED81BF46}">
  <sheetPr codeName="Folha26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365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366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1035</v>
      </c>
      <c r="D10" s="134">
        <v>2057</v>
      </c>
      <c r="E10" s="134">
        <v>3092</v>
      </c>
      <c r="F10" s="134">
        <v>637</v>
      </c>
      <c r="G10" s="134">
        <v>234</v>
      </c>
      <c r="H10" s="134">
        <v>2118</v>
      </c>
      <c r="I10" s="134">
        <v>2755</v>
      </c>
      <c r="J10" s="347">
        <v>398</v>
      </c>
      <c r="K10" s="347">
        <v>-61</v>
      </c>
      <c r="L10" s="347">
        <v>337</v>
      </c>
      <c r="M10" s="139"/>
    </row>
    <row r="11" spans="1:13" s="344" customFormat="1" ht="18" customHeight="1">
      <c r="A11" s="339"/>
      <c r="B11" s="136" t="s">
        <v>146</v>
      </c>
      <c r="C11" s="154">
        <v>400</v>
      </c>
      <c r="D11" s="154">
        <v>1298</v>
      </c>
      <c r="E11" s="134">
        <v>1698</v>
      </c>
      <c r="F11" s="154">
        <v>455</v>
      </c>
      <c r="G11" s="154">
        <v>151</v>
      </c>
      <c r="H11" s="154">
        <v>1366</v>
      </c>
      <c r="I11" s="134">
        <v>1821</v>
      </c>
      <c r="J11" s="348">
        <v>-55</v>
      </c>
      <c r="K11" s="348">
        <v>-68</v>
      </c>
      <c r="L11" s="347">
        <v>-123</v>
      </c>
      <c r="M11" s="140"/>
    </row>
    <row r="12" spans="1:13" s="344" customFormat="1" ht="18" customHeight="1">
      <c r="A12" s="339"/>
      <c r="B12" s="136" t="s">
        <v>147</v>
      </c>
      <c r="C12" s="154">
        <v>635</v>
      </c>
      <c r="D12" s="154">
        <v>759</v>
      </c>
      <c r="E12" s="134">
        <v>1394</v>
      </c>
      <c r="F12" s="154">
        <v>182</v>
      </c>
      <c r="G12" s="154">
        <v>83</v>
      </c>
      <c r="H12" s="154">
        <v>752</v>
      </c>
      <c r="I12" s="134">
        <v>934</v>
      </c>
      <c r="J12" s="348">
        <v>453</v>
      </c>
      <c r="K12" s="348">
        <v>7</v>
      </c>
      <c r="L12" s="347">
        <v>460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45</v>
      </c>
      <c r="E13" s="134">
        <v>45</v>
      </c>
      <c r="F13" s="154">
        <v>1</v>
      </c>
      <c r="G13" s="154">
        <v>1</v>
      </c>
      <c r="H13" s="154">
        <v>39</v>
      </c>
      <c r="I13" s="134">
        <v>40</v>
      </c>
      <c r="J13" s="348">
        <v>-1</v>
      </c>
      <c r="K13" s="348">
        <v>6</v>
      </c>
      <c r="L13" s="347">
        <v>5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3</v>
      </c>
      <c r="E14" s="134">
        <v>3</v>
      </c>
      <c r="F14" s="154">
        <v>0</v>
      </c>
      <c r="G14" s="154">
        <v>0</v>
      </c>
      <c r="H14" s="154">
        <v>2</v>
      </c>
      <c r="I14" s="134">
        <v>2</v>
      </c>
      <c r="J14" s="348">
        <v>0</v>
      </c>
      <c r="K14" s="348">
        <v>1</v>
      </c>
      <c r="L14" s="347">
        <v>1</v>
      </c>
      <c r="M14" s="140"/>
    </row>
    <row r="15" spans="1:13" s="344" customFormat="1" ht="18" customHeight="1">
      <c r="A15" s="339"/>
      <c r="B15" s="91" t="s">
        <v>642</v>
      </c>
      <c r="C15" s="154">
        <v>14</v>
      </c>
      <c r="D15" s="154">
        <v>148</v>
      </c>
      <c r="E15" s="134">
        <v>162</v>
      </c>
      <c r="F15" s="154">
        <v>20</v>
      </c>
      <c r="G15" s="154">
        <v>16</v>
      </c>
      <c r="H15" s="154">
        <v>151</v>
      </c>
      <c r="I15" s="134">
        <v>171</v>
      </c>
      <c r="J15" s="348">
        <v>-6</v>
      </c>
      <c r="K15" s="348">
        <v>-3</v>
      </c>
      <c r="L15" s="347">
        <v>-9</v>
      </c>
      <c r="M15" s="140"/>
    </row>
    <row r="16" spans="1:13" s="344" customFormat="1" ht="18" customHeight="1">
      <c r="A16" s="339"/>
      <c r="B16" s="91" t="s">
        <v>150</v>
      </c>
      <c r="C16" s="154">
        <v>350</v>
      </c>
      <c r="D16" s="154">
        <v>837</v>
      </c>
      <c r="E16" s="134">
        <v>1187</v>
      </c>
      <c r="F16" s="154">
        <v>382</v>
      </c>
      <c r="G16" s="154">
        <v>81</v>
      </c>
      <c r="H16" s="154">
        <v>876</v>
      </c>
      <c r="I16" s="134">
        <v>1258</v>
      </c>
      <c r="J16" s="348">
        <v>-32</v>
      </c>
      <c r="K16" s="348">
        <v>-39</v>
      </c>
      <c r="L16" s="347">
        <v>-71</v>
      </c>
      <c r="M16" s="140"/>
    </row>
    <row r="17" spans="1:13" s="344" customFormat="1" ht="18" customHeight="1">
      <c r="A17" s="339"/>
      <c r="B17" s="91" t="s">
        <v>643</v>
      </c>
      <c r="C17" s="154">
        <v>16</v>
      </c>
      <c r="D17" s="154">
        <v>23</v>
      </c>
      <c r="E17" s="134">
        <v>39</v>
      </c>
      <c r="F17" s="154">
        <v>2</v>
      </c>
      <c r="G17" s="154">
        <v>1</v>
      </c>
      <c r="H17" s="154">
        <v>11</v>
      </c>
      <c r="I17" s="134">
        <v>13</v>
      </c>
      <c r="J17" s="348">
        <v>14</v>
      </c>
      <c r="K17" s="348">
        <v>12</v>
      </c>
      <c r="L17" s="347">
        <v>26</v>
      </c>
      <c r="M17" s="140"/>
    </row>
    <row r="18" spans="1:13" s="344" customFormat="1" ht="18" customHeight="1">
      <c r="A18" s="339"/>
      <c r="B18" s="91" t="s">
        <v>152</v>
      </c>
      <c r="C18" s="154">
        <v>21</v>
      </c>
      <c r="D18" s="154">
        <v>29</v>
      </c>
      <c r="E18" s="134">
        <v>50</v>
      </c>
      <c r="F18" s="154">
        <v>6</v>
      </c>
      <c r="G18" s="154">
        <v>5</v>
      </c>
      <c r="H18" s="154">
        <v>23</v>
      </c>
      <c r="I18" s="134">
        <v>29</v>
      </c>
      <c r="J18" s="348">
        <v>15</v>
      </c>
      <c r="K18" s="348">
        <v>6</v>
      </c>
      <c r="L18" s="347">
        <v>21</v>
      </c>
      <c r="M18" s="140"/>
    </row>
    <row r="19" spans="1:13" s="344" customFormat="1" ht="18" customHeight="1">
      <c r="A19" s="339"/>
      <c r="B19" s="91" t="s">
        <v>151</v>
      </c>
      <c r="C19" s="154">
        <v>11</v>
      </c>
      <c r="D19" s="154">
        <v>66</v>
      </c>
      <c r="E19" s="134">
        <v>77</v>
      </c>
      <c r="F19" s="154">
        <v>14</v>
      </c>
      <c r="G19" s="154">
        <v>11</v>
      </c>
      <c r="H19" s="154">
        <v>68</v>
      </c>
      <c r="I19" s="134">
        <v>82</v>
      </c>
      <c r="J19" s="348">
        <v>-3</v>
      </c>
      <c r="K19" s="348">
        <v>-2</v>
      </c>
      <c r="L19" s="347">
        <v>-5</v>
      </c>
      <c r="M19" s="140"/>
    </row>
    <row r="20" spans="1:13" s="344" customFormat="1" ht="18" customHeight="1">
      <c r="A20" s="339"/>
      <c r="B20" s="91" t="s">
        <v>644</v>
      </c>
      <c r="C20" s="154">
        <v>7</v>
      </c>
      <c r="D20" s="154">
        <v>233</v>
      </c>
      <c r="E20" s="134">
        <v>240</v>
      </c>
      <c r="F20" s="154">
        <v>37</v>
      </c>
      <c r="G20" s="154">
        <v>32</v>
      </c>
      <c r="H20" s="154">
        <v>224</v>
      </c>
      <c r="I20" s="134">
        <v>261</v>
      </c>
      <c r="J20" s="348">
        <v>-30</v>
      </c>
      <c r="K20" s="348">
        <v>9</v>
      </c>
      <c r="L20" s="347">
        <v>-21</v>
      </c>
      <c r="M20" s="140"/>
    </row>
    <row r="21" spans="1:13" s="344" customFormat="1" ht="18" customHeight="1">
      <c r="A21" s="339"/>
      <c r="B21" s="91" t="s">
        <v>590</v>
      </c>
      <c r="C21" s="154">
        <v>35</v>
      </c>
      <c r="D21" s="154">
        <v>36</v>
      </c>
      <c r="E21" s="134">
        <v>71</v>
      </c>
      <c r="F21" s="154">
        <v>6</v>
      </c>
      <c r="G21" s="154">
        <v>5</v>
      </c>
      <c r="H21" s="154">
        <v>36</v>
      </c>
      <c r="I21" s="134">
        <v>42</v>
      </c>
      <c r="J21" s="348">
        <v>29</v>
      </c>
      <c r="K21" s="348">
        <v>0</v>
      </c>
      <c r="L21" s="347">
        <v>29</v>
      </c>
      <c r="M21" s="140"/>
    </row>
    <row r="22" spans="1:13" s="344" customFormat="1" ht="18" customHeight="1">
      <c r="A22" s="339"/>
      <c r="B22" s="91" t="s">
        <v>153</v>
      </c>
      <c r="C22" s="154">
        <v>32</v>
      </c>
      <c r="D22" s="154">
        <v>112</v>
      </c>
      <c r="E22" s="134">
        <v>144</v>
      </c>
      <c r="F22" s="154">
        <v>25</v>
      </c>
      <c r="G22" s="154">
        <v>22</v>
      </c>
      <c r="H22" s="154">
        <v>94</v>
      </c>
      <c r="I22" s="134">
        <v>119</v>
      </c>
      <c r="J22" s="348">
        <v>7</v>
      </c>
      <c r="K22" s="348">
        <v>18</v>
      </c>
      <c r="L22" s="347">
        <v>25</v>
      </c>
      <c r="M22" s="140"/>
    </row>
    <row r="23" spans="1:13" s="344" customFormat="1" ht="18" customHeight="1">
      <c r="A23" s="339"/>
      <c r="B23" s="282" t="s">
        <v>154</v>
      </c>
      <c r="C23" s="154">
        <v>549</v>
      </c>
      <c r="D23" s="154">
        <v>525</v>
      </c>
      <c r="E23" s="134">
        <v>1074</v>
      </c>
      <c r="F23" s="156">
        <v>144</v>
      </c>
      <c r="G23" s="156">
        <v>60</v>
      </c>
      <c r="H23" s="156">
        <v>594</v>
      </c>
      <c r="I23" s="157">
        <v>738</v>
      </c>
      <c r="J23" s="348">
        <v>405</v>
      </c>
      <c r="K23" s="348">
        <v>-69</v>
      </c>
      <c r="L23" s="347">
        <v>336</v>
      </c>
      <c r="M23" s="140"/>
    </row>
    <row r="24" spans="1:13" s="344" customFormat="1" ht="27" customHeight="1">
      <c r="A24" s="339"/>
      <c r="B24" s="199" t="s">
        <v>155</v>
      </c>
      <c r="C24" s="349">
        <v>3</v>
      </c>
      <c r="D24" s="349">
        <v>67</v>
      </c>
      <c r="E24" s="200">
        <v>70</v>
      </c>
      <c r="F24" s="349">
        <v>25</v>
      </c>
      <c r="G24" s="349">
        <v>23</v>
      </c>
      <c r="H24" s="200">
        <v>68</v>
      </c>
      <c r="I24" s="200">
        <v>93</v>
      </c>
      <c r="J24" s="350">
        <v>-22</v>
      </c>
      <c r="K24" s="350">
        <v>-1</v>
      </c>
      <c r="L24" s="351">
        <v>-23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94D306D1-A049-41D4-B36E-620C1D21B646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2576-4B9C-45D9-BDB6-F169528601FA}">
  <sheetPr codeName="Folha27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367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368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1315</v>
      </c>
      <c r="D10" s="134">
        <v>1893</v>
      </c>
      <c r="E10" s="134">
        <v>3208</v>
      </c>
      <c r="F10" s="134">
        <v>905</v>
      </c>
      <c r="G10" s="134">
        <v>315</v>
      </c>
      <c r="H10" s="134">
        <v>1990</v>
      </c>
      <c r="I10" s="134">
        <v>2895</v>
      </c>
      <c r="J10" s="347">
        <v>410</v>
      </c>
      <c r="K10" s="347">
        <v>-97</v>
      </c>
      <c r="L10" s="347">
        <v>313</v>
      </c>
      <c r="M10" s="139"/>
    </row>
    <row r="11" spans="1:13" s="344" customFormat="1" ht="18" customHeight="1">
      <c r="A11" s="339"/>
      <c r="B11" s="136" t="s">
        <v>146</v>
      </c>
      <c r="C11" s="154">
        <v>836</v>
      </c>
      <c r="D11" s="154">
        <v>1132</v>
      </c>
      <c r="E11" s="134">
        <v>1968</v>
      </c>
      <c r="F11" s="154">
        <v>723</v>
      </c>
      <c r="G11" s="154">
        <v>213</v>
      </c>
      <c r="H11" s="154">
        <v>1174</v>
      </c>
      <c r="I11" s="134">
        <v>1897</v>
      </c>
      <c r="J11" s="348">
        <v>113</v>
      </c>
      <c r="K11" s="348">
        <v>-42</v>
      </c>
      <c r="L11" s="347">
        <v>71</v>
      </c>
      <c r="M11" s="140"/>
    </row>
    <row r="12" spans="1:13" s="344" customFormat="1" ht="18" customHeight="1">
      <c r="A12" s="339"/>
      <c r="B12" s="136" t="s">
        <v>147</v>
      </c>
      <c r="C12" s="154">
        <v>479</v>
      </c>
      <c r="D12" s="154">
        <v>761</v>
      </c>
      <c r="E12" s="134">
        <v>1240</v>
      </c>
      <c r="F12" s="154">
        <v>182</v>
      </c>
      <c r="G12" s="154">
        <v>102</v>
      </c>
      <c r="H12" s="154">
        <v>816</v>
      </c>
      <c r="I12" s="134">
        <v>998</v>
      </c>
      <c r="J12" s="348">
        <v>297</v>
      </c>
      <c r="K12" s="348">
        <v>-55</v>
      </c>
      <c r="L12" s="347">
        <v>242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3</v>
      </c>
      <c r="E13" s="134">
        <v>3</v>
      </c>
      <c r="F13" s="154">
        <v>0</v>
      </c>
      <c r="G13" s="154">
        <v>0</v>
      </c>
      <c r="H13" s="154">
        <v>1</v>
      </c>
      <c r="I13" s="134">
        <v>1</v>
      </c>
      <c r="J13" s="348">
        <v>0</v>
      </c>
      <c r="K13" s="348">
        <v>2</v>
      </c>
      <c r="L13" s="347">
        <v>2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10</v>
      </c>
      <c r="E14" s="134">
        <v>10</v>
      </c>
      <c r="F14" s="154">
        <v>2</v>
      </c>
      <c r="G14" s="154">
        <v>1</v>
      </c>
      <c r="H14" s="154">
        <v>1</v>
      </c>
      <c r="I14" s="134">
        <v>3</v>
      </c>
      <c r="J14" s="348">
        <v>-2</v>
      </c>
      <c r="K14" s="348">
        <v>9</v>
      </c>
      <c r="L14" s="347">
        <v>7</v>
      </c>
      <c r="M14" s="140"/>
    </row>
    <row r="15" spans="1:13" s="344" customFormat="1" ht="18" customHeight="1">
      <c r="A15" s="339"/>
      <c r="B15" s="91" t="s">
        <v>642</v>
      </c>
      <c r="C15" s="154">
        <v>31</v>
      </c>
      <c r="D15" s="154">
        <v>137</v>
      </c>
      <c r="E15" s="134">
        <v>168</v>
      </c>
      <c r="F15" s="154">
        <v>19</v>
      </c>
      <c r="G15" s="154">
        <v>16</v>
      </c>
      <c r="H15" s="154">
        <v>128</v>
      </c>
      <c r="I15" s="134">
        <v>147</v>
      </c>
      <c r="J15" s="348">
        <v>12</v>
      </c>
      <c r="K15" s="348">
        <v>9</v>
      </c>
      <c r="L15" s="347">
        <v>21</v>
      </c>
      <c r="M15" s="140"/>
    </row>
    <row r="16" spans="1:13" s="344" customFormat="1" ht="18" customHeight="1">
      <c r="A16" s="339"/>
      <c r="B16" s="91" t="s">
        <v>150</v>
      </c>
      <c r="C16" s="154">
        <v>713</v>
      </c>
      <c r="D16" s="154">
        <v>601</v>
      </c>
      <c r="E16" s="134">
        <v>1314</v>
      </c>
      <c r="F16" s="154">
        <v>641</v>
      </c>
      <c r="G16" s="154">
        <v>134</v>
      </c>
      <c r="H16" s="154">
        <v>698</v>
      </c>
      <c r="I16" s="134">
        <v>1339</v>
      </c>
      <c r="J16" s="348">
        <v>72</v>
      </c>
      <c r="K16" s="348">
        <v>-97</v>
      </c>
      <c r="L16" s="347">
        <v>-25</v>
      </c>
      <c r="M16" s="140"/>
    </row>
    <row r="17" spans="1:13" s="344" customFormat="1" ht="18" customHeight="1">
      <c r="A17" s="339"/>
      <c r="B17" s="91" t="s">
        <v>643</v>
      </c>
      <c r="C17" s="154">
        <v>18</v>
      </c>
      <c r="D17" s="154">
        <v>55</v>
      </c>
      <c r="E17" s="134">
        <v>73</v>
      </c>
      <c r="F17" s="154">
        <v>7</v>
      </c>
      <c r="G17" s="154">
        <v>5</v>
      </c>
      <c r="H17" s="154">
        <v>38</v>
      </c>
      <c r="I17" s="134">
        <v>45</v>
      </c>
      <c r="J17" s="348">
        <v>11</v>
      </c>
      <c r="K17" s="348">
        <v>17</v>
      </c>
      <c r="L17" s="347">
        <v>28</v>
      </c>
      <c r="M17" s="140"/>
    </row>
    <row r="18" spans="1:13" s="344" customFormat="1" ht="18" customHeight="1">
      <c r="A18" s="339"/>
      <c r="B18" s="91" t="s">
        <v>152</v>
      </c>
      <c r="C18" s="154">
        <v>19</v>
      </c>
      <c r="D18" s="154">
        <v>12</v>
      </c>
      <c r="E18" s="134">
        <v>31</v>
      </c>
      <c r="F18" s="154">
        <v>4</v>
      </c>
      <c r="G18" s="154">
        <v>4</v>
      </c>
      <c r="H18" s="154">
        <v>17</v>
      </c>
      <c r="I18" s="134">
        <v>21</v>
      </c>
      <c r="J18" s="348">
        <v>15</v>
      </c>
      <c r="K18" s="348">
        <v>-5</v>
      </c>
      <c r="L18" s="347">
        <v>10</v>
      </c>
      <c r="M18" s="140"/>
    </row>
    <row r="19" spans="1:13" s="344" customFormat="1" ht="18" customHeight="1">
      <c r="A19" s="339"/>
      <c r="B19" s="91" t="s">
        <v>151</v>
      </c>
      <c r="C19" s="154">
        <v>33</v>
      </c>
      <c r="D19" s="154">
        <v>64</v>
      </c>
      <c r="E19" s="134">
        <v>97</v>
      </c>
      <c r="F19" s="154">
        <v>19</v>
      </c>
      <c r="G19" s="154">
        <v>15</v>
      </c>
      <c r="H19" s="154">
        <v>63</v>
      </c>
      <c r="I19" s="134">
        <v>82</v>
      </c>
      <c r="J19" s="348">
        <v>14</v>
      </c>
      <c r="K19" s="348">
        <v>1</v>
      </c>
      <c r="L19" s="347">
        <v>15</v>
      </c>
      <c r="M19" s="140"/>
    </row>
    <row r="20" spans="1:13" s="344" customFormat="1" ht="18" customHeight="1">
      <c r="A20" s="339"/>
      <c r="B20" s="91" t="s">
        <v>644</v>
      </c>
      <c r="C20" s="154">
        <v>45</v>
      </c>
      <c r="D20" s="154">
        <v>217</v>
      </c>
      <c r="E20" s="134">
        <v>262</v>
      </c>
      <c r="F20" s="154">
        <v>36</v>
      </c>
      <c r="G20" s="154">
        <v>30</v>
      </c>
      <c r="H20" s="154">
        <v>188</v>
      </c>
      <c r="I20" s="134">
        <v>224</v>
      </c>
      <c r="J20" s="348">
        <v>9</v>
      </c>
      <c r="K20" s="348">
        <v>29</v>
      </c>
      <c r="L20" s="347">
        <v>38</v>
      </c>
      <c r="M20" s="140"/>
    </row>
    <row r="21" spans="1:13" s="344" customFormat="1" ht="18" customHeight="1">
      <c r="A21" s="339"/>
      <c r="B21" s="91" t="s">
        <v>590</v>
      </c>
      <c r="C21" s="154">
        <v>10</v>
      </c>
      <c r="D21" s="154">
        <v>110</v>
      </c>
      <c r="E21" s="134">
        <v>120</v>
      </c>
      <c r="F21" s="154">
        <v>5</v>
      </c>
      <c r="G21" s="154">
        <v>5</v>
      </c>
      <c r="H21" s="154">
        <v>87</v>
      </c>
      <c r="I21" s="134">
        <v>92</v>
      </c>
      <c r="J21" s="348">
        <v>5</v>
      </c>
      <c r="K21" s="348">
        <v>23</v>
      </c>
      <c r="L21" s="347">
        <v>28</v>
      </c>
      <c r="M21" s="140"/>
    </row>
    <row r="22" spans="1:13" s="344" customFormat="1" ht="18" customHeight="1">
      <c r="A22" s="339"/>
      <c r="B22" s="91" t="s">
        <v>153</v>
      </c>
      <c r="C22" s="154">
        <v>55</v>
      </c>
      <c r="D22" s="154">
        <v>22</v>
      </c>
      <c r="E22" s="134">
        <v>77</v>
      </c>
      <c r="F22" s="154">
        <v>31</v>
      </c>
      <c r="G22" s="154">
        <v>27</v>
      </c>
      <c r="H22" s="154">
        <v>31</v>
      </c>
      <c r="I22" s="134">
        <v>62</v>
      </c>
      <c r="J22" s="348">
        <v>24</v>
      </c>
      <c r="K22" s="348">
        <v>-9</v>
      </c>
      <c r="L22" s="347">
        <v>15</v>
      </c>
      <c r="M22" s="140"/>
    </row>
    <row r="23" spans="1:13" s="344" customFormat="1" ht="18" customHeight="1">
      <c r="A23" s="339"/>
      <c r="B23" s="282" t="s">
        <v>154</v>
      </c>
      <c r="C23" s="154">
        <v>391</v>
      </c>
      <c r="D23" s="154">
        <v>662</v>
      </c>
      <c r="E23" s="134">
        <v>1053</v>
      </c>
      <c r="F23" s="156">
        <v>141</v>
      </c>
      <c r="G23" s="156">
        <v>78</v>
      </c>
      <c r="H23" s="156">
        <v>738</v>
      </c>
      <c r="I23" s="157">
        <v>879</v>
      </c>
      <c r="J23" s="348">
        <v>250</v>
      </c>
      <c r="K23" s="348">
        <v>-76</v>
      </c>
      <c r="L23" s="347">
        <v>174</v>
      </c>
      <c r="M23" s="140"/>
    </row>
    <row r="24" spans="1:13" s="344" customFormat="1" ht="27" customHeight="1">
      <c r="A24" s="339"/>
      <c r="B24" s="199" t="s">
        <v>155</v>
      </c>
      <c r="C24" s="349">
        <v>14</v>
      </c>
      <c r="D24" s="349">
        <v>71</v>
      </c>
      <c r="E24" s="200">
        <v>85</v>
      </c>
      <c r="F24" s="349">
        <v>45</v>
      </c>
      <c r="G24" s="349">
        <v>43</v>
      </c>
      <c r="H24" s="200">
        <v>74</v>
      </c>
      <c r="I24" s="200">
        <v>119</v>
      </c>
      <c r="J24" s="350">
        <v>-31</v>
      </c>
      <c r="K24" s="350">
        <v>-3</v>
      </c>
      <c r="L24" s="351">
        <v>-34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92A95230-0470-4335-8340-A654161AC9AD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G30"/>
  <sheetViews>
    <sheetView showGridLines="0" zoomScaleNormal="100" workbookViewId="0">
      <selection activeCell="F3" sqref="F3"/>
    </sheetView>
  </sheetViews>
  <sheetFormatPr defaultColWidth="9.23046875" defaultRowHeight="14.15"/>
  <cols>
    <col min="1" max="1" width="6.69140625" style="192" customWidth="1"/>
    <col min="2" max="3" width="9.23046875" style="192"/>
    <col min="4" max="4" width="80.69140625" style="192" bestFit="1" customWidth="1"/>
    <col min="5" max="5" width="6.69140625" style="192" customWidth="1"/>
    <col min="6" max="6" width="13.23046875" style="192" bestFit="1" customWidth="1"/>
    <col min="7" max="233" width="9.23046875" style="192"/>
    <col min="234" max="234" width="6.69140625" style="192" customWidth="1"/>
    <col min="235" max="237" width="9.23046875" style="192"/>
    <col min="238" max="238" width="19.23046875" style="192" customWidth="1"/>
    <col min="239" max="239" width="9.23046875" style="192"/>
    <col min="240" max="240" width="16.23046875" style="192" bestFit="1" customWidth="1"/>
    <col min="241" max="241" width="6.69140625" style="192" customWidth="1"/>
    <col min="242" max="242" width="13.23046875" style="192" bestFit="1" customWidth="1"/>
    <col min="243" max="489" width="9.23046875" style="192"/>
    <col min="490" max="490" width="6.69140625" style="192" customWidth="1"/>
    <col min="491" max="493" width="9.23046875" style="192"/>
    <col min="494" max="494" width="19.23046875" style="192" customWidth="1"/>
    <col min="495" max="495" width="9.23046875" style="192"/>
    <col min="496" max="496" width="16.23046875" style="192" bestFit="1" customWidth="1"/>
    <col min="497" max="497" width="6.69140625" style="192" customWidth="1"/>
    <col min="498" max="498" width="13.23046875" style="192" bestFit="1" customWidth="1"/>
    <col min="499" max="745" width="9.23046875" style="192"/>
    <col min="746" max="746" width="6.69140625" style="192" customWidth="1"/>
    <col min="747" max="749" width="9.23046875" style="192"/>
    <col min="750" max="750" width="19.23046875" style="192" customWidth="1"/>
    <col min="751" max="751" width="9.23046875" style="192"/>
    <col min="752" max="752" width="16.23046875" style="192" bestFit="1" customWidth="1"/>
    <col min="753" max="753" width="6.69140625" style="192" customWidth="1"/>
    <col min="754" max="754" width="13.23046875" style="192" bestFit="1" customWidth="1"/>
    <col min="755" max="1001" width="9.23046875" style="192"/>
    <col min="1002" max="1002" width="6.69140625" style="192" customWidth="1"/>
    <col min="1003" max="1005" width="9.23046875" style="192"/>
    <col min="1006" max="1006" width="19.23046875" style="192" customWidth="1"/>
    <col min="1007" max="1007" width="9.23046875" style="192"/>
    <col min="1008" max="1008" width="16.23046875" style="192" bestFit="1" customWidth="1"/>
    <col min="1009" max="1009" width="6.69140625" style="192" customWidth="1"/>
    <col min="1010" max="1010" width="13.23046875" style="192" bestFit="1" customWidth="1"/>
    <col min="1011" max="1257" width="9.23046875" style="192"/>
    <col min="1258" max="1258" width="6.69140625" style="192" customWidth="1"/>
    <col min="1259" max="1261" width="9.23046875" style="192"/>
    <col min="1262" max="1262" width="19.23046875" style="192" customWidth="1"/>
    <col min="1263" max="1263" width="9.23046875" style="192"/>
    <col min="1264" max="1264" width="16.23046875" style="192" bestFit="1" customWidth="1"/>
    <col min="1265" max="1265" width="6.69140625" style="192" customWidth="1"/>
    <col min="1266" max="1266" width="13.23046875" style="192" bestFit="1" customWidth="1"/>
    <col min="1267" max="1513" width="9.23046875" style="192"/>
    <col min="1514" max="1514" width="6.69140625" style="192" customWidth="1"/>
    <col min="1515" max="1517" width="9.23046875" style="192"/>
    <col min="1518" max="1518" width="19.23046875" style="192" customWidth="1"/>
    <col min="1519" max="1519" width="9.23046875" style="192"/>
    <col min="1520" max="1520" width="16.23046875" style="192" bestFit="1" customWidth="1"/>
    <col min="1521" max="1521" width="6.69140625" style="192" customWidth="1"/>
    <col min="1522" max="1522" width="13.23046875" style="192" bestFit="1" customWidth="1"/>
    <col min="1523" max="1769" width="9.23046875" style="192"/>
    <col min="1770" max="1770" width="6.69140625" style="192" customWidth="1"/>
    <col min="1771" max="1773" width="9.23046875" style="192"/>
    <col min="1774" max="1774" width="19.23046875" style="192" customWidth="1"/>
    <col min="1775" max="1775" width="9.23046875" style="192"/>
    <col min="1776" max="1776" width="16.23046875" style="192" bestFit="1" customWidth="1"/>
    <col min="1777" max="1777" width="6.69140625" style="192" customWidth="1"/>
    <col min="1778" max="1778" width="13.23046875" style="192" bestFit="1" customWidth="1"/>
    <col min="1779" max="2025" width="9.23046875" style="192"/>
    <col min="2026" max="2026" width="6.69140625" style="192" customWidth="1"/>
    <col min="2027" max="2029" width="9.23046875" style="192"/>
    <col min="2030" max="2030" width="19.23046875" style="192" customWidth="1"/>
    <col min="2031" max="2031" width="9.23046875" style="192"/>
    <col min="2032" max="2032" width="16.23046875" style="192" bestFit="1" customWidth="1"/>
    <col min="2033" max="2033" width="6.69140625" style="192" customWidth="1"/>
    <col min="2034" max="2034" width="13.23046875" style="192" bestFit="1" customWidth="1"/>
    <col min="2035" max="2281" width="9.23046875" style="192"/>
    <col min="2282" max="2282" width="6.69140625" style="192" customWidth="1"/>
    <col min="2283" max="2285" width="9.23046875" style="192"/>
    <col min="2286" max="2286" width="19.23046875" style="192" customWidth="1"/>
    <col min="2287" max="2287" width="9.23046875" style="192"/>
    <col min="2288" max="2288" width="16.23046875" style="192" bestFit="1" customWidth="1"/>
    <col min="2289" max="2289" width="6.69140625" style="192" customWidth="1"/>
    <col min="2290" max="2290" width="13.23046875" style="192" bestFit="1" customWidth="1"/>
    <col min="2291" max="2537" width="9.23046875" style="192"/>
    <col min="2538" max="2538" width="6.69140625" style="192" customWidth="1"/>
    <col min="2539" max="2541" width="9.23046875" style="192"/>
    <col min="2542" max="2542" width="19.23046875" style="192" customWidth="1"/>
    <col min="2543" max="2543" width="9.23046875" style="192"/>
    <col min="2544" max="2544" width="16.23046875" style="192" bestFit="1" customWidth="1"/>
    <col min="2545" max="2545" width="6.69140625" style="192" customWidth="1"/>
    <col min="2546" max="2546" width="13.23046875" style="192" bestFit="1" customWidth="1"/>
    <col min="2547" max="2793" width="9.23046875" style="192"/>
    <col min="2794" max="2794" width="6.69140625" style="192" customWidth="1"/>
    <col min="2795" max="2797" width="9.23046875" style="192"/>
    <col min="2798" max="2798" width="19.23046875" style="192" customWidth="1"/>
    <col min="2799" max="2799" width="9.23046875" style="192"/>
    <col min="2800" max="2800" width="16.23046875" style="192" bestFit="1" customWidth="1"/>
    <col min="2801" max="2801" width="6.69140625" style="192" customWidth="1"/>
    <col min="2802" max="2802" width="13.23046875" style="192" bestFit="1" customWidth="1"/>
    <col min="2803" max="3049" width="9.23046875" style="192"/>
    <col min="3050" max="3050" width="6.69140625" style="192" customWidth="1"/>
    <col min="3051" max="3053" width="9.23046875" style="192"/>
    <col min="3054" max="3054" width="19.23046875" style="192" customWidth="1"/>
    <col min="3055" max="3055" width="9.23046875" style="192"/>
    <col min="3056" max="3056" width="16.23046875" style="192" bestFit="1" customWidth="1"/>
    <col min="3057" max="3057" width="6.69140625" style="192" customWidth="1"/>
    <col min="3058" max="3058" width="13.23046875" style="192" bestFit="1" customWidth="1"/>
    <col min="3059" max="3305" width="9.23046875" style="192"/>
    <col min="3306" max="3306" width="6.69140625" style="192" customWidth="1"/>
    <col min="3307" max="3309" width="9.23046875" style="192"/>
    <col min="3310" max="3310" width="19.23046875" style="192" customWidth="1"/>
    <col min="3311" max="3311" width="9.23046875" style="192"/>
    <col min="3312" max="3312" width="16.23046875" style="192" bestFit="1" customWidth="1"/>
    <col min="3313" max="3313" width="6.69140625" style="192" customWidth="1"/>
    <col min="3314" max="3314" width="13.23046875" style="192" bestFit="1" customWidth="1"/>
    <col min="3315" max="3561" width="9.23046875" style="192"/>
    <col min="3562" max="3562" width="6.69140625" style="192" customWidth="1"/>
    <col min="3563" max="3565" width="9.23046875" style="192"/>
    <col min="3566" max="3566" width="19.23046875" style="192" customWidth="1"/>
    <col min="3567" max="3567" width="9.23046875" style="192"/>
    <col min="3568" max="3568" width="16.23046875" style="192" bestFit="1" customWidth="1"/>
    <col min="3569" max="3569" width="6.69140625" style="192" customWidth="1"/>
    <col min="3570" max="3570" width="13.23046875" style="192" bestFit="1" customWidth="1"/>
    <col min="3571" max="3817" width="9.23046875" style="192"/>
    <col min="3818" max="3818" width="6.69140625" style="192" customWidth="1"/>
    <col min="3819" max="3821" width="9.23046875" style="192"/>
    <col min="3822" max="3822" width="19.23046875" style="192" customWidth="1"/>
    <col min="3823" max="3823" width="9.23046875" style="192"/>
    <col min="3824" max="3824" width="16.23046875" style="192" bestFit="1" customWidth="1"/>
    <col min="3825" max="3825" width="6.69140625" style="192" customWidth="1"/>
    <col min="3826" max="3826" width="13.23046875" style="192" bestFit="1" customWidth="1"/>
    <col min="3827" max="4073" width="9.23046875" style="192"/>
    <col min="4074" max="4074" width="6.69140625" style="192" customWidth="1"/>
    <col min="4075" max="4077" width="9.23046875" style="192"/>
    <col min="4078" max="4078" width="19.23046875" style="192" customWidth="1"/>
    <col min="4079" max="4079" width="9.23046875" style="192"/>
    <col min="4080" max="4080" width="16.23046875" style="192" bestFit="1" customWidth="1"/>
    <col min="4081" max="4081" width="6.69140625" style="192" customWidth="1"/>
    <col min="4082" max="4082" width="13.23046875" style="192" bestFit="1" customWidth="1"/>
    <col min="4083" max="4329" width="9.23046875" style="192"/>
    <col min="4330" max="4330" width="6.69140625" style="192" customWidth="1"/>
    <col min="4331" max="4333" width="9.23046875" style="192"/>
    <col min="4334" max="4334" width="19.23046875" style="192" customWidth="1"/>
    <col min="4335" max="4335" width="9.23046875" style="192"/>
    <col min="4336" max="4336" width="16.23046875" style="192" bestFit="1" customWidth="1"/>
    <col min="4337" max="4337" width="6.69140625" style="192" customWidth="1"/>
    <col min="4338" max="4338" width="13.23046875" style="192" bestFit="1" customWidth="1"/>
    <col min="4339" max="4585" width="9.23046875" style="192"/>
    <col min="4586" max="4586" width="6.69140625" style="192" customWidth="1"/>
    <col min="4587" max="4589" width="9.23046875" style="192"/>
    <col min="4590" max="4590" width="19.23046875" style="192" customWidth="1"/>
    <col min="4591" max="4591" width="9.23046875" style="192"/>
    <col min="4592" max="4592" width="16.23046875" style="192" bestFit="1" customWidth="1"/>
    <col min="4593" max="4593" width="6.69140625" style="192" customWidth="1"/>
    <col min="4594" max="4594" width="13.23046875" style="192" bestFit="1" customWidth="1"/>
    <col min="4595" max="4841" width="9.23046875" style="192"/>
    <col min="4842" max="4842" width="6.69140625" style="192" customWidth="1"/>
    <col min="4843" max="4845" width="9.23046875" style="192"/>
    <col min="4846" max="4846" width="19.23046875" style="192" customWidth="1"/>
    <col min="4847" max="4847" width="9.23046875" style="192"/>
    <col min="4848" max="4848" width="16.23046875" style="192" bestFit="1" customWidth="1"/>
    <col min="4849" max="4849" width="6.69140625" style="192" customWidth="1"/>
    <col min="4850" max="4850" width="13.23046875" style="192" bestFit="1" customWidth="1"/>
    <col min="4851" max="5097" width="9.23046875" style="192"/>
    <col min="5098" max="5098" width="6.69140625" style="192" customWidth="1"/>
    <col min="5099" max="5101" width="9.23046875" style="192"/>
    <col min="5102" max="5102" width="19.23046875" style="192" customWidth="1"/>
    <col min="5103" max="5103" width="9.23046875" style="192"/>
    <col min="5104" max="5104" width="16.23046875" style="192" bestFit="1" customWidth="1"/>
    <col min="5105" max="5105" width="6.69140625" style="192" customWidth="1"/>
    <col min="5106" max="5106" width="13.23046875" style="192" bestFit="1" customWidth="1"/>
    <col min="5107" max="5353" width="9.23046875" style="192"/>
    <col min="5354" max="5354" width="6.69140625" style="192" customWidth="1"/>
    <col min="5355" max="5357" width="9.23046875" style="192"/>
    <col min="5358" max="5358" width="19.23046875" style="192" customWidth="1"/>
    <col min="5359" max="5359" width="9.23046875" style="192"/>
    <col min="5360" max="5360" width="16.23046875" style="192" bestFit="1" customWidth="1"/>
    <col min="5361" max="5361" width="6.69140625" style="192" customWidth="1"/>
    <col min="5362" max="5362" width="13.23046875" style="192" bestFit="1" customWidth="1"/>
    <col min="5363" max="5609" width="9.23046875" style="192"/>
    <col min="5610" max="5610" width="6.69140625" style="192" customWidth="1"/>
    <col min="5611" max="5613" width="9.23046875" style="192"/>
    <col min="5614" max="5614" width="19.23046875" style="192" customWidth="1"/>
    <col min="5615" max="5615" width="9.23046875" style="192"/>
    <col min="5616" max="5616" width="16.23046875" style="192" bestFit="1" customWidth="1"/>
    <col min="5617" max="5617" width="6.69140625" style="192" customWidth="1"/>
    <col min="5618" max="5618" width="13.23046875" style="192" bestFit="1" customWidth="1"/>
    <col min="5619" max="5865" width="9.23046875" style="192"/>
    <col min="5866" max="5866" width="6.69140625" style="192" customWidth="1"/>
    <col min="5867" max="5869" width="9.23046875" style="192"/>
    <col min="5870" max="5870" width="19.23046875" style="192" customWidth="1"/>
    <col min="5871" max="5871" width="9.23046875" style="192"/>
    <col min="5872" max="5872" width="16.23046875" style="192" bestFit="1" customWidth="1"/>
    <col min="5873" max="5873" width="6.69140625" style="192" customWidth="1"/>
    <col min="5874" max="5874" width="13.23046875" style="192" bestFit="1" customWidth="1"/>
    <col min="5875" max="6121" width="9.23046875" style="192"/>
    <col min="6122" max="6122" width="6.69140625" style="192" customWidth="1"/>
    <col min="6123" max="6125" width="9.23046875" style="192"/>
    <col min="6126" max="6126" width="19.23046875" style="192" customWidth="1"/>
    <col min="6127" max="6127" width="9.23046875" style="192"/>
    <col min="6128" max="6128" width="16.23046875" style="192" bestFit="1" customWidth="1"/>
    <col min="6129" max="6129" width="6.69140625" style="192" customWidth="1"/>
    <col min="6130" max="6130" width="13.23046875" style="192" bestFit="1" customWidth="1"/>
    <col min="6131" max="6377" width="9.23046875" style="192"/>
    <col min="6378" max="6378" width="6.69140625" style="192" customWidth="1"/>
    <col min="6379" max="6381" width="9.23046875" style="192"/>
    <col min="6382" max="6382" width="19.23046875" style="192" customWidth="1"/>
    <col min="6383" max="6383" width="9.23046875" style="192"/>
    <col min="6384" max="6384" width="16.23046875" style="192" bestFit="1" customWidth="1"/>
    <col min="6385" max="6385" width="6.69140625" style="192" customWidth="1"/>
    <col min="6386" max="6386" width="13.23046875" style="192" bestFit="1" customWidth="1"/>
    <col min="6387" max="6633" width="9.23046875" style="192"/>
    <col min="6634" max="6634" width="6.69140625" style="192" customWidth="1"/>
    <col min="6635" max="6637" width="9.23046875" style="192"/>
    <col min="6638" max="6638" width="19.23046875" style="192" customWidth="1"/>
    <col min="6639" max="6639" width="9.23046875" style="192"/>
    <col min="6640" max="6640" width="16.23046875" style="192" bestFit="1" customWidth="1"/>
    <col min="6641" max="6641" width="6.69140625" style="192" customWidth="1"/>
    <col min="6642" max="6642" width="13.23046875" style="192" bestFit="1" customWidth="1"/>
    <col min="6643" max="6889" width="9.23046875" style="192"/>
    <col min="6890" max="6890" width="6.69140625" style="192" customWidth="1"/>
    <col min="6891" max="6893" width="9.23046875" style="192"/>
    <col min="6894" max="6894" width="19.23046875" style="192" customWidth="1"/>
    <col min="6895" max="6895" width="9.23046875" style="192"/>
    <col min="6896" max="6896" width="16.23046875" style="192" bestFit="1" customWidth="1"/>
    <col min="6897" max="6897" width="6.69140625" style="192" customWidth="1"/>
    <col min="6898" max="6898" width="13.23046875" style="192" bestFit="1" customWidth="1"/>
    <col min="6899" max="7145" width="9.23046875" style="192"/>
    <col min="7146" max="7146" width="6.69140625" style="192" customWidth="1"/>
    <col min="7147" max="7149" width="9.23046875" style="192"/>
    <col min="7150" max="7150" width="19.23046875" style="192" customWidth="1"/>
    <col min="7151" max="7151" width="9.23046875" style="192"/>
    <col min="7152" max="7152" width="16.23046875" style="192" bestFit="1" customWidth="1"/>
    <col min="7153" max="7153" width="6.69140625" style="192" customWidth="1"/>
    <col min="7154" max="7154" width="13.23046875" style="192" bestFit="1" customWidth="1"/>
    <col min="7155" max="7401" width="9.23046875" style="192"/>
    <col min="7402" max="7402" width="6.69140625" style="192" customWidth="1"/>
    <col min="7403" max="7405" width="9.23046875" style="192"/>
    <col min="7406" max="7406" width="19.23046875" style="192" customWidth="1"/>
    <col min="7407" max="7407" width="9.23046875" style="192"/>
    <col min="7408" max="7408" width="16.23046875" style="192" bestFit="1" customWidth="1"/>
    <col min="7409" max="7409" width="6.69140625" style="192" customWidth="1"/>
    <col min="7410" max="7410" width="13.23046875" style="192" bestFit="1" customWidth="1"/>
    <col min="7411" max="7657" width="9.23046875" style="192"/>
    <col min="7658" max="7658" width="6.69140625" style="192" customWidth="1"/>
    <col min="7659" max="7661" width="9.23046875" style="192"/>
    <col min="7662" max="7662" width="19.23046875" style="192" customWidth="1"/>
    <col min="7663" max="7663" width="9.23046875" style="192"/>
    <col min="7664" max="7664" width="16.23046875" style="192" bestFit="1" customWidth="1"/>
    <col min="7665" max="7665" width="6.69140625" style="192" customWidth="1"/>
    <col min="7666" max="7666" width="13.23046875" style="192" bestFit="1" customWidth="1"/>
    <col min="7667" max="7913" width="9.23046875" style="192"/>
    <col min="7914" max="7914" width="6.69140625" style="192" customWidth="1"/>
    <col min="7915" max="7917" width="9.23046875" style="192"/>
    <col min="7918" max="7918" width="19.23046875" style="192" customWidth="1"/>
    <col min="7919" max="7919" width="9.23046875" style="192"/>
    <col min="7920" max="7920" width="16.23046875" style="192" bestFit="1" customWidth="1"/>
    <col min="7921" max="7921" width="6.69140625" style="192" customWidth="1"/>
    <col min="7922" max="7922" width="13.23046875" style="192" bestFit="1" customWidth="1"/>
    <col min="7923" max="8169" width="9.23046875" style="192"/>
    <col min="8170" max="8170" width="6.69140625" style="192" customWidth="1"/>
    <col min="8171" max="8173" width="9.23046875" style="192"/>
    <col min="8174" max="8174" width="19.23046875" style="192" customWidth="1"/>
    <col min="8175" max="8175" width="9.23046875" style="192"/>
    <col min="8176" max="8176" width="16.23046875" style="192" bestFit="1" customWidth="1"/>
    <col min="8177" max="8177" width="6.69140625" style="192" customWidth="1"/>
    <col min="8178" max="8178" width="13.23046875" style="192" bestFit="1" customWidth="1"/>
    <col min="8179" max="8425" width="9.23046875" style="192"/>
    <col min="8426" max="8426" width="6.69140625" style="192" customWidth="1"/>
    <col min="8427" max="8429" width="9.23046875" style="192"/>
    <col min="8430" max="8430" width="19.23046875" style="192" customWidth="1"/>
    <col min="8431" max="8431" width="9.23046875" style="192"/>
    <col min="8432" max="8432" width="16.23046875" style="192" bestFit="1" customWidth="1"/>
    <col min="8433" max="8433" width="6.69140625" style="192" customWidth="1"/>
    <col min="8434" max="8434" width="13.23046875" style="192" bestFit="1" customWidth="1"/>
    <col min="8435" max="8681" width="9.23046875" style="192"/>
    <col min="8682" max="8682" width="6.69140625" style="192" customWidth="1"/>
    <col min="8683" max="8685" width="9.23046875" style="192"/>
    <col min="8686" max="8686" width="19.23046875" style="192" customWidth="1"/>
    <col min="8687" max="8687" width="9.23046875" style="192"/>
    <col min="8688" max="8688" width="16.23046875" style="192" bestFit="1" customWidth="1"/>
    <col min="8689" max="8689" width="6.69140625" style="192" customWidth="1"/>
    <col min="8690" max="8690" width="13.23046875" style="192" bestFit="1" customWidth="1"/>
    <col min="8691" max="8937" width="9.23046875" style="192"/>
    <col min="8938" max="8938" width="6.69140625" style="192" customWidth="1"/>
    <col min="8939" max="8941" width="9.23046875" style="192"/>
    <col min="8942" max="8942" width="19.23046875" style="192" customWidth="1"/>
    <col min="8943" max="8943" width="9.23046875" style="192"/>
    <col min="8944" max="8944" width="16.23046875" style="192" bestFit="1" customWidth="1"/>
    <col min="8945" max="8945" width="6.69140625" style="192" customWidth="1"/>
    <col min="8946" max="8946" width="13.23046875" style="192" bestFit="1" customWidth="1"/>
    <col min="8947" max="9193" width="9.23046875" style="192"/>
    <col min="9194" max="9194" width="6.69140625" style="192" customWidth="1"/>
    <col min="9195" max="9197" width="9.23046875" style="192"/>
    <col min="9198" max="9198" width="19.23046875" style="192" customWidth="1"/>
    <col min="9199" max="9199" width="9.23046875" style="192"/>
    <col min="9200" max="9200" width="16.23046875" style="192" bestFit="1" customWidth="1"/>
    <col min="9201" max="9201" width="6.69140625" style="192" customWidth="1"/>
    <col min="9202" max="9202" width="13.23046875" style="192" bestFit="1" customWidth="1"/>
    <col min="9203" max="9449" width="9.23046875" style="192"/>
    <col min="9450" max="9450" width="6.69140625" style="192" customWidth="1"/>
    <col min="9451" max="9453" width="9.23046875" style="192"/>
    <col min="9454" max="9454" width="19.23046875" style="192" customWidth="1"/>
    <col min="9455" max="9455" width="9.23046875" style="192"/>
    <col min="9456" max="9456" width="16.23046875" style="192" bestFit="1" customWidth="1"/>
    <col min="9457" max="9457" width="6.69140625" style="192" customWidth="1"/>
    <col min="9458" max="9458" width="13.23046875" style="192" bestFit="1" customWidth="1"/>
    <col min="9459" max="9705" width="9.23046875" style="192"/>
    <col min="9706" max="9706" width="6.69140625" style="192" customWidth="1"/>
    <col min="9707" max="9709" width="9.23046875" style="192"/>
    <col min="9710" max="9710" width="19.23046875" style="192" customWidth="1"/>
    <col min="9711" max="9711" width="9.23046875" style="192"/>
    <col min="9712" max="9712" width="16.23046875" style="192" bestFit="1" customWidth="1"/>
    <col min="9713" max="9713" width="6.69140625" style="192" customWidth="1"/>
    <col min="9714" max="9714" width="13.23046875" style="192" bestFit="1" customWidth="1"/>
    <col min="9715" max="9961" width="9.23046875" style="192"/>
    <col min="9962" max="9962" width="6.69140625" style="192" customWidth="1"/>
    <col min="9963" max="9965" width="9.23046875" style="192"/>
    <col min="9966" max="9966" width="19.23046875" style="192" customWidth="1"/>
    <col min="9967" max="9967" width="9.23046875" style="192"/>
    <col min="9968" max="9968" width="16.23046875" style="192" bestFit="1" customWidth="1"/>
    <col min="9969" max="9969" width="6.69140625" style="192" customWidth="1"/>
    <col min="9970" max="9970" width="13.23046875" style="192" bestFit="1" customWidth="1"/>
    <col min="9971" max="10217" width="9.23046875" style="192"/>
    <col min="10218" max="10218" width="6.69140625" style="192" customWidth="1"/>
    <col min="10219" max="10221" width="9.23046875" style="192"/>
    <col min="10222" max="10222" width="19.23046875" style="192" customWidth="1"/>
    <col min="10223" max="10223" width="9.23046875" style="192"/>
    <col min="10224" max="10224" width="16.23046875" style="192" bestFit="1" customWidth="1"/>
    <col min="10225" max="10225" width="6.69140625" style="192" customWidth="1"/>
    <col min="10226" max="10226" width="13.23046875" style="192" bestFit="1" customWidth="1"/>
    <col min="10227" max="10473" width="9.23046875" style="192"/>
    <col min="10474" max="10474" width="6.69140625" style="192" customWidth="1"/>
    <col min="10475" max="10477" width="9.23046875" style="192"/>
    <col min="10478" max="10478" width="19.23046875" style="192" customWidth="1"/>
    <col min="10479" max="10479" width="9.23046875" style="192"/>
    <col min="10480" max="10480" width="16.23046875" style="192" bestFit="1" customWidth="1"/>
    <col min="10481" max="10481" width="6.69140625" style="192" customWidth="1"/>
    <col min="10482" max="10482" width="13.23046875" style="192" bestFit="1" customWidth="1"/>
    <col min="10483" max="10729" width="9.23046875" style="192"/>
    <col min="10730" max="10730" width="6.69140625" style="192" customWidth="1"/>
    <col min="10731" max="10733" width="9.23046875" style="192"/>
    <col min="10734" max="10734" width="19.23046875" style="192" customWidth="1"/>
    <col min="10735" max="10735" width="9.23046875" style="192"/>
    <col min="10736" max="10736" width="16.23046875" style="192" bestFit="1" customWidth="1"/>
    <col min="10737" max="10737" width="6.69140625" style="192" customWidth="1"/>
    <col min="10738" max="10738" width="13.23046875" style="192" bestFit="1" customWidth="1"/>
    <col min="10739" max="10985" width="9.23046875" style="192"/>
    <col min="10986" max="10986" width="6.69140625" style="192" customWidth="1"/>
    <col min="10987" max="10989" width="9.23046875" style="192"/>
    <col min="10990" max="10990" width="19.23046875" style="192" customWidth="1"/>
    <col min="10991" max="10991" width="9.23046875" style="192"/>
    <col min="10992" max="10992" width="16.23046875" style="192" bestFit="1" customWidth="1"/>
    <col min="10993" max="10993" width="6.69140625" style="192" customWidth="1"/>
    <col min="10994" max="10994" width="13.23046875" style="192" bestFit="1" customWidth="1"/>
    <col min="10995" max="11241" width="9.23046875" style="192"/>
    <col min="11242" max="11242" width="6.69140625" style="192" customWidth="1"/>
    <col min="11243" max="11245" width="9.23046875" style="192"/>
    <col min="11246" max="11246" width="19.23046875" style="192" customWidth="1"/>
    <col min="11247" max="11247" width="9.23046875" style="192"/>
    <col min="11248" max="11248" width="16.23046875" style="192" bestFit="1" customWidth="1"/>
    <col min="11249" max="11249" width="6.69140625" style="192" customWidth="1"/>
    <col min="11250" max="11250" width="13.23046875" style="192" bestFit="1" customWidth="1"/>
    <col min="11251" max="11497" width="9.23046875" style="192"/>
    <col min="11498" max="11498" width="6.69140625" style="192" customWidth="1"/>
    <col min="11499" max="11501" width="9.23046875" style="192"/>
    <col min="11502" max="11502" width="19.23046875" style="192" customWidth="1"/>
    <col min="11503" max="11503" width="9.23046875" style="192"/>
    <col min="11504" max="11504" width="16.23046875" style="192" bestFit="1" customWidth="1"/>
    <col min="11505" max="11505" width="6.69140625" style="192" customWidth="1"/>
    <col min="11506" max="11506" width="13.23046875" style="192" bestFit="1" customWidth="1"/>
    <col min="11507" max="11753" width="9.23046875" style="192"/>
    <col min="11754" max="11754" width="6.69140625" style="192" customWidth="1"/>
    <col min="11755" max="11757" width="9.23046875" style="192"/>
    <col min="11758" max="11758" width="19.23046875" style="192" customWidth="1"/>
    <col min="11759" max="11759" width="9.23046875" style="192"/>
    <col min="11760" max="11760" width="16.23046875" style="192" bestFit="1" customWidth="1"/>
    <col min="11761" max="11761" width="6.69140625" style="192" customWidth="1"/>
    <col min="11762" max="11762" width="13.23046875" style="192" bestFit="1" customWidth="1"/>
    <col min="11763" max="12009" width="9.23046875" style="192"/>
    <col min="12010" max="12010" width="6.69140625" style="192" customWidth="1"/>
    <col min="12011" max="12013" width="9.23046875" style="192"/>
    <col min="12014" max="12014" width="19.23046875" style="192" customWidth="1"/>
    <col min="12015" max="12015" width="9.23046875" style="192"/>
    <col min="12016" max="12016" width="16.23046875" style="192" bestFit="1" customWidth="1"/>
    <col min="12017" max="12017" width="6.69140625" style="192" customWidth="1"/>
    <col min="12018" max="12018" width="13.23046875" style="192" bestFit="1" customWidth="1"/>
    <col min="12019" max="12265" width="9.23046875" style="192"/>
    <col min="12266" max="12266" width="6.69140625" style="192" customWidth="1"/>
    <col min="12267" max="12269" width="9.23046875" style="192"/>
    <col min="12270" max="12270" width="19.23046875" style="192" customWidth="1"/>
    <col min="12271" max="12271" width="9.23046875" style="192"/>
    <col min="12272" max="12272" width="16.23046875" style="192" bestFit="1" customWidth="1"/>
    <col min="12273" max="12273" width="6.69140625" style="192" customWidth="1"/>
    <col min="12274" max="12274" width="13.23046875" style="192" bestFit="1" customWidth="1"/>
    <col min="12275" max="12521" width="9.23046875" style="192"/>
    <col min="12522" max="12522" width="6.69140625" style="192" customWidth="1"/>
    <col min="12523" max="12525" width="9.23046875" style="192"/>
    <col min="12526" max="12526" width="19.23046875" style="192" customWidth="1"/>
    <col min="12527" max="12527" width="9.23046875" style="192"/>
    <col min="12528" max="12528" width="16.23046875" style="192" bestFit="1" customWidth="1"/>
    <col min="12529" max="12529" width="6.69140625" style="192" customWidth="1"/>
    <col min="12530" max="12530" width="13.23046875" style="192" bestFit="1" customWidth="1"/>
    <col min="12531" max="12777" width="9.23046875" style="192"/>
    <col min="12778" max="12778" width="6.69140625" style="192" customWidth="1"/>
    <col min="12779" max="12781" width="9.23046875" style="192"/>
    <col min="12782" max="12782" width="19.23046875" style="192" customWidth="1"/>
    <col min="12783" max="12783" width="9.23046875" style="192"/>
    <col min="12784" max="12784" width="16.23046875" style="192" bestFit="1" customWidth="1"/>
    <col min="12785" max="12785" width="6.69140625" style="192" customWidth="1"/>
    <col min="12786" max="12786" width="13.23046875" style="192" bestFit="1" customWidth="1"/>
    <col min="12787" max="13033" width="9.23046875" style="192"/>
    <col min="13034" max="13034" width="6.69140625" style="192" customWidth="1"/>
    <col min="13035" max="13037" width="9.23046875" style="192"/>
    <col min="13038" max="13038" width="19.23046875" style="192" customWidth="1"/>
    <col min="13039" max="13039" width="9.23046875" style="192"/>
    <col min="13040" max="13040" width="16.23046875" style="192" bestFit="1" customWidth="1"/>
    <col min="13041" max="13041" width="6.69140625" style="192" customWidth="1"/>
    <col min="13042" max="13042" width="13.23046875" style="192" bestFit="1" customWidth="1"/>
    <col min="13043" max="13289" width="9.23046875" style="192"/>
    <col min="13290" max="13290" width="6.69140625" style="192" customWidth="1"/>
    <col min="13291" max="13293" width="9.23046875" style="192"/>
    <col min="13294" max="13294" width="19.23046875" style="192" customWidth="1"/>
    <col min="13295" max="13295" width="9.23046875" style="192"/>
    <col min="13296" max="13296" width="16.23046875" style="192" bestFit="1" customWidth="1"/>
    <col min="13297" max="13297" width="6.69140625" style="192" customWidth="1"/>
    <col min="13298" max="13298" width="13.23046875" style="192" bestFit="1" customWidth="1"/>
    <col min="13299" max="13545" width="9.23046875" style="192"/>
    <col min="13546" max="13546" width="6.69140625" style="192" customWidth="1"/>
    <col min="13547" max="13549" width="9.23046875" style="192"/>
    <col min="13550" max="13550" width="19.23046875" style="192" customWidth="1"/>
    <col min="13551" max="13551" width="9.23046875" style="192"/>
    <col min="13552" max="13552" width="16.23046875" style="192" bestFit="1" customWidth="1"/>
    <col min="13553" max="13553" width="6.69140625" style="192" customWidth="1"/>
    <col min="13554" max="13554" width="13.23046875" style="192" bestFit="1" customWidth="1"/>
    <col min="13555" max="13801" width="9.23046875" style="192"/>
    <col min="13802" max="13802" width="6.69140625" style="192" customWidth="1"/>
    <col min="13803" max="13805" width="9.23046875" style="192"/>
    <col min="13806" max="13806" width="19.23046875" style="192" customWidth="1"/>
    <col min="13807" max="13807" width="9.23046875" style="192"/>
    <col min="13808" max="13808" width="16.23046875" style="192" bestFit="1" customWidth="1"/>
    <col min="13809" max="13809" width="6.69140625" style="192" customWidth="1"/>
    <col min="13810" max="13810" width="13.23046875" style="192" bestFit="1" customWidth="1"/>
    <col min="13811" max="14057" width="9.23046875" style="192"/>
    <col min="14058" max="14058" width="6.69140625" style="192" customWidth="1"/>
    <col min="14059" max="14061" width="9.23046875" style="192"/>
    <col min="14062" max="14062" width="19.23046875" style="192" customWidth="1"/>
    <col min="14063" max="14063" width="9.23046875" style="192"/>
    <col min="14064" max="14064" width="16.23046875" style="192" bestFit="1" customWidth="1"/>
    <col min="14065" max="14065" width="6.69140625" style="192" customWidth="1"/>
    <col min="14066" max="14066" width="13.23046875" style="192" bestFit="1" customWidth="1"/>
    <col min="14067" max="14313" width="9.23046875" style="192"/>
    <col min="14314" max="14314" width="6.69140625" style="192" customWidth="1"/>
    <col min="14315" max="14317" width="9.23046875" style="192"/>
    <col min="14318" max="14318" width="19.23046875" style="192" customWidth="1"/>
    <col min="14319" max="14319" width="9.23046875" style="192"/>
    <col min="14320" max="14320" width="16.23046875" style="192" bestFit="1" customWidth="1"/>
    <col min="14321" max="14321" width="6.69140625" style="192" customWidth="1"/>
    <col min="14322" max="14322" width="13.23046875" style="192" bestFit="1" customWidth="1"/>
    <col min="14323" max="14569" width="9.23046875" style="192"/>
    <col min="14570" max="14570" width="6.69140625" style="192" customWidth="1"/>
    <col min="14571" max="14573" width="9.23046875" style="192"/>
    <col min="14574" max="14574" width="19.23046875" style="192" customWidth="1"/>
    <col min="14575" max="14575" width="9.23046875" style="192"/>
    <col min="14576" max="14576" width="16.23046875" style="192" bestFit="1" customWidth="1"/>
    <col min="14577" max="14577" width="6.69140625" style="192" customWidth="1"/>
    <col min="14578" max="14578" width="13.23046875" style="192" bestFit="1" customWidth="1"/>
    <col min="14579" max="14825" width="9.23046875" style="192"/>
    <col min="14826" max="14826" width="6.69140625" style="192" customWidth="1"/>
    <col min="14827" max="14829" width="9.23046875" style="192"/>
    <col min="14830" max="14830" width="19.23046875" style="192" customWidth="1"/>
    <col min="14831" max="14831" width="9.23046875" style="192"/>
    <col min="14832" max="14832" width="16.23046875" style="192" bestFit="1" customWidth="1"/>
    <col min="14833" max="14833" width="6.69140625" style="192" customWidth="1"/>
    <col min="14834" max="14834" width="13.23046875" style="192" bestFit="1" customWidth="1"/>
    <col min="14835" max="15081" width="9.23046875" style="192"/>
    <col min="15082" max="15082" width="6.69140625" style="192" customWidth="1"/>
    <col min="15083" max="15085" width="9.23046875" style="192"/>
    <col min="15086" max="15086" width="19.23046875" style="192" customWidth="1"/>
    <col min="15087" max="15087" width="9.23046875" style="192"/>
    <col min="15088" max="15088" width="16.23046875" style="192" bestFit="1" customWidth="1"/>
    <col min="15089" max="15089" width="6.69140625" style="192" customWidth="1"/>
    <col min="15090" max="15090" width="13.23046875" style="192" bestFit="1" customWidth="1"/>
    <col min="15091" max="15337" width="9.23046875" style="192"/>
    <col min="15338" max="15338" width="6.69140625" style="192" customWidth="1"/>
    <col min="15339" max="15341" width="9.23046875" style="192"/>
    <col min="15342" max="15342" width="19.23046875" style="192" customWidth="1"/>
    <col min="15343" max="15343" width="9.23046875" style="192"/>
    <col min="15344" max="15344" width="16.23046875" style="192" bestFit="1" customWidth="1"/>
    <col min="15345" max="15345" width="6.69140625" style="192" customWidth="1"/>
    <col min="15346" max="15346" width="13.23046875" style="192" bestFit="1" customWidth="1"/>
    <col min="15347" max="15593" width="9.23046875" style="192"/>
    <col min="15594" max="15594" width="6.69140625" style="192" customWidth="1"/>
    <col min="15595" max="15597" width="9.23046875" style="192"/>
    <col min="15598" max="15598" width="19.23046875" style="192" customWidth="1"/>
    <col min="15599" max="15599" width="9.23046875" style="192"/>
    <col min="15600" max="15600" width="16.23046875" style="192" bestFit="1" customWidth="1"/>
    <col min="15601" max="15601" width="6.69140625" style="192" customWidth="1"/>
    <col min="15602" max="15602" width="13.23046875" style="192" bestFit="1" customWidth="1"/>
    <col min="15603" max="15849" width="9.23046875" style="192"/>
    <col min="15850" max="15850" width="6.69140625" style="192" customWidth="1"/>
    <col min="15851" max="15853" width="9.23046875" style="192"/>
    <col min="15854" max="15854" width="19.23046875" style="192" customWidth="1"/>
    <col min="15855" max="15855" width="9.23046875" style="192"/>
    <col min="15856" max="15856" width="16.23046875" style="192" bestFit="1" customWidth="1"/>
    <col min="15857" max="15857" width="6.69140625" style="192" customWidth="1"/>
    <col min="15858" max="15858" width="13.23046875" style="192" bestFit="1" customWidth="1"/>
    <col min="15859" max="16105" width="9.23046875" style="192"/>
    <col min="16106" max="16106" width="6.69140625" style="192" customWidth="1"/>
    <col min="16107" max="16109" width="9.23046875" style="192"/>
    <col min="16110" max="16110" width="19.23046875" style="192" customWidth="1"/>
    <col min="16111" max="16111" width="9.23046875" style="192"/>
    <col min="16112" max="16112" width="16.23046875" style="192" bestFit="1" customWidth="1"/>
    <col min="16113" max="16113" width="6.69140625" style="192" customWidth="1"/>
    <col min="16114" max="16114" width="13.23046875" style="192" bestFit="1" customWidth="1"/>
    <col min="16115" max="16384" width="9.23046875" style="192"/>
  </cols>
  <sheetData>
    <row r="1" spans="2:7" ht="18" customHeight="1">
      <c r="B1" s="497" t="s">
        <v>9</v>
      </c>
      <c r="C1" s="497"/>
      <c r="D1" s="497"/>
    </row>
    <row r="2" spans="2:7">
      <c r="B2" s="59"/>
      <c r="C2" s="59"/>
      <c r="D2" s="59"/>
      <c r="G2" s="182"/>
    </row>
    <row r="3" spans="2:7">
      <c r="B3" s="498" t="s">
        <v>10</v>
      </c>
      <c r="C3" s="498"/>
      <c r="D3" s="59"/>
      <c r="F3" s="182" t="s">
        <v>11</v>
      </c>
    </row>
    <row r="4" spans="2:7" s="193" customFormat="1" ht="10.3">
      <c r="D4" s="194"/>
    </row>
    <row r="5" spans="2:7" s="195" customFormat="1" ht="12.45">
      <c r="B5" s="66" t="s">
        <v>12</v>
      </c>
      <c r="C5" s="61"/>
      <c r="D5" s="66" t="s">
        <v>13</v>
      </c>
    </row>
    <row r="6" spans="2:7" s="195" customFormat="1" ht="12.45">
      <c r="B6" s="66" t="s">
        <v>14</v>
      </c>
      <c r="C6" s="61"/>
      <c r="D6" s="66" t="s">
        <v>15</v>
      </c>
    </row>
    <row r="7" spans="2:7" s="195" customFormat="1" ht="12.45">
      <c r="B7" s="66" t="s">
        <v>16</v>
      </c>
      <c r="C7" s="61"/>
      <c r="D7" s="66" t="s">
        <v>17</v>
      </c>
    </row>
    <row r="8" spans="2:7" s="195" customFormat="1" ht="12.45">
      <c r="B8" s="66" t="s">
        <v>18</v>
      </c>
      <c r="C8" s="61"/>
      <c r="D8" s="66" t="s">
        <v>19</v>
      </c>
    </row>
    <row r="9" spans="2:7" s="195" customFormat="1" ht="12.45">
      <c r="B9" s="66" t="s">
        <v>20</v>
      </c>
      <c r="C9" s="60"/>
      <c r="D9" s="66" t="s">
        <v>21</v>
      </c>
    </row>
    <row r="10" spans="2:7" s="195" customFormat="1" ht="12.45">
      <c r="B10" s="66" t="s">
        <v>22</v>
      </c>
      <c r="C10" s="60"/>
      <c r="D10" s="66" t="s">
        <v>23</v>
      </c>
    </row>
    <row r="11" spans="2:7" s="195" customFormat="1" ht="12.45">
      <c r="B11" s="66" t="s">
        <v>24</v>
      </c>
      <c r="C11" s="60"/>
      <c r="D11" s="66" t="s">
        <v>25</v>
      </c>
    </row>
    <row r="12" spans="2:7" s="195" customFormat="1" ht="12.45">
      <c r="B12" s="66" t="s">
        <v>26</v>
      </c>
      <c r="C12" s="60"/>
      <c r="D12" s="66" t="s">
        <v>27</v>
      </c>
    </row>
    <row r="13" spans="2:7" s="195" customFormat="1" ht="12.45">
      <c r="B13" s="66" t="s">
        <v>28</v>
      </c>
      <c r="C13" s="60"/>
      <c r="D13" s="66" t="s">
        <v>29</v>
      </c>
    </row>
    <row r="14" spans="2:7" s="195" customFormat="1" ht="12.45">
      <c r="B14" s="66" t="s">
        <v>30</v>
      </c>
      <c r="C14" s="60"/>
      <c r="D14" s="66" t="s">
        <v>31</v>
      </c>
    </row>
    <row r="15" spans="2:7" s="195" customFormat="1" ht="12.45">
      <c r="B15" s="66" t="s">
        <v>32</v>
      </c>
      <c r="C15" s="60"/>
      <c r="D15" s="66" t="s">
        <v>33</v>
      </c>
    </row>
    <row r="16" spans="2:7" s="195" customFormat="1" ht="12.45">
      <c r="B16" s="66" t="s">
        <v>34</v>
      </c>
      <c r="C16" s="60"/>
      <c r="D16" s="66" t="s">
        <v>35</v>
      </c>
    </row>
    <row r="17" spans="2:4" s="195" customFormat="1" ht="12.45">
      <c r="B17" s="66" t="s">
        <v>36</v>
      </c>
      <c r="C17" s="60"/>
      <c r="D17" s="66" t="s">
        <v>37</v>
      </c>
    </row>
    <row r="18" spans="2:4" s="195" customFormat="1" ht="12.45">
      <c r="B18" s="66" t="s">
        <v>38</v>
      </c>
      <c r="C18" s="60"/>
      <c r="D18" s="66" t="s">
        <v>39</v>
      </c>
    </row>
    <row r="19" spans="2:4" s="195" customFormat="1" ht="12.45">
      <c r="B19" s="66" t="s">
        <v>40</v>
      </c>
      <c r="C19" s="60"/>
      <c r="D19" s="66" t="s">
        <v>41</v>
      </c>
    </row>
    <row r="20" spans="2:4" s="195" customFormat="1" ht="12.45"/>
    <row r="21" spans="2:4" s="195" customFormat="1" ht="12.45">
      <c r="C21" s="59"/>
      <c r="D21" s="59"/>
    </row>
    <row r="22" spans="2:4" s="195" customFormat="1" ht="18" customHeight="1">
      <c r="B22" s="497" t="s">
        <v>42</v>
      </c>
      <c r="C22" s="497"/>
      <c r="D22" s="497"/>
    </row>
    <row r="23" spans="2:4" s="195" customFormat="1" ht="12.45">
      <c r="B23" s="411"/>
      <c r="C23" s="59"/>
      <c r="D23" s="59"/>
    </row>
    <row r="24" spans="2:4" s="195" customFormat="1" ht="12.45">
      <c r="B24" s="60" t="s">
        <v>43</v>
      </c>
      <c r="C24" s="61"/>
      <c r="D24" s="62" t="s">
        <v>44</v>
      </c>
    </row>
    <row r="25" spans="2:4" s="195" customFormat="1" ht="12.45">
      <c r="B25" s="60" t="s">
        <v>45</v>
      </c>
      <c r="C25" s="60"/>
      <c r="D25" s="62" t="s">
        <v>46</v>
      </c>
    </row>
    <row r="26" spans="2:4" s="195" customFormat="1" ht="12.45">
      <c r="B26" s="60" t="s">
        <v>47</v>
      </c>
      <c r="C26" s="60"/>
      <c r="D26" s="62" t="s">
        <v>48</v>
      </c>
    </row>
    <row r="27" spans="2:4" s="195" customFormat="1" ht="12.45">
      <c r="B27" s="60" t="s">
        <v>49</v>
      </c>
      <c r="C27" s="60"/>
      <c r="D27" s="62" t="s">
        <v>50</v>
      </c>
    </row>
    <row r="28" spans="2:4" s="195" customFormat="1" ht="12.45">
      <c r="B28" s="60" t="s">
        <v>51</v>
      </c>
      <c r="C28" s="60"/>
      <c r="D28" s="62" t="s">
        <v>52</v>
      </c>
    </row>
    <row r="29" spans="2:4" s="195" customFormat="1" ht="12.45"/>
    <row r="30" spans="2:4">
      <c r="B30" s="499"/>
      <c r="C30" s="499"/>
    </row>
  </sheetData>
  <mergeCells count="4">
    <mergeCell ref="B1:D1"/>
    <mergeCell ref="B3:C3"/>
    <mergeCell ref="B22:D22"/>
    <mergeCell ref="B30:C30"/>
  </mergeCells>
  <hyperlinks>
    <hyperlink ref="F3" location="Índice!A1" display="Voltar ao Índice" xr:uid="{B94EA797-BC0A-44F4-A643-B9712608DF4F}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8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369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370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1536</v>
      </c>
      <c r="D10" s="134">
        <v>2075</v>
      </c>
      <c r="E10" s="134">
        <v>3611</v>
      </c>
      <c r="F10" s="134">
        <v>815</v>
      </c>
      <c r="G10" s="134">
        <v>269</v>
      </c>
      <c r="H10" s="134">
        <v>2037</v>
      </c>
      <c r="I10" s="134">
        <v>2852</v>
      </c>
      <c r="J10" s="347">
        <v>721</v>
      </c>
      <c r="K10" s="347">
        <v>38</v>
      </c>
      <c r="L10" s="347">
        <v>759</v>
      </c>
      <c r="M10" s="139"/>
    </row>
    <row r="11" spans="1:13" s="344" customFormat="1" ht="18" customHeight="1">
      <c r="A11" s="339"/>
      <c r="B11" s="136" t="s">
        <v>146</v>
      </c>
      <c r="C11" s="154">
        <v>995</v>
      </c>
      <c r="D11" s="154">
        <v>1345</v>
      </c>
      <c r="E11" s="134">
        <v>2340</v>
      </c>
      <c r="F11" s="154">
        <v>638</v>
      </c>
      <c r="G11" s="154">
        <v>191</v>
      </c>
      <c r="H11" s="154">
        <v>1224</v>
      </c>
      <c r="I11" s="134">
        <v>1862</v>
      </c>
      <c r="J11" s="348">
        <v>357</v>
      </c>
      <c r="K11" s="348">
        <v>121</v>
      </c>
      <c r="L11" s="347">
        <v>478</v>
      </c>
      <c r="M11" s="140"/>
    </row>
    <row r="12" spans="1:13" s="344" customFormat="1" ht="18" customHeight="1">
      <c r="A12" s="339"/>
      <c r="B12" s="136" t="s">
        <v>147</v>
      </c>
      <c r="C12" s="154">
        <v>541</v>
      </c>
      <c r="D12" s="154">
        <v>730</v>
      </c>
      <c r="E12" s="134">
        <v>1271</v>
      </c>
      <c r="F12" s="154">
        <v>177</v>
      </c>
      <c r="G12" s="154">
        <v>78</v>
      </c>
      <c r="H12" s="154">
        <v>813</v>
      </c>
      <c r="I12" s="134">
        <v>990</v>
      </c>
      <c r="J12" s="348">
        <v>364</v>
      </c>
      <c r="K12" s="348">
        <v>-83</v>
      </c>
      <c r="L12" s="347">
        <v>281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0</v>
      </c>
      <c r="E13" s="134">
        <v>0</v>
      </c>
      <c r="F13" s="154">
        <v>0</v>
      </c>
      <c r="G13" s="154">
        <v>0</v>
      </c>
      <c r="H13" s="154">
        <v>1</v>
      </c>
      <c r="I13" s="134">
        <v>1</v>
      </c>
      <c r="J13" s="348">
        <v>0</v>
      </c>
      <c r="K13" s="348">
        <v>-1</v>
      </c>
      <c r="L13" s="347">
        <v>-1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2</v>
      </c>
      <c r="E14" s="134">
        <v>2</v>
      </c>
      <c r="F14" s="154">
        <v>6</v>
      </c>
      <c r="G14" s="154">
        <v>5</v>
      </c>
      <c r="H14" s="154">
        <v>1</v>
      </c>
      <c r="I14" s="134">
        <v>7</v>
      </c>
      <c r="J14" s="348">
        <v>-6</v>
      </c>
      <c r="K14" s="348">
        <v>1</v>
      </c>
      <c r="L14" s="347">
        <v>-5</v>
      </c>
      <c r="M14" s="140"/>
    </row>
    <row r="15" spans="1:13" s="344" customFormat="1" ht="18" customHeight="1">
      <c r="A15" s="339"/>
      <c r="B15" s="91" t="s">
        <v>642</v>
      </c>
      <c r="C15" s="154">
        <v>70</v>
      </c>
      <c r="D15" s="154">
        <v>149</v>
      </c>
      <c r="E15" s="134">
        <v>219</v>
      </c>
      <c r="F15" s="154">
        <v>14</v>
      </c>
      <c r="G15" s="154">
        <v>11</v>
      </c>
      <c r="H15" s="154">
        <v>125</v>
      </c>
      <c r="I15" s="134">
        <v>139</v>
      </c>
      <c r="J15" s="348">
        <v>56</v>
      </c>
      <c r="K15" s="348">
        <v>24</v>
      </c>
      <c r="L15" s="347">
        <v>80</v>
      </c>
      <c r="M15" s="140"/>
    </row>
    <row r="16" spans="1:13" s="344" customFormat="1" ht="18" customHeight="1">
      <c r="A16" s="339"/>
      <c r="B16" s="91" t="s">
        <v>150</v>
      </c>
      <c r="C16" s="154">
        <v>838</v>
      </c>
      <c r="D16" s="154">
        <v>633</v>
      </c>
      <c r="E16" s="134">
        <v>1471</v>
      </c>
      <c r="F16" s="154">
        <v>595</v>
      </c>
      <c r="G16" s="154">
        <v>134</v>
      </c>
      <c r="H16" s="154">
        <v>598</v>
      </c>
      <c r="I16" s="134">
        <v>1193</v>
      </c>
      <c r="J16" s="348">
        <v>243</v>
      </c>
      <c r="K16" s="348">
        <v>35</v>
      </c>
      <c r="L16" s="347">
        <v>278</v>
      </c>
      <c r="M16" s="140"/>
    </row>
    <row r="17" spans="1:13" s="344" customFormat="1" ht="18" customHeight="1">
      <c r="A17" s="339"/>
      <c r="B17" s="91" t="s">
        <v>643</v>
      </c>
      <c r="C17" s="154">
        <v>38</v>
      </c>
      <c r="D17" s="154">
        <v>24</v>
      </c>
      <c r="E17" s="134">
        <v>62</v>
      </c>
      <c r="F17" s="154">
        <v>3</v>
      </c>
      <c r="G17" s="154">
        <v>3</v>
      </c>
      <c r="H17" s="154">
        <v>40</v>
      </c>
      <c r="I17" s="134">
        <v>43</v>
      </c>
      <c r="J17" s="348">
        <v>35</v>
      </c>
      <c r="K17" s="348">
        <v>-16</v>
      </c>
      <c r="L17" s="347">
        <v>19</v>
      </c>
      <c r="M17" s="140"/>
    </row>
    <row r="18" spans="1:13" s="344" customFormat="1" ht="18" customHeight="1">
      <c r="A18" s="339"/>
      <c r="B18" s="91" t="s">
        <v>152</v>
      </c>
      <c r="C18" s="154">
        <v>8</v>
      </c>
      <c r="D18" s="154">
        <v>105</v>
      </c>
      <c r="E18" s="134">
        <v>113</v>
      </c>
      <c r="F18" s="154">
        <v>5</v>
      </c>
      <c r="G18" s="154">
        <v>4</v>
      </c>
      <c r="H18" s="154">
        <v>110</v>
      </c>
      <c r="I18" s="134">
        <v>115</v>
      </c>
      <c r="J18" s="348">
        <v>3</v>
      </c>
      <c r="K18" s="348">
        <v>-5</v>
      </c>
      <c r="L18" s="347">
        <v>-2</v>
      </c>
      <c r="M18" s="140"/>
    </row>
    <row r="19" spans="1:13" s="344" customFormat="1" ht="18" customHeight="1">
      <c r="A19" s="339"/>
      <c r="B19" s="91" t="s">
        <v>151</v>
      </c>
      <c r="C19" s="154">
        <v>69</v>
      </c>
      <c r="D19" s="154">
        <v>312</v>
      </c>
      <c r="E19" s="134">
        <v>381</v>
      </c>
      <c r="F19" s="154">
        <v>24</v>
      </c>
      <c r="G19" s="154">
        <v>14</v>
      </c>
      <c r="H19" s="154">
        <v>349</v>
      </c>
      <c r="I19" s="134">
        <v>373</v>
      </c>
      <c r="J19" s="348">
        <v>45</v>
      </c>
      <c r="K19" s="348">
        <v>-37</v>
      </c>
      <c r="L19" s="347">
        <v>8</v>
      </c>
      <c r="M19" s="140"/>
    </row>
    <row r="20" spans="1:13" s="344" customFormat="1" ht="18" customHeight="1">
      <c r="A20" s="339"/>
      <c r="B20" s="91" t="s">
        <v>644</v>
      </c>
      <c r="C20" s="154">
        <v>55</v>
      </c>
      <c r="D20" s="154">
        <v>140</v>
      </c>
      <c r="E20" s="134">
        <v>195</v>
      </c>
      <c r="F20" s="154">
        <v>33</v>
      </c>
      <c r="G20" s="154">
        <v>21</v>
      </c>
      <c r="H20" s="154">
        <v>114</v>
      </c>
      <c r="I20" s="134">
        <v>147</v>
      </c>
      <c r="J20" s="348">
        <v>22</v>
      </c>
      <c r="K20" s="348">
        <v>26</v>
      </c>
      <c r="L20" s="347">
        <v>48</v>
      </c>
      <c r="M20" s="140"/>
    </row>
    <row r="21" spans="1:13" s="344" customFormat="1" ht="18" customHeight="1">
      <c r="A21" s="339"/>
      <c r="B21" s="91" t="s">
        <v>590</v>
      </c>
      <c r="C21" s="154">
        <v>32</v>
      </c>
      <c r="D21" s="154">
        <v>35</v>
      </c>
      <c r="E21" s="134">
        <v>67</v>
      </c>
      <c r="F21" s="154">
        <v>0</v>
      </c>
      <c r="G21" s="154">
        <v>0</v>
      </c>
      <c r="H21" s="154">
        <v>38</v>
      </c>
      <c r="I21" s="134">
        <v>38</v>
      </c>
      <c r="J21" s="348">
        <v>32</v>
      </c>
      <c r="K21" s="348">
        <v>-3</v>
      </c>
      <c r="L21" s="347">
        <v>29</v>
      </c>
      <c r="M21" s="140"/>
    </row>
    <row r="22" spans="1:13" s="344" customFormat="1" ht="18" customHeight="1">
      <c r="A22" s="339"/>
      <c r="B22" s="91" t="s">
        <v>153</v>
      </c>
      <c r="C22" s="154">
        <v>36</v>
      </c>
      <c r="D22" s="154">
        <v>32</v>
      </c>
      <c r="E22" s="134">
        <v>68</v>
      </c>
      <c r="F22" s="154">
        <v>19</v>
      </c>
      <c r="G22" s="154">
        <v>13</v>
      </c>
      <c r="H22" s="154">
        <v>47</v>
      </c>
      <c r="I22" s="134">
        <v>66</v>
      </c>
      <c r="J22" s="348">
        <v>17</v>
      </c>
      <c r="K22" s="348">
        <v>-15</v>
      </c>
      <c r="L22" s="347">
        <v>2</v>
      </c>
      <c r="M22" s="140"/>
    </row>
    <row r="23" spans="1:13" s="344" customFormat="1" ht="18" customHeight="1">
      <c r="A23" s="339"/>
      <c r="B23" s="282" t="s">
        <v>154</v>
      </c>
      <c r="C23" s="154">
        <v>390</v>
      </c>
      <c r="D23" s="154">
        <v>643</v>
      </c>
      <c r="E23" s="134">
        <v>1033</v>
      </c>
      <c r="F23" s="156">
        <v>116</v>
      </c>
      <c r="G23" s="156">
        <v>64</v>
      </c>
      <c r="H23" s="156">
        <v>614</v>
      </c>
      <c r="I23" s="157">
        <v>730</v>
      </c>
      <c r="J23" s="348">
        <v>274</v>
      </c>
      <c r="K23" s="348">
        <v>29</v>
      </c>
      <c r="L23" s="347">
        <v>303</v>
      </c>
      <c r="M23" s="140"/>
    </row>
    <row r="24" spans="1:13" s="344" customFormat="1" ht="27" customHeight="1">
      <c r="A24" s="339"/>
      <c r="B24" s="199" t="s">
        <v>155</v>
      </c>
      <c r="C24" s="349">
        <v>73</v>
      </c>
      <c r="D24" s="349">
        <v>64</v>
      </c>
      <c r="E24" s="200">
        <v>137</v>
      </c>
      <c r="F24" s="349">
        <v>53</v>
      </c>
      <c r="G24" s="349">
        <v>50</v>
      </c>
      <c r="H24" s="200">
        <v>89</v>
      </c>
      <c r="I24" s="200">
        <v>142</v>
      </c>
      <c r="J24" s="350">
        <v>20</v>
      </c>
      <c r="K24" s="350">
        <v>-25</v>
      </c>
      <c r="L24" s="351">
        <v>-5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34:L34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2:I2"/>
    <mergeCell ref="K3:L3"/>
    <mergeCell ref="B4:B8"/>
    <mergeCell ref="C4:L4"/>
    <mergeCell ref="C5:E5"/>
    <mergeCell ref="F5:I5"/>
    <mergeCell ref="J5:L5"/>
    <mergeCell ref="C6:C7"/>
    <mergeCell ref="D6:D7"/>
  </mergeCells>
  <hyperlinks>
    <hyperlink ref="B36" location="Índice!A1" display="Voltar ao Índice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  <ignoredErrors>
    <ignoredError sqref="C8:F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292D-612B-40B1-AD05-EE6EEFCB14E4}">
  <sheetPr codeName="Folha29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371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2" t="s">
        <v>89</v>
      </c>
      <c r="C4" s="590" t="s">
        <v>372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1224</v>
      </c>
      <c r="D10" s="134">
        <v>2104</v>
      </c>
      <c r="E10" s="134">
        <v>3328</v>
      </c>
      <c r="F10" s="134">
        <v>843</v>
      </c>
      <c r="G10" s="134">
        <v>338</v>
      </c>
      <c r="H10" s="134">
        <v>2265</v>
      </c>
      <c r="I10" s="134">
        <v>3108</v>
      </c>
      <c r="J10" s="347">
        <v>381</v>
      </c>
      <c r="K10" s="347">
        <v>-161</v>
      </c>
      <c r="L10" s="347">
        <v>220</v>
      </c>
      <c r="M10" s="139"/>
    </row>
    <row r="11" spans="1:13" s="344" customFormat="1" ht="18" customHeight="1">
      <c r="A11" s="339"/>
      <c r="B11" s="136" t="s">
        <v>146</v>
      </c>
      <c r="C11" s="154">
        <v>872</v>
      </c>
      <c r="D11" s="154">
        <v>1402</v>
      </c>
      <c r="E11" s="134">
        <v>2274</v>
      </c>
      <c r="F11" s="154">
        <v>593</v>
      </c>
      <c r="G11" s="154">
        <v>244</v>
      </c>
      <c r="H11" s="154">
        <v>1508</v>
      </c>
      <c r="I11" s="134">
        <v>2101</v>
      </c>
      <c r="J11" s="348">
        <v>279</v>
      </c>
      <c r="K11" s="348">
        <v>-106</v>
      </c>
      <c r="L11" s="347">
        <v>173</v>
      </c>
      <c r="M11" s="140"/>
    </row>
    <row r="12" spans="1:13" s="344" customFormat="1" ht="18" customHeight="1">
      <c r="A12" s="339"/>
      <c r="B12" s="136" t="s">
        <v>147</v>
      </c>
      <c r="C12" s="154">
        <v>352</v>
      </c>
      <c r="D12" s="154">
        <v>702</v>
      </c>
      <c r="E12" s="134">
        <v>1054</v>
      </c>
      <c r="F12" s="154">
        <v>250</v>
      </c>
      <c r="G12" s="154">
        <v>94</v>
      </c>
      <c r="H12" s="154">
        <v>757</v>
      </c>
      <c r="I12" s="134">
        <v>1007</v>
      </c>
      <c r="J12" s="348">
        <v>102</v>
      </c>
      <c r="K12" s="348">
        <v>-55</v>
      </c>
      <c r="L12" s="347">
        <v>47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7</v>
      </c>
      <c r="E13" s="134">
        <v>7</v>
      </c>
      <c r="F13" s="154">
        <v>0</v>
      </c>
      <c r="G13" s="154">
        <v>0</v>
      </c>
      <c r="H13" s="154">
        <v>3</v>
      </c>
      <c r="I13" s="134">
        <v>3</v>
      </c>
      <c r="J13" s="348">
        <v>0</v>
      </c>
      <c r="K13" s="348">
        <v>4</v>
      </c>
      <c r="L13" s="347">
        <v>4</v>
      </c>
      <c r="M13" s="140"/>
    </row>
    <row r="14" spans="1:13" s="344" customFormat="1" ht="18" customHeight="1">
      <c r="A14" s="339"/>
      <c r="B14" s="91" t="s">
        <v>149</v>
      </c>
      <c r="C14" s="154">
        <v>2</v>
      </c>
      <c r="D14" s="154">
        <v>6</v>
      </c>
      <c r="E14" s="134">
        <v>8</v>
      </c>
      <c r="F14" s="154">
        <v>4</v>
      </c>
      <c r="G14" s="154">
        <v>3</v>
      </c>
      <c r="H14" s="154">
        <v>3</v>
      </c>
      <c r="I14" s="134">
        <v>7</v>
      </c>
      <c r="J14" s="348">
        <v>-2</v>
      </c>
      <c r="K14" s="348">
        <v>3</v>
      </c>
      <c r="L14" s="347">
        <v>1</v>
      </c>
      <c r="M14" s="140"/>
    </row>
    <row r="15" spans="1:13" s="344" customFormat="1" ht="18" customHeight="1">
      <c r="A15" s="339"/>
      <c r="B15" s="91" t="s">
        <v>642</v>
      </c>
      <c r="C15" s="154">
        <v>82</v>
      </c>
      <c r="D15" s="154">
        <v>168</v>
      </c>
      <c r="E15" s="134">
        <v>250</v>
      </c>
      <c r="F15" s="154">
        <v>25</v>
      </c>
      <c r="G15" s="154">
        <v>12</v>
      </c>
      <c r="H15" s="154">
        <v>169</v>
      </c>
      <c r="I15" s="134">
        <v>194</v>
      </c>
      <c r="J15" s="348">
        <v>57</v>
      </c>
      <c r="K15" s="348">
        <v>-1</v>
      </c>
      <c r="L15" s="347">
        <v>56</v>
      </c>
      <c r="M15" s="140"/>
    </row>
    <row r="16" spans="1:13" s="344" customFormat="1" ht="18" customHeight="1">
      <c r="A16" s="339"/>
      <c r="B16" s="91" t="s">
        <v>150</v>
      </c>
      <c r="C16" s="154">
        <v>625</v>
      </c>
      <c r="D16" s="154">
        <v>1053</v>
      </c>
      <c r="E16" s="134">
        <v>1678</v>
      </c>
      <c r="F16" s="154">
        <v>487</v>
      </c>
      <c r="G16" s="154">
        <v>148</v>
      </c>
      <c r="H16" s="154">
        <v>1201</v>
      </c>
      <c r="I16" s="134">
        <v>1688</v>
      </c>
      <c r="J16" s="348">
        <v>138</v>
      </c>
      <c r="K16" s="348">
        <v>-148</v>
      </c>
      <c r="L16" s="347">
        <v>-10</v>
      </c>
      <c r="M16" s="140"/>
    </row>
    <row r="17" spans="1:13" s="344" customFormat="1" ht="18" customHeight="1">
      <c r="A17" s="339"/>
      <c r="B17" s="91" t="s">
        <v>643</v>
      </c>
      <c r="C17" s="154">
        <v>20</v>
      </c>
      <c r="D17" s="154">
        <v>22</v>
      </c>
      <c r="E17" s="134">
        <v>42</v>
      </c>
      <c r="F17" s="154">
        <v>7</v>
      </c>
      <c r="G17" s="154">
        <v>5</v>
      </c>
      <c r="H17" s="154">
        <v>16</v>
      </c>
      <c r="I17" s="134">
        <v>23</v>
      </c>
      <c r="J17" s="348">
        <v>13</v>
      </c>
      <c r="K17" s="348">
        <v>6</v>
      </c>
      <c r="L17" s="347">
        <v>19</v>
      </c>
      <c r="M17" s="140"/>
    </row>
    <row r="18" spans="1:13" s="344" customFormat="1" ht="18" customHeight="1">
      <c r="A18" s="339"/>
      <c r="B18" s="91" t="s">
        <v>152</v>
      </c>
      <c r="C18" s="154">
        <v>25</v>
      </c>
      <c r="D18" s="154">
        <v>26</v>
      </c>
      <c r="E18" s="134">
        <v>51</v>
      </c>
      <c r="F18" s="154">
        <v>9</v>
      </c>
      <c r="G18" s="154">
        <v>7</v>
      </c>
      <c r="H18" s="154">
        <v>20</v>
      </c>
      <c r="I18" s="134">
        <v>29</v>
      </c>
      <c r="J18" s="348">
        <v>16</v>
      </c>
      <c r="K18" s="348">
        <v>6</v>
      </c>
      <c r="L18" s="347">
        <v>22</v>
      </c>
      <c r="M18" s="140"/>
    </row>
    <row r="19" spans="1:13" s="344" customFormat="1" ht="18" customHeight="1">
      <c r="A19" s="339"/>
      <c r="B19" s="91" t="s">
        <v>151</v>
      </c>
      <c r="C19" s="154">
        <v>78</v>
      </c>
      <c r="D19" s="154">
        <v>158</v>
      </c>
      <c r="E19" s="134">
        <v>236</v>
      </c>
      <c r="F19" s="154">
        <v>25</v>
      </c>
      <c r="G19" s="154">
        <v>19</v>
      </c>
      <c r="H19" s="154">
        <v>156</v>
      </c>
      <c r="I19" s="134">
        <v>181</v>
      </c>
      <c r="J19" s="348">
        <v>53</v>
      </c>
      <c r="K19" s="348">
        <v>2</v>
      </c>
      <c r="L19" s="347">
        <v>55</v>
      </c>
      <c r="M19" s="140"/>
    </row>
    <row r="20" spans="1:13" s="344" customFormat="1" ht="18" customHeight="1">
      <c r="A20" s="339"/>
      <c r="B20" s="91" t="s">
        <v>644</v>
      </c>
      <c r="C20" s="154">
        <v>41</v>
      </c>
      <c r="D20" s="154">
        <v>92</v>
      </c>
      <c r="E20" s="134">
        <v>133</v>
      </c>
      <c r="F20" s="154">
        <v>51</v>
      </c>
      <c r="G20" s="154">
        <v>41</v>
      </c>
      <c r="H20" s="154">
        <v>81</v>
      </c>
      <c r="I20" s="134">
        <v>132</v>
      </c>
      <c r="J20" s="348">
        <v>-10</v>
      </c>
      <c r="K20" s="348">
        <v>11</v>
      </c>
      <c r="L20" s="347">
        <v>1</v>
      </c>
      <c r="M20" s="140"/>
    </row>
    <row r="21" spans="1:13" s="344" customFormat="1" ht="18" customHeight="1">
      <c r="A21" s="339"/>
      <c r="B21" s="91" t="s">
        <v>590</v>
      </c>
      <c r="C21" s="154">
        <v>44</v>
      </c>
      <c r="D21" s="154">
        <v>28</v>
      </c>
      <c r="E21" s="134">
        <v>72</v>
      </c>
      <c r="F21" s="154">
        <v>6</v>
      </c>
      <c r="G21" s="154">
        <v>4</v>
      </c>
      <c r="H21" s="154">
        <v>27</v>
      </c>
      <c r="I21" s="134">
        <v>33</v>
      </c>
      <c r="J21" s="348">
        <v>38</v>
      </c>
      <c r="K21" s="348">
        <v>1</v>
      </c>
      <c r="L21" s="347">
        <v>39</v>
      </c>
      <c r="M21" s="140"/>
    </row>
    <row r="22" spans="1:13" s="344" customFormat="1" ht="18" customHeight="1">
      <c r="A22" s="339"/>
      <c r="B22" s="91" t="s">
        <v>153</v>
      </c>
      <c r="C22" s="154">
        <v>66</v>
      </c>
      <c r="D22" s="154">
        <v>35</v>
      </c>
      <c r="E22" s="134">
        <v>101</v>
      </c>
      <c r="F22" s="154">
        <v>31</v>
      </c>
      <c r="G22" s="154">
        <v>25</v>
      </c>
      <c r="H22" s="154">
        <v>41</v>
      </c>
      <c r="I22" s="134">
        <v>72</v>
      </c>
      <c r="J22" s="348">
        <v>35</v>
      </c>
      <c r="K22" s="348">
        <v>-6</v>
      </c>
      <c r="L22" s="347">
        <v>29</v>
      </c>
      <c r="M22" s="140"/>
    </row>
    <row r="23" spans="1:13" s="344" customFormat="1" ht="18" customHeight="1">
      <c r="A23" s="339"/>
      <c r="B23" s="282" t="s">
        <v>154</v>
      </c>
      <c r="C23" s="154">
        <v>241</v>
      </c>
      <c r="D23" s="154">
        <v>509</v>
      </c>
      <c r="E23" s="134">
        <v>750</v>
      </c>
      <c r="F23" s="156">
        <v>198</v>
      </c>
      <c r="G23" s="156">
        <v>74</v>
      </c>
      <c r="H23" s="156">
        <v>548</v>
      </c>
      <c r="I23" s="157">
        <v>746</v>
      </c>
      <c r="J23" s="348">
        <v>43</v>
      </c>
      <c r="K23" s="348">
        <v>-39</v>
      </c>
      <c r="L23" s="347">
        <v>4</v>
      </c>
      <c r="M23" s="140"/>
    </row>
    <row r="24" spans="1:13" s="344" customFormat="1" ht="27" customHeight="1">
      <c r="A24" s="339"/>
      <c r="B24" s="199" t="s">
        <v>155</v>
      </c>
      <c r="C24" s="349">
        <v>120</v>
      </c>
      <c r="D24" s="349">
        <v>63</v>
      </c>
      <c r="E24" s="200">
        <v>183</v>
      </c>
      <c r="F24" s="349">
        <v>32</v>
      </c>
      <c r="G24" s="349">
        <v>30</v>
      </c>
      <c r="H24" s="200">
        <v>62</v>
      </c>
      <c r="I24" s="200">
        <v>94</v>
      </c>
      <c r="J24" s="350">
        <v>88</v>
      </c>
      <c r="K24" s="350">
        <v>1</v>
      </c>
      <c r="L24" s="351">
        <v>89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4E770800-4A03-480B-A3EC-BA2B2E261729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  <ignoredErrors>
    <ignoredError sqref="C8:D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0ED6-085D-48ED-8799-3821F3271F0C}">
  <sheetPr codeName="Folha30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373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3" t="s">
        <v>89</v>
      </c>
      <c r="C4" s="590" t="s">
        <v>374</v>
      </c>
      <c r="D4" s="590"/>
      <c r="E4" s="590"/>
      <c r="F4" s="590"/>
      <c r="G4" s="590"/>
      <c r="H4" s="590"/>
      <c r="I4" s="590"/>
      <c r="J4" s="590"/>
      <c r="K4" s="590"/>
      <c r="L4" s="591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6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8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8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30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1326</v>
      </c>
      <c r="D10" s="134">
        <v>2067</v>
      </c>
      <c r="E10" s="134">
        <v>3393</v>
      </c>
      <c r="F10" s="134">
        <v>821</v>
      </c>
      <c r="G10" s="134">
        <v>440</v>
      </c>
      <c r="H10" s="134">
        <v>1997</v>
      </c>
      <c r="I10" s="134">
        <v>2818</v>
      </c>
      <c r="J10" s="347">
        <v>505</v>
      </c>
      <c r="K10" s="347">
        <v>70</v>
      </c>
      <c r="L10" s="347">
        <v>575</v>
      </c>
      <c r="M10" s="139"/>
    </row>
    <row r="11" spans="1:13" s="344" customFormat="1" ht="18" customHeight="1">
      <c r="A11" s="339"/>
      <c r="B11" s="136" t="s">
        <v>146</v>
      </c>
      <c r="C11" s="154">
        <v>500</v>
      </c>
      <c r="D11" s="154">
        <v>1202</v>
      </c>
      <c r="E11" s="134">
        <v>1702</v>
      </c>
      <c r="F11" s="154">
        <v>559</v>
      </c>
      <c r="G11" s="154">
        <v>308</v>
      </c>
      <c r="H11" s="154">
        <v>1177</v>
      </c>
      <c r="I11" s="134">
        <v>1736</v>
      </c>
      <c r="J11" s="348">
        <v>-59</v>
      </c>
      <c r="K11" s="348">
        <v>25</v>
      </c>
      <c r="L11" s="347">
        <v>-34</v>
      </c>
      <c r="M11" s="140"/>
    </row>
    <row r="12" spans="1:13" s="344" customFormat="1" ht="18" customHeight="1">
      <c r="A12" s="339"/>
      <c r="B12" s="136" t="s">
        <v>147</v>
      </c>
      <c r="C12" s="154">
        <v>826</v>
      </c>
      <c r="D12" s="154">
        <v>865</v>
      </c>
      <c r="E12" s="134">
        <v>1691</v>
      </c>
      <c r="F12" s="154">
        <v>262</v>
      </c>
      <c r="G12" s="154">
        <v>132</v>
      </c>
      <c r="H12" s="154">
        <v>820</v>
      </c>
      <c r="I12" s="134">
        <v>1082</v>
      </c>
      <c r="J12" s="348">
        <v>564</v>
      </c>
      <c r="K12" s="348">
        <v>45</v>
      </c>
      <c r="L12" s="347">
        <v>609</v>
      </c>
      <c r="M12" s="140"/>
    </row>
    <row r="13" spans="1:13" s="344" customFormat="1" ht="18" customHeight="1">
      <c r="A13" s="339"/>
      <c r="B13" s="91" t="s">
        <v>148</v>
      </c>
      <c r="C13" s="154">
        <v>1</v>
      </c>
      <c r="D13" s="154">
        <v>25</v>
      </c>
      <c r="E13" s="134">
        <v>26</v>
      </c>
      <c r="F13" s="154">
        <v>3</v>
      </c>
      <c r="G13" s="154">
        <v>1</v>
      </c>
      <c r="H13" s="154">
        <v>23</v>
      </c>
      <c r="I13" s="134">
        <v>26</v>
      </c>
      <c r="J13" s="348">
        <v>-2</v>
      </c>
      <c r="K13" s="348">
        <v>2</v>
      </c>
      <c r="L13" s="347">
        <v>0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5</v>
      </c>
      <c r="E14" s="134">
        <v>5</v>
      </c>
      <c r="F14" s="154">
        <v>2</v>
      </c>
      <c r="G14" s="154">
        <v>2</v>
      </c>
      <c r="H14" s="154">
        <v>1</v>
      </c>
      <c r="I14" s="134">
        <v>3</v>
      </c>
      <c r="J14" s="348">
        <v>-2</v>
      </c>
      <c r="K14" s="348">
        <v>4</v>
      </c>
      <c r="L14" s="347">
        <v>2</v>
      </c>
      <c r="M14" s="140"/>
    </row>
    <row r="15" spans="1:13" s="344" customFormat="1" ht="18" customHeight="1">
      <c r="A15" s="339"/>
      <c r="B15" s="91" t="s">
        <v>642</v>
      </c>
      <c r="C15" s="154">
        <v>23</v>
      </c>
      <c r="D15" s="154">
        <v>78</v>
      </c>
      <c r="E15" s="134">
        <v>101</v>
      </c>
      <c r="F15" s="154">
        <v>17</v>
      </c>
      <c r="G15" s="154">
        <v>15</v>
      </c>
      <c r="H15" s="154">
        <v>133</v>
      </c>
      <c r="I15" s="134">
        <v>150</v>
      </c>
      <c r="J15" s="348">
        <v>6</v>
      </c>
      <c r="K15" s="348">
        <v>-55</v>
      </c>
      <c r="L15" s="347">
        <v>-49</v>
      </c>
      <c r="M15" s="140"/>
    </row>
    <row r="16" spans="1:13" s="344" customFormat="1" ht="18" customHeight="1">
      <c r="A16" s="339"/>
      <c r="B16" s="91" t="s">
        <v>150</v>
      </c>
      <c r="C16" s="154">
        <v>428</v>
      </c>
      <c r="D16" s="154">
        <v>639</v>
      </c>
      <c r="E16" s="134">
        <v>1067</v>
      </c>
      <c r="F16" s="154">
        <v>457</v>
      </c>
      <c r="G16" s="154">
        <v>204</v>
      </c>
      <c r="H16" s="154">
        <v>625</v>
      </c>
      <c r="I16" s="134">
        <v>1082</v>
      </c>
      <c r="J16" s="348">
        <v>-29</v>
      </c>
      <c r="K16" s="348">
        <v>14</v>
      </c>
      <c r="L16" s="347">
        <v>-15</v>
      </c>
      <c r="M16" s="140"/>
    </row>
    <row r="17" spans="1:13" s="344" customFormat="1" ht="18" customHeight="1">
      <c r="A17" s="339"/>
      <c r="B17" s="91" t="s">
        <v>643</v>
      </c>
      <c r="C17" s="154">
        <v>7</v>
      </c>
      <c r="D17" s="154">
        <v>95</v>
      </c>
      <c r="E17" s="134">
        <v>102</v>
      </c>
      <c r="F17" s="154">
        <v>5</v>
      </c>
      <c r="G17" s="154">
        <v>4</v>
      </c>
      <c r="H17" s="154">
        <v>64</v>
      </c>
      <c r="I17" s="134">
        <v>69</v>
      </c>
      <c r="J17" s="348">
        <v>2</v>
      </c>
      <c r="K17" s="348">
        <v>31</v>
      </c>
      <c r="L17" s="347">
        <v>33</v>
      </c>
      <c r="M17" s="140"/>
    </row>
    <row r="18" spans="1:13" s="344" customFormat="1" ht="18" customHeight="1">
      <c r="A18" s="339"/>
      <c r="B18" s="91" t="s">
        <v>152</v>
      </c>
      <c r="C18" s="154">
        <v>6</v>
      </c>
      <c r="D18" s="154">
        <v>5</v>
      </c>
      <c r="E18" s="134">
        <v>11</v>
      </c>
      <c r="F18" s="154">
        <v>6</v>
      </c>
      <c r="G18" s="154">
        <v>5</v>
      </c>
      <c r="H18" s="154">
        <v>8</v>
      </c>
      <c r="I18" s="134">
        <v>14</v>
      </c>
      <c r="J18" s="348">
        <v>0</v>
      </c>
      <c r="K18" s="348">
        <v>-3</v>
      </c>
      <c r="L18" s="347">
        <v>-3</v>
      </c>
      <c r="M18" s="140"/>
    </row>
    <row r="19" spans="1:13" s="344" customFormat="1" ht="18" customHeight="1">
      <c r="A19" s="339"/>
      <c r="B19" s="91" t="s">
        <v>151</v>
      </c>
      <c r="C19" s="154">
        <v>36</v>
      </c>
      <c r="D19" s="154">
        <v>94</v>
      </c>
      <c r="E19" s="134">
        <v>130</v>
      </c>
      <c r="F19" s="154">
        <v>30</v>
      </c>
      <c r="G19" s="154">
        <v>29</v>
      </c>
      <c r="H19" s="154">
        <v>69</v>
      </c>
      <c r="I19" s="134">
        <v>99</v>
      </c>
      <c r="J19" s="348">
        <v>6</v>
      </c>
      <c r="K19" s="348">
        <v>25</v>
      </c>
      <c r="L19" s="347">
        <v>31</v>
      </c>
      <c r="M19" s="140"/>
    </row>
    <row r="20" spans="1:13" s="344" customFormat="1" ht="18" customHeight="1">
      <c r="A20" s="339"/>
      <c r="B20" s="91" t="s">
        <v>644</v>
      </c>
      <c r="C20" s="154">
        <v>13</v>
      </c>
      <c r="D20" s="154">
        <v>252</v>
      </c>
      <c r="E20" s="134">
        <v>265</v>
      </c>
      <c r="F20" s="154">
        <v>48</v>
      </c>
      <c r="G20" s="154">
        <v>42</v>
      </c>
      <c r="H20" s="154">
        <v>249</v>
      </c>
      <c r="I20" s="134">
        <v>297</v>
      </c>
      <c r="J20" s="348">
        <v>-35</v>
      </c>
      <c r="K20" s="348">
        <v>3</v>
      </c>
      <c r="L20" s="347">
        <v>-32</v>
      </c>
      <c r="M20" s="140"/>
    </row>
    <row r="21" spans="1:13" s="344" customFormat="1" ht="18" customHeight="1">
      <c r="A21" s="339"/>
      <c r="B21" s="91" t="s">
        <v>590</v>
      </c>
      <c r="C21" s="154">
        <v>10</v>
      </c>
      <c r="D21" s="154">
        <v>64</v>
      </c>
      <c r="E21" s="134">
        <v>74</v>
      </c>
      <c r="F21" s="154">
        <v>8</v>
      </c>
      <c r="G21" s="154">
        <v>7</v>
      </c>
      <c r="H21" s="154">
        <v>71</v>
      </c>
      <c r="I21" s="134">
        <v>79</v>
      </c>
      <c r="J21" s="348">
        <v>2</v>
      </c>
      <c r="K21" s="348">
        <v>-7</v>
      </c>
      <c r="L21" s="347">
        <v>-5</v>
      </c>
      <c r="M21" s="140"/>
    </row>
    <row r="22" spans="1:13" s="344" customFormat="1" ht="18" customHeight="1">
      <c r="A22" s="339"/>
      <c r="B22" s="91" t="s">
        <v>153</v>
      </c>
      <c r="C22" s="154">
        <v>29</v>
      </c>
      <c r="D22" s="154">
        <v>59</v>
      </c>
      <c r="E22" s="134">
        <v>88</v>
      </c>
      <c r="F22" s="154">
        <v>29</v>
      </c>
      <c r="G22" s="154">
        <v>26</v>
      </c>
      <c r="H22" s="154">
        <v>48</v>
      </c>
      <c r="I22" s="134">
        <v>77</v>
      </c>
      <c r="J22" s="348">
        <v>0</v>
      </c>
      <c r="K22" s="348">
        <v>11</v>
      </c>
      <c r="L22" s="347">
        <v>11</v>
      </c>
      <c r="M22" s="140"/>
    </row>
    <row r="23" spans="1:13" s="344" customFormat="1" ht="18" customHeight="1">
      <c r="A23" s="339"/>
      <c r="B23" s="282" t="s">
        <v>154</v>
      </c>
      <c r="C23" s="154">
        <v>773</v>
      </c>
      <c r="D23" s="154">
        <v>751</v>
      </c>
      <c r="E23" s="134">
        <v>1524</v>
      </c>
      <c r="F23" s="156">
        <v>216</v>
      </c>
      <c r="G23" s="156">
        <v>105</v>
      </c>
      <c r="H23" s="156">
        <v>706</v>
      </c>
      <c r="I23" s="157">
        <v>922</v>
      </c>
      <c r="J23" s="348">
        <v>557</v>
      </c>
      <c r="K23" s="348">
        <v>45</v>
      </c>
      <c r="L23" s="347">
        <v>602</v>
      </c>
      <c r="M23" s="140"/>
    </row>
    <row r="24" spans="1:13" s="344" customFormat="1" ht="27" customHeight="1">
      <c r="A24" s="339"/>
      <c r="B24" s="199" t="s">
        <v>155</v>
      </c>
      <c r="C24" s="349">
        <v>51</v>
      </c>
      <c r="D24" s="349">
        <v>60</v>
      </c>
      <c r="E24" s="200">
        <v>111</v>
      </c>
      <c r="F24" s="349">
        <v>41</v>
      </c>
      <c r="G24" s="349">
        <v>38</v>
      </c>
      <c r="H24" s="200">
        <v>106</v>
      </c>
      <c r="I24" s="200">
        <v>147</v>
      </c>
      <c r="J24" s="350">
        <v>10</v>
      </c>
      <c r="K24" s="350">
        <v>-46</v>
      </c>
      <c r="L24" s="351">
        <v>-36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34:L34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2:I2"/>
    <mergeCell ref="K3:L3"/>
    <mergeCell ref="B4:B8"/>
    <mergeCell ref="C4:L4"/>
    <mergeCell ref="C5:E5"/>
    <mergeCell ref="F5:I5"/>
    <mergeCell ref="J5:L5"/>
    <mergeCell ref="C6:C7"/>
    <mergeCell ref="D6:D7"/>
  </mergeCells>
  <hyperlinks>
    <hyperlink ref="B36" location="Índice!A1" display="Voltar ao Índice" xr:uid="{E17D7870-EAD7-4C72-BA08-504C6127E4DA}"/>
  </hyperlinks>
  <printOptions horizontalCentered="1"/>
  <pageMargins left="0.27559055118110237" right="0.27559055118110237" top="0.6692913385826772" bottom="0.47244094488188981" header="0" footer="0"/>
  <pageSetup paperSize="9" scale="97" fitToWidth="2" orientation="landscape" r:id="rId1"/>
  <ignoredErrors>
    <ignoredError sqref="C6:H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F680-B598-4915-AA38-1F17995D03A4}">
  <sheetPr codeName="Folha31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595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3" t="s">
        <v>89</v>
      </c>
      <c r="C4" s="590" t="s">
        <v>592</v>
      </c>
      <c r="D4" s="590"/>
      <c r="E4" s="590"/>
      <c r="F4" s="590"/>
      <c r="G4" s="590"/>
      <c r="H4" s="590"/>
      <c r="I4" s="590"/>
      <c r="J4" s="590"/>
      <c r="K4" s="590"/>
      <c r="L4" s="590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5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7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7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29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925</v>
      </c>
      <c r="D10" s="134">
        <v>2238</v>
      </c>
      <c r="E10" s="134">
        <v>3163</v>
      </c>
      <c r="F10" s="134">
        <v>948</v>
      </c>
      <c r="G10" s="134">
        <v>538</v>
      </c>
      <c r="H10" s="134">
        <v>2549</v>
      </c>
      <c r="I10" s="134">
        <v>3497</v>
      </c>
      <c r="J10" s="347">
        <v>-23</v>
      </c>
      <c r="K10" s="347">
        <v>-311</v>
      </c>
      <c r="L10" s="347">
        <v>-334</v>
      </c>
      <c r="M10" s="139"/>
    </row>
    <row r="11" spans="1:13" s="344" customFormat="1" ht="18" customHeight="1">
      <c r="A11" s="339"/>
      <c r="B11" s="136" t="s">
        <v>146</v>
      </c>
      <c r="C11" s="154">
        <v>566</v>
      </c>
      <c r="D11" s="154">
        <v>1660</v>
      </c>
      <c r="E11" s="134">
        <v>2226</v>
      </c>
      <c r="F11" s="154">
        <v>671</v>
      </c>
      <c r="G11" s="154">
        <v>355</v>
      </c>
      <c r="H11" s="154">
        <v>1802</v>
      </c>
      <c r="I11" s="134">
        <v>2473</v>
      </c>
      <c r="J11" s="348">
        <v>-105</v>
      </c>
      <c r="K11" s="348">
        <v>-142</v>
      </c>
      <c r="L11" s="347">
        <v>-247</v>
      </c>
      <c r="M11" s="140"/>
    </row>
    <row r="12" spans="1:13" s="344" customFormat="1" ht="18" customHeight="1">
      <c r="A12" s="339"/>
      <c r="B12" s="136" t="s">
        <v>147</v>
      </c>
      <c r="C12" s="154">
        <v>359</v>
      </c>
      <c r="D12" s="154">
        <v>578</v>
      </c>
      <c r="E12" s="134">
        <v>937</v>
      </c>
      <c r="F12" s="154">
        <v>277</v>
      </c>
      <c r="G12" s="154">
        <v>183</v>
      </c>
      <c r="H12" s="154">
        <v>747</v>
      </c>
      <c r="I12" s="134">
        <v>1024</v>
      </c>
      <c r="J12" s="348">
        <v>82</v>
      </c>
      <c r="K12" s="348">
        <v>-169</v>
      </c>
      <c r="L12" s="347">
        <v>-87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28</v>
      </c>
      <c r="E13" s="134">
        <v>28</v>
      </c>
      <c r="F13" s="154">
        <v>1</v>
      </c>
      <c r="G13" s="154">
        <v>1</v>
      </c>
      <c r="H13" s="154">
        <v>23</v>
      </c>
      <c r="I13" s="134">
        <v>24</v>
      </c>
      <c r="J13" s="348">
        <v>-1</v>
      </c>
      <c r="K13" s="348">
        <v>5</v>
      </c>
      <c r="L13" s="347">
        <v>4</v>
      </c>
      <c r="M13" s="140"/>
    </row>
    <row r="14" spans="1:13" s="344" customFormat="1" ht="18" customHeight="1">
      <c r="A14" s="339"/>
      <c r="B14" s="91" t="s">
        <v>149</v>
      </c>
      <c r="C14" s="154">
        <v>1</v>
      </c>
      <c r="D14" s="154">
        <v>7</v>
      </c>
      <c r="E14" s="134">
        <v>8</v>
      </c>
      <c r="F14" s="154">
        <v>2</v>
      </c>
      <c r="G14" s="154">
        <v>1</v>
      </c>
      <c r="H14" s="154">
        <v>6</v>
      </c>
      <c r="I14" s="134">
        <v>8</v>
      </c>
      <c r="J14" s="348">
        <v>-1</v>
      </c>
      <c r="K14" s="348">
        <v>1</v>
      </c>
      <c r="L14" s="347">
        <v>0</v>
      </c>
      <c r="M14" s="140"/>
    </row>
    <row r="15" spans="1:13" s="344" customFormat="1" ht="18" customHeight="1">
      <c r="A15" s="339"/>
      <c r="B15" s="91" t="s">
        <v>642</v>
      </c>
      <c r="C15" s="154">
        <v>20</v>
      </c>
      <c r="D15" s="154">
        <v>44</v>
      </c>
      <c r="E15" s="134">
        <v>64</v>
      </c>
      <c r="F15" s="154">
        <v>39</v>
      </c>
      <c r="G15" s="154">
        <v>37</v>
      </c>
      <c r="H15" s="154">
        <v>105</v>
      </c>
      <c r="I15" s="134">
        <v>144</v>
      </c>
      <c r="J15" s="348">
        <v>-19</v>
      </c>
      <c r="K15" s="348">
        <v>-61</v>
      </c>
      <c r="L15" s="347">
        <v>-80</v>
      </c>
      <c r="M15" s="140"/>
    </row>
    <row r="16" spans="1:13" s="344" customFormat="1" ht="18" customHeight="1">
      <c r="A16" s="339"/>
      <c r="B16" s="91" t="s">
        <v>150</v>
      </c>
      <c r="C16" s="154">
        <v>558</v>
      </c>
      <c r="D16" s="154">
        <v>707</v>
      </c>
      <c r="E16" s="134">
        <v>1265</v>
      </c>
      <c r="F16" s="154">
        <v>574</v>
      </c>
      <c r="G16" s="154">
        <v>252</v>
      </c>
      <c r="H16" s="154">
        <v>790</v>
      </c>
      <c r="I16" s="134">
        <v>1364</v>
      </c>
      <c r="J16" s="348">
        <v>-16</v>
      </c>
      <c r="K16" s="348">
        <v>-83</v>
      </c>
      <c r="L16" s="347">
        <v>-99</v>
      </c>
      <c r="M16" s="140"/>
    </row>
    <row r="17" spans="1:13" s="344" customFormat="1" ht="18" customHeight="1">
      <c r="A17" s="339"/>
      <c r="B17" s="91" t="s">
        <v>643</v>
      </c>
      <c r="C17" s="154">
        <v>6</v>
      </c>
      <c r="D17" s="154">
        <v>104</v>
      </c>
      <c r="E17" s="134">
        <v>110</v>
      </c>
      <c r="F17" s="154">
        <v>1</v>
      </c>
      <c r="G17" s="154">
        <v>1</v>
      </c>
      <c r="H17" s="154">
        <v>191</v>
      </c>
      <c r="I17" s="134">
        <v>192</v>
      </c>
      <c r="J17" s="348">
        <v>5</v>
      </c>
      <c r="K17" s="348">
        <v>-87</v>
      </c>
      <c r="L17" s="347">
        <v>-82</v>
      </c>
      <c r="M17" s="140"/>
    </row>
    <row r="18" spans="1:13" s="344" customFormat="1" ht="18" customHeight="1">
      <c r="A18" s="339"/>
      <c r="B18" s="91" t="s">
        <v>152</v>
      </c>
      <c r="C18" s="154">
        <v>12</v>
      </c>
      <c r="D18" s="154">
        <v>22</v>
      </c>
      <c r="E18" s="134">
        <v>34</v>
      </c>
      <c r="F18" s="154">
        <v>16</v>
      </c>
      <c r="G18" s="154">
        <v>14</v>
      </c>
      <c r="H18" s="154">
        <v>20</v>
      </c>
      <c r="I18" s="134">
        <v>36</v>
      </c>
      <c r="J18" s="348">
        <v>-4</v>
      </c>
      <c r="K18" s="348">
        <v>2</v>
      </c>
      <c r="L18" s="347">
        <v>-2</v>
      </c>
      <c r="M18" s="140"/>
    </row>
    <row r="19" spans="1:13" s="344" customFormat="1" ht="18" customHeight="1">
      <c r="A19" s="339"/>
      <c r="B19" s="91" t="s">
        <v>151</v>
      </c>
      <c r="C19" s="154">
        <v>28</v>
      </c>
      <c r="D19" s="154">
        <v>44</v>
      </c>
      <c r="E19" s="134">
        <v>72</v>
      </c>
      <c r="F19" s="154">
        <v>24</v>
      </c>
      <c r="G19" s="154">
        <v>22</v>
      </c>
      <c r="H19" s="154">
        <v>40</v>
      </c>
      <c r="I19" s="134">
        <v>64</v>
      </c>
      <c r="J19" s="348">
        <v>4</v>
      </c>
      <c r="K19" s="348">
        <v>4</v>
      </c>
      <c r="L19" s="347">
        <v>8</v>
      </c>
      <c r="M19" s="140"/>
    </row>
    <row r="20" spans="1:13" s="344" customFormat="1" ht="18" customHeight="1">
      <c r="A20" s="339"/>
      <c r="B20" s="91" t="s">
        <v>644</v>
      </c>
      <c r="C20" s="154">
        <v>0</v>
      </c>
      <c r="D20" s="154">
        <v>498</v>
      </c>
      <c r="E20" s="134">
        <v>498</v>
      </c>
      <c r="F20" s="154">
        <v>38</v>
      </c>
      <c r="G20" s="154">
        <v>35</v>
      </c>
      <c r="H20" s="154">
        <v>520</v>
      </c>
      <c r="I20" s="134">
        <v>558</v>
      </c>
      <c r="J20" s="348">
        <v>-38</v>
      </c>
      <c r="K20" s="348">
        <v>-22</v>
      </c>
      <c r="L20" s="347">
        <v>-60</v>
      </c>
      <c r="M20" s="140"/>
    </row>
    <row r="21" spans="1:13" s="344" customFormat="1" ht="18" customHeight="1">
      <c r="A21" s="339"/>
      <c r="B21" s="91" t="s">
        <v>590</v>
      </c>
      <c r="C21" s="154">
        <v>5</v>
      </c>
      <c r="D21" s="154">
        <v>155</v>
      </c>
      <c r="E21" s="134">
        <v>160</v>
      </c>
      <c r="F21" s="154">
        <v>7</v>
      </c>
      <c r="G21" s="154">
        <v>7</v>
      </c>
      <c r="H21" s="154">
        <v>148</v>
      </c>
      <c r="I21" s="134">
        <v>155</v>
      </c>
      <c r="J21" s="348">
        <v>-2</v>
      </c>
      <c r="K21" s="348">
        <v>7</v>
      </c>
      <c r="L21" s="347">
        <v>5</v>
      </c>
      <c r="M21" s="140"/>
    </row>
    <row r="22" spans="1:13" s="344" customFormat="1" ht="18" customHeight="1">
      <c r="A22" s="339"/>
      <c r="B22" s="91" t="s">
        <v>153</v>
      </c>
      <c r="C22" s="154">
        <v>4</v>
      </c>
      <c r="D22" s="154">
        <v>148</v>
      </c>
      <c r="E22" s="134">
        <v>152</v>
      </c>
      <c r="F22" s="154">
        <v>32</v>
      </c>
      <c r="G22" s="154">
        <v>30</v>
      </c>
      <c r="H22" s="154">
        <v>56</v>
      </c>
      <c r="I22" s="134">
        <v>88</v>
      </c>
      <c r="J22" s="348">
        <v>-28</v>
      </c>
      <c r="K22" s="348">
        <v>92</v>
      </c>
      <c r="L22" s="347">
        <v>64</v>
      </c>
      <c r="M22" s="140"/>
    </row>
    <row r="23" spans="1:13" s="344" customFormat="1" ht="18" customHeight="1">
      <c r="A23" s="339"/>
      <c r="B23" s="282" t="s">
        <v>154</v>
      </c>
      <c r="C23" s="154">
        <v>291</v>
      </c>
      <c r="D23" s="154">
        <v>481</v>
      </c>
      <c r="E23" s="134">
        <v>772</v>
      </c>
      <c r="F23" s="156">
        <v>214</v>
      </c>
      <c r="G23" s="156">
        <v>138</v>
      </c>
      <c r="H23" s="156">
        <v>650</v>
      </c>
      <c r="I23" s="157">
        <v>864</v>
      </c>
      <c r="J23" s="348">
        <v>77</v>
      </c>
      <c r="K23" s="348">
        <v>-169</v>
      </c>
      <c r="L23" s="347">
        <v>-92</v>
      </c>
      <c r="M23" s="140"/>
    </row>
    <row r="24" spans="1:13" s="344" customFormat="1" ht="27" customHeight="1">
      <c r="A24" s="339"/>
      <c r="B24" s="199" t="s">
        <v>155</v>
      </c>
      <c r="C24" s="349">
        <v>5</v>
      </c>
      <c r="D24" s="349">
        <v>84</v>
      </c>
      <c r="E24" s="200">
        <v>89</v>
      </c>
      <c r="F24" s="349">
        <v>56</v>
      </c>
      <c r="G24" s="349">
        <v>49</v>
      </c>
      <c r="H24" s="200">
        <v>116</v>
      </c>
      <c r="I24" s="200">
        <v>172</v>
      </c>
      <c r="J24" s="350">
        <v>-51</v>
      </c>
      <c r="K24" s="350">
        <v>-32</v>
      </c>
      <c r="L24" s="351">
        <v>-83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96D13C30-3263-4D6E-BAC7-C0B4F7A1EC9C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5F397-19A6-4DA9-9627-82A4FCE8054D}">
  <sheetPr codeName="Folha55"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648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3" t="s">
        <v>89</v>
      </c>
      <c r="C4" s="592" t="s">
        <v>647</v>
      </c>
      <c r="D4" s="590"/>
      <c r="E4" s="590"/>
      <c r="F4" s="590"/>
      <c r="G4" s="590"/>
      <c r="H4" s="590"/>
      <c r="I4" s="590"/>
      <c r="J4" s="590"/>
      <c r="K4" s="590"/>
      <c r="L4" s="590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5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7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7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29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134">
        <v>1064</v>
      </c>
      <c r="D10" s="134">
        <v>2448</v>
      </c>
      <c r="E10" s="134">
        <v>3512</v>
      </c>
      <c r="F10" s="134">
        <v>1052</v>
      </c>
      <c r="G10" s="134">
        <v>459</v>
      </c>
      <c r="H10" s="134">
        <v>2518</v>
      </c>
      <c r="I10" s="134">
        <v>3570</v>
      </c>
      <c r="J10" s="347">
        <v>12</v>
      </c>
      <c r="K10" s="347">
        <v>-70</v>
      </c>
      <c r="L10" s="347">
        <v>-58</v>
      </c>
      <c r="M10" s="139"/>
    </row>
    <row r="11" spans="1:13" s="344" customFormat="1" ht="18" customHeight="1">
      <c r="A11" s="339"/>
      <c r="B11" s="136" t="s">
        <v>146</v>
      </c>
      <c r="C11" s="154">
        <v>662</v>
      </c>
      <c r="D11" s="154">
        <v>1714</v>
      </c>
      <c r="E11" s="134">
        <v>2376</v>
      </c>
      <c r="F11" s="154">
        <v>766</v>
      </c>
      <c r="G11" s="154">
        <v>313</v>
      </c>
      <c r="H11" s="154">
        <v>1826</v>
      </c>
      <c r="I11" s="134">
        <v>2592</v>
      </c>
      <c r="J11" s="348">
        <v>-104</v>
      </c>
      <c r="K11" s="348">
        <v>-112</v>
      </c>
      <c r="L11" s="347">
        <v>-216</v>
      </c>
      <c r="M11" s="140"/>
    </row>
    <row r="12" spans="1:13" s="344" customFormat="1" ht="18" customHeight="1">
      <c r="A12" s="339"/>
      <c r="B12" s="136" t="s">
        <v>147</v>
      </c>
      <c r="C12" s="154">
        <v>402</v>
      </c>
      <c r="D12" s="154">
        <v>734</v>
      </c>
      <c r="E12" s="134">
        <v>1136</v>
      </c>
      <c r="F12" s="154">
        <v>286</v>
      </c>
      <c r="G12" s="154">
        <v>146</v>
      </c>
      <c r="H12" s="154">
        <v>692</v>
      </c>
      <c r="I12" s="134">
        <v>978</v>
      </c>
      <c r="J12" s="348">
        <v>116</v>
      </c>
      <c r="K12" s="348">
        <v>42</v>
      </c>
      <c r="L12" s="347">
        <v>158</v>
      </c>
      <c r="M12" s="140"/>
    </row>
    <row r="13" spans="1:13" s="344" customFormat="1" ht="18" customHeight="1">
      <c r="A13" s="339"/>
      <c r="B13" s="91" t="s">
        <v>148</v>
      </c>
      <c r="C13" s="154">
        <v>0</v>
      </c>
      <c r="D13" s="154">
        <v>21</v>
      </c>
      <c r="E13" s="134">
        <v>21</v>
      </c>
      <c r="F13" s="154">
        <v>4</v>
      </c>
      <c r="G13" s="154">
        <v>3</v>
      </c>
      <c r="H13" s="154">
        <v>24</v>
      </c>
      <c r="I13" s="134">
        <v>28</v>
      </c>
      <c r="J13" s="348">
        <v>-4</v>
      </c>
      <c r="K13" s="348">
        <v>-3</v>
      </c>
      <c r="L13" s="347">
        <v>-7</v>
      </c>
      <c r="M13" s="140"/>
    </row>
    <row r="14" spans="1:13" s="344" customFormat="1" ht="18" customHeight="1">
      <c r="A14" s="339"/>
      <c r="B14" s="91" t="s">
        <v>149</v>
      </c>
      <c r="C14" s="154">
        <v>0</v>
      </c>
      <c r="D14" s="154">
        <v>1</v>
      </c>
      <c r="E14" s="134">
        <v>1</v>
      </c>
      <c r="F14" s="154">
        <v>3</v>
      </c>
      <c r="G14" s="154">
        <v>2</v>
      </c>
      <c r="H14" s="154">
        <v>1</v>
      </c>
      <c r="I14" s="134">
        <v>4</v>
      </c>
      <c r="J14" s="348">
        <v>-3</v>
      </c>
      <c r="K14" s="348">
        <v>0</v>
      </c>
      <c r="L14" s="347">
        <v>-3</v>
      </c>
      <c r="M14" s="140"/>
    </row>
    <row r="15" spans="1:13" s="344" customFormat="1" ht="18" customHeight="1">
      <c r="A15" s="339"/>
      <c r="B15" s="91" t="s">
        <v>642</v>
      </c>
      <c r="C15" s="154">
        <v>1</v>
      </c>
      <c r="D15" s="154">
        <v>135</v>
      </c>
      <c r="E15" s="134">
        <v>136</v>
      </c>
      <c r="F15" s="154">
        <v>19</v>
      </c>
      <c r="G15" s="154">
        <v>18</v>
      </c>
      <c r="H15" s="154">
        <v>55</v>
      </c>
      <c r="I15" s="134">
        <v>74</v>
      </c>
      <c r="J15" s="348">
        <v>-18</v>
      </c>
      <c r="K15" s="348">
        <v>80</v>
      </c>
      <c r="L15" s="347">
        <v>62</v>
      </c>
      <c r="M15" s="140"/>
    </row>
    <row r="16" spans="1:13" s="344" customFormat="1" ht="18" customHeight="1">
      <c r="A16" s="339"/>
      <c r="B16" s="91" t="s">
        <v>150</v>
      </c>
      <c r="C16" s="154">
        <v>695</v>
      </c>
      <c r="D16" s="154">
        <v>907</v>
      </c>
      <c r="E16" s="134">
        <v>1602</v>
      </c>
      <c r="F16" s="154">
        <v>687</v>
      </c>
      <c r="G16" s="154">
        <v>216</v>
      </c>
      <c r="H16" s="154">
        <v>942</v>
      </c>
      <c r="I16" s="134">
        <v>1629</v>
      </c>
      <c r="J16" s="348">
        <v>8</v>
      </c>
      <c r="K16" s="348">
        <v>-35</v>
      </c>
      <c r="L16" s="347">
        <v>-27</v>
      </c>
      <c r="M16" s="140"/>
    </row>
    <row r="17" spans="1:13" s="344" customFormat="1" ht="18" customHeight="1">
      <c r="A17" s="339"/>
      <c r="B17" s="91" t="s">
        <v>643</v>
      </c>
      <c r="C17" s="154">
        <v>1</v>
      </c>
      <c r="D17" s="154">
        <v>55</v>
      </c>
      <c r="E17" s="134">
        <v>56</v>
      </c>
      <c r="F17" s="154">
        <v>6</v>
      </c>
      <c r="G17" s="154">
        <v>4</v>
      </c>
      <c r="H17" s="154">
        <v>97</v>
      </c>
      <c r="I17" s="134">
        <v>103</v>
      </c>
      <c r="J17" s="348">
        <v>-5</v>
      </c>
      <c r="K17" s="348">
        <v>-42</v>
      </c>
      <c r="L17" s="347">
        <v>-47</v>
      </c>
      <c r="M17" s="140"/>
    </row>
    <row r="18" spans="1:13" s="344" customFormat="1" ht="18" customHeight="1">
      <c r="A18" s="339"/>
      <c r="B18" s="91" t="s">
        <v>152</v>
      </c>
      <c r="C18" s="154">
        <v>26</v>
      </c>
      <c r="D18" s="154">
        <v>93</v>
      </c>
      <c r="E18" s="134">
        <v>119</v>
      </c>
      <c r="F18" s="154">
        <v>10</v>
      </c>
      <c r="G18" s="154">
        <v>9</v>
      </c>
      <c r="H18" s="154">
        <v>84</v>
      </c>
      <c r="I18" s="134">
        <v>94</v>
      </c>
      <c r="J18" s="348">
        <v>16</v>
      </c>
      <c r="K18" s="348">
        <v>9</v>
      </c>
      <c r="L18" s="347">
        <v>25</v>
      </c>
      <c r="M18" s="140"/>
    </row>
    <row r="19" spans="1:13" s="344" customFormat="1" ht="18" customHeight="1">
      <c r="A19" s="339"/>
      <c r="B19" s="91" t="s">
        <v>151</v>
      </c>
      <c r="C19" s="154">
        <v>11</v>
      </c>
      <c r="D19" s="154">
        <v>164</v>
      </c>
      <c r="E19" s="134">
        <v>175</v>
      </c>
      <c r="F19" s="154">
        <v>43</v>
      </c>
      <c r="G19" s="154">
        <v>33</v>
      </c>
      <c r="H19" s="154">
        <v>171</v>
      </c>
      <c r="I19" s="134">
        <v>214</v>
      </c>
      <c r="J19" s="348">
        <v>-32</v>
      </c>
      <c r="K19" s="348">
        <v>-7</v>
      </c>
      <c r="L19" s="347">
        <v>-39</v>
      </c>
      <c r="M19" s="140"/>
    </row>
    <row r="20" spans="1:13" s="344" customFormat="1" ht="18" customHeight="1">
      <c r="A20" s="339"/>
      <c r="B20" s="91" t="s">
        <v>644</v>
      </c>
      <c r="C20" s="154">
        <v>0</v>
      </c>
      <c r="D20" s="154">
        <v>297</v>
      </c>
      <c r="E20" s="134">
        <v>297</v>
      </c>
      <c r="F20" s="154">
        <v>31</v>
      </c>
      <c r="G20" s="154">
        <v>25</v>
      </c>
      <c r="H20" s="154">
        <v>328</v>
      </c>
      <c r="I20" s="134">
        <v>359</v>
      </c>
      <c r="J20" s="348">
        <v>-31</v>
      </c>
      <c r="K20" s="348">
        <v>-31</v>
      </c>
      <c r="L20" s="347">
        <v>-62</v>
      </c>
      <c r="M20" s="140"/>
    </row>
    <row r="21" spans="1:13" s="344" customFormat="1" ht="18" customHeight="1">
      <c r="A21" s="339"/>
      <c r="B21" s="91" t="s">
        <v>590</v>
      </c>
      <c r="C21" s="154">
        <v>0</v>
      </c>
      <c r="D21" s="154">
        <v>82</v>
      </c>
      <c r="E21" s="134">
        <v>82</v>
      </c>
      <c r="F21" s="154">
        <v>7</v>
      </c>
      <c r="G21" s="154">
        <v>5</v>
      </c>
      <c r="H21" s="154">
        <v>90</v>
      </c>
      <c r="I21" s="134">
        <v>97</v>
      </c>
      <c r="J21" s="348">
        <v>-7</v>
      </c>
      <c r="K21" s="348">
        <v>-8</v>
      </c>
      <c r="L21" s="347">
        <v>-15</v>
      </c>
      <c r="M21" s="140"/>
    </row>
    <row r="22" spans="1:13" s="344" customFormat="1" ht="18" customHeight="1">
      <c r="A22" s="339"/>
      <c r="B22" s="91" t="s">
        <v>153</v>
      </c>
      <c r="C22" s="154">
        <v>15</v>
      </c>
      <c r="D22" s="154">
        <v>212</v>
      </c>
      <c r="E22" s="134">
        <v>227</v>
      </c>
      <c r="F22" s="154">
        <v>34</v>
      </c>
      <c r="G22" s="154">
        <v>29</v>
      </c>
      <c r="H22" s="154">
        <v>221</v>
      </c>
      <c r="I22" s="134">
        <v>255</v>
      </c>
      <c r="J22" s="348">
        <v>-19</v>
      </c>
      <c r="K22" s="348">
        <v>-9</v>
      </c>
      <c r="L22" s="347">
        <v>-28</v>
      </c>
      <c r="M22" s="140"/>
    </row>
    <row r="23" spans="1:13" s="344" customFormat="1" ht="18" customHeight="1">
      <c r="A23" s="339"/>
      <c r="B23" s="282" t="s">
        <v>154</v>
      </c>
      <c r="C23" s="154">
        <v>315</v>
      </c>
      <c r="D23" s="154">
        <v>481</v>
      </c>
      <c r="E23" s="134">
        <v>796</v>
      </c>
      <c r="F23" s="156">
        <v>208</v>
      </c>
      <c r="G23" s="156">
        <v>115</v>
      </c>
      <c r="H23" s="156">
        <v>505</v>
      </c>
      <c r="I23" s="157">
        <v>713</v>
      </c>
      <c r="J23" s="348">
        <v>107</v>
      </c>
      <c r="K23" s="348">
        <v>-24</v>
      </c>
      <c r="L23" s="347">
        <v>83</v>
      </c>
      <c r="M23" s="140"/>
    </row>
    <row r="24" spans="1:13" s="344" customFormat="1" ht="27" customHeight="1">
      <c r="A24" s="339"/>
      <c r="B24" s="199" t="s">
        <v>155</v>
      </c>
      <c r="C24" s="349">
        <v>13</v>
      </c>
      <c r="D24" s="349">
        <v>70</v>
      </c>
      <c r="E24" s="200">
        <v>83</v>
      </c>
      <c r="F24" s="349">
        <v>49</v>
      </c>
      <c r="G24" s="349">
        <v>45</v>
      </c>
      <c r="H24" s="200">
        <v>119</v>
      </c>
      <c r="I24" s="200">
        <v>168</v>
      </c>
      <c r="J24" s="350">
        <v>-36</v>
      </c>
      <c r="K24" s="350">
        <v>-49</v>
      </c>
      <c r="L24" s="351">
        <v>-85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2:I2"/>
    <mergeCell ref="K3:L3"/>
    <mergeCell ref="B4:B8"/>
    <mergeCell ref="C4:L4"/>
    <mergeCell ref="C5:E5"/>
    <mergeCell ref="F5:I5"/>
    <mergeCell ref="J5:L5"/>
    <mergeCell ref="C6:C7"/>
    <mergeCell ref="D6:D7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34:L34"/>
  </mergeCells>
  <hyperlinks>
    <hyperlink ref="B36" location="Índice!A1" display="Voltar ao Índice" xr:uid="{BA1B6511-4442-4B9D-ACBF-51422DCD4669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2FF7-993D-4489-89E8-4ECB6674A8E9}">
  <sheetPr>
    <pageSetUpPr fitToPage="1"/>
  </sheetPr>
  <dimension ref="A1:M36"/>
  <sheetViews>
    <sheetView zoomScaleNormal="100" workbookViewId="0">
      <pane xSplit="2" ySplit="8" topLeftCell="C9" activePane="bottomRight" state="frozen"/>
      <selection activeCell="B1" sqref="B1:BO1"/>
      <selection pane="topRight" activeCell="B1" sqref="B1:BO1"/>
      <selection pane="bottomLeft" activeCell="B1" sqref="B1:BO1"/>
      <selection pane="bottomRight" activeCell="B36" sqref="B36"/>
    </sheetView>
  </sheetViews>
  <sheetFormatPr defaultColWidth="9.23046875" defaultRowHeight="12.45"/>
  <cols>
    <col min="1" max="1" width="6.69140625" style="223" customWidth="1"/>
    <col min="2" max="2" width="58.69140625" style="346" bestFit="1" customWidth="1"/>
    <col min="3" max="3" width="11.53515625" style="346" customWidth="1"/>
    <col min="4" max="12" width="10.69140625" style="346" customWidth="1"/>
    <col min="13" max="13" width="6.69140625" style="346" customWidth="1"/>
    <col min="14" max="16384" width="9.23046875" style="346"/>
  </cols>
  <sheetData>
    <row r="1" spans="1:13" s="342" customFormat="1" ht="30" customHeight="1">
      <c r="A1" s="125"/>
      <c r="B1" s="455" t="s">
        <v>759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1:13" s="342" customFormat="1" ht="15" customHeight="1">
      <c r="A2" s="125"/>
      <c r="B2" s="580"/>
      <c r="C2" s="580"/>
      <c r="D2" s="580"/>
      <c r="E2" s="580"/>
      <c r="F2" s="580"/>
      <c r="G2" s="580"/>
      <c r="H2" s="580"/>
      <c r="I2" s="580"/>
      <c r="J2" s="128"/>
      <c r="K2" s="128"/>
      <c r="L2" s="128"/>
    </row>
    <row r="3" spans="1:13" s="343" customFormat="1" ht="15" customHeight="1">
      <c r="A3" s="254"/>
      <c r="B3" s="129"/>
      <c r="C3" s="129"/>
      <c r="D3" s="129"/>
      <c r="E3" s="130"/>
      <c r="F3" s="129"/>
      <c r="G3" s="131"/>
      <c r="H3" s="129"/>
      <c r="I3" s="129"/>
      <c r="J3" s="129"/>
      <c r="K3" s="581" t="s">
        <v>88</v>
      </c>
      <c r="L3" s="581"/>
    </row>
    <row r="4" spans="1:13" s="342" customFormat="1" ht="19.5" customHeight="1">
      <c r="A4" s="155"/>
      <c r="B4" s="583" t="s">
        <v>89</v>
      </c>
      <c r="C4" s="592" t="s">
        <v>758</v>
      </c>
      <c r="D4" s="590"/>
      <c r="E4" s="590"/>
      <c r="F4" s="590"/>
      <c r="G4" s="590"/>
      <c r="H4" s="590"/>
      <c r="I4" s="590"/>
      <c r="J4" s="590"/>
      <c r="K4" s="590"/>
      <c r="L4" s="590"/>
    </row>
    <row r="5" spans="1:13" s="342" customFormat="1" ht="19.5" customHeight="1">
      <c r="A5" s="155"/>
      <c r="B5" s="583"/>
      <c r="C5" s="585" t="s">
        <v>333</v>
      </c>
      <c r="D5" s="585"/>
      <c r="E5" s="585"/>
      <c r="F5" s="585" t="s">
        <v>334</v>
      </c>
      <c r="G5" s="585"/>
      <c r="H5" s="585"/>
      <c r="I5" s="585"/>
      <c r="J5" s="585" t="s">
        <v>335</v>
      </c>
      <c r="K5" s="585"/>
      <c r="L5" s="585"/>
    </row>
    <row r="6" spans="1:13" s="342" customFormat="1" ht="19.5" customHeight="1">
      <c r="A6" s="155"/>
      <c r="B6" s="583"/>
      <c r="C6" s="577" t="s">
        <v>336</v>
      </c>
      <c r="D6" s="577" t="s">
        <v>337</v>
      </c>
      <c r="E6" s="577" t="s">
        <v>338</v>
      </c>
      <c r="F6" s="577" t="s">
        <v>339</v>
      </c>
      <c r="G6" s="577" t="s">
        <v>340</v>
      </c>
      <c r="H6" s="577" t="s">
        <v>337</v>
      </c>
      <c r="I6" s="577" t="s">
        <v>341</v>
      </c>
      <c r="J6" s="577" t="s">
        <v>342</v>
      </c>
      <c r="K6" s="577" t="s">
        <v>343</v>
      </c>
      <c r="L6" s="577" t="s">
        <v>344</v>
      </c>
    </row>
    <row r="7" spans="1:13" s="342" customFormat="1" ht="40.5" customHeight="1">
      <c r="A7" s="155"/>
      <c r="B7" s="583"/>
      <c r="C7" s="577"/>
      <c r="D7" s="577"/>
      <c r="E7" s="577"/>
      <c r="F7" s="577"/>
      <c r="G7" s="577"/>
      <c r="H7" s="577"/>
      <c r="I7" s="577"/>
      <c r="J7" s="577"/>
      <c r="K7" s="577"/>
      <c r="L7" s="577"/>
    </row>
    <row r="8" spans="1:13" s="132" customFormat="1" ht="16.399999999999999" customHeight="1">
      <c r="A8" s="155"/>
      <c r="B8" s="583"/>
      <c r="C8" s="219" t="s">
        <v>269</v>
      </c>
      <c r="D8" s="219" t="s">
        <v>270</v>
      </c>
      <c r="E8" s="429" t="s">
        <v>345</v>
      </c>
      <c r="F8" s="219" t="s">
        <v>271</v>
      </c>
      <c r="G8" s="577"/>
      <c r="H8" s="219" t="s">
        <v>346</v>
      </c>
      <c r="I8" s="429" t="s">
        <v>347</v>
      </c>
      <c r="J8" s="429" t="s">
        <v>348</v>
      </c>
      <c r="K8" s="429" t="s">
        <v>349</v>
      </c>
      <c r="L8" s="429" t="s">
        <v>350</v>
      </c>
    </row>
    <row r="9" spans="1:13" s="344" customFormat="1" ht="6" customHeight="1">
      <c r="A9" s="125"/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3" s="342" customFormat="1" ht="18" customHeight="1">
      <c r="A10" s="339"/>
      <c r="B10" s="133" t="s">
        <v>145</v>
      </c>
      <c r="C10" s="481">
        <v>308</v>
      </c>
      <c r="D10" s="481">
        <v>658</v>
      </c>
      <c r="E10" s="481">
        <v>966</v>
      </c>
      <c r="F10" s="481">
        <v>332</v>
      </c>
      <c r="G10" s="481">
        <v>201</v>
      </c>
      <c r="H10" s="481">
        <v>806</v>
      </c>
      <c r="I10" s="481">
        <v>1138</v>
      </c>
      <c r="J10" s="481">
        <v>-24</v>
      </c>
      <c r="K10" s="481">
        <v>-148</v>
      </c>
      <c r="L10" s="481">
        <v>-172</v>
      </c>
      <c r="M10" s="139"/>
    </row>
    <row r="11" spans="1:13" s="344" customFormat="1" ht="18" customHeight="1">
      <c r="A11" s="339"/>
      <c r="B11" s="136" t="s">
        <v>146</v>
      </c>
      <c r="C11" s="482">
        <v>99</v>
      </c>
      <c r="D11" s="482">
        <v>337</v>
      </c>
      <c r="E11" s="481">
        <v>436</v>
      </c>
      <c r="F11" s="482">
        <v>202</v>
      </c>
      <c r="G11" s="482">
        <v>140</v>
      </c>
      <c r="H11" s="482">
        <v>425</v>
      </c>
      <c r="I11" s="481">
        <v>627</v>
      </c>
      <c r="J11" s="482">
        <v>-103</v>
      </c>
      <c r="K11" s="482">
        <v>-88</v>
      </c>
      <c r="L11" s="481">
        <v>-191</v>
      </c>
      <c r="M11" s="140"/>
    </row>
    <row r="12" spans="1:13" s="344" customFormat="1" ht="18" customHeight="1">
      <c r="A12" s="339"/>
      <c r="B12" s="136" t="s">
        <v>147</v>
      </c>
      <c r="C12" s="482">
        <v>209</v>
      </c>
      <c r="D12" s="482">
        <v>321</v>
      </c>
      <c r="E12" s="481">
        <v>530</v>
      </c>
      <c r="F12" s="482">
        <v>130</v>
      </c>
      <c r="G12" s="482">
        <v>61</v>
      </c>
      <c r="H12" s="482">
        <v>381</v>
      </c>
      <c r="I12" s="481">
        <v>511</v>
      </c>
      <c r="J12" s="482">
        <v>79</v>
      </c>
      <c r="K12" s="482">
        <v>-60</v>
      </c>
      <c r="L12" s="481">
        <v>19</v>
      </c>
      <c r="M12" s="140"/>
    </row>
    <row r="13" spans="1:13" s="344" customFormat="1" ht="18" customHeight="1">
      <c r="A13" s="339"/>
      <c r="B13" s="91" t="s">
        <v>148</v>
      </c>
      <c r="C13" s="482">
        <v>1</v>
      </c>
      <c r="D13" s="482">
        <v>8</v>
      </c>
      <c r="E13" s="481">
        <v>9</v>
      </c>
      <c r="F13" s="482">
        <v>0</v>
      </c>
      <c r="G13" s="482">
        <v>0</v>
      </c>
      <c r="H13" s="482">
        <v>5</v>
      </c>
      <c r="I13" s="481">
        <v>5</v>
      </c>
      <c r="J13" s="482">
        <v>1</v>
      </c>
      <c r="K13" s="482">
        <v>3</v>
      </c>
      <c r="L13" s="481">
        <v>4</v>
      </c>
      <c r="M13" s="140"/>
    </row>
    <row r="14" spans="1:13" s="344" customFormat="1" ht="18" customHeight="1">
      <c r="A14" s="339"/>
      <c r="B14" s="91" t="s">
        <v>149</v>
      </c>
      <c r="C14" s="482">
        <v>0</v>
      </c>
      <c r="D14" s="482">
        <v>2</v>
      </c>
      <c r="E14" s="481">
        <v>2</v>
      </c>
      <c r="F14" s="482">
        <v>1</v>
      </c>
      <c r="G14" s="482">
        <v>1</v>
      </c>
      <c r="H14" s="482">
        <v>2</v>
      </c>
      <c r="I14" s="481">
        <v>3</v>
      </c>
      <c r="J14" s="482">
        <v>-1</v>
      </c>
      <c r="K14" s="482">
        <v>0</v>
      </c>
      <c r="L14" s="481">
        <v>-1</v>
      </c>
      <c r="M14" s="140"/>
    </row>
    <row r="15" spans="1:13" s="344" customFormat="1" ht="18" customHeight="1">
      <c r="A15" s="339"/>
      <c r="B15" s="91" t="s">
        <v>642</v>
      </c>
      <c r="C15" s="482">
        <v>1</v>
      </c>
      <c r="D15" s="482">
        <v>31</v>
      </c>
      <c r="E15" s="481">
        <v>32</v>
      </c>
      <c r="F15" s="482">
        <v>7</v>
      </c>
      <c r="G15" s="482">
        <v>6</v>
      </c>
      <c r="H15" s="482">
        <v>28</v>
      </c>
      <c r="I15" s="481">
        <v>35</v>
      </c>
      <c r="J15" s="482">
        <v>-6</v>
      </c>
      <c r="K15" s="482">
        <v>3</v>
      </c>
      <c r="L15" s="481">
        <v>-3</v>
      </c>
      <c r="M15" s="140"/>
    </row>
    <row r="16" spans="1:13" s="344" customFormat="1" ht="18" customHeight="1">
      <c r="A16" s="339"/>
      <c r="B16" s="91" t="s">
        <v>150</v>
      </c>
      <c r="C16" s="482">
        <v>107</v>
      </c>
      <c r="D16" s="482">
        <v>179</v>
      </c>
      <c r="E16" s="481">
        <v>286</v>
      </c>
      <c r="F16" s="482">
        <v>158</v>
      </c>
      <c r="G16" s="482">
        <v>98</v>
      </c>
      <c r="H16" s="482">
        <v>249</v>
      </c>
      <c r="I16" s="481">
        <v>407</v>
      </c>
      <c r="J16" s="482">
        <v>-51</v>
      </c>
      <c r="K16" s="482">
        <v>-70</v>
      </c>
      <c r="L16" s="481">
        <v>-121</v>
      </c>
      <c r="M16" s="140"/>
    </row>
    <row r="17" spans="1:13" s="344" customFormat="1" ht="18" customHeight="1">
      <c r="A17" s="339"/>
      <c r="B17" s="91" t="s">
        <v>643</v>
      </c>
      <c r="C17" s="482">
        <v>3</v>
      </c>
      <c r="D17" s="482">
        <v>5</v>
      </c>
      <c r="E17" s="481">
        <v>8</v>
      </c>
      <c r="F17" s="482">
        <v>3</v>
      </c>
      <c r="G17" s="482">
        <v>0</v>
      </c>
      <c r="H17" s="482">
        <v>7</v>
      </c>
      <c r="I17" s="481">
        <v>10</v>
      </c>
      <c r="J17" s="482">
        <v>0</v>
      </c>
      <c r="K17" s="482">
        <v>-2</v>
      </c>
      <c r="L17" s="481">
        <v>-2</v>
      </c>
      <c r="M17" s="140"/>
    </row>
    <row r="18" spans="1:13" s="344" customFormat="1" ht="18" customHeight="1">
      <c r="A18" s="339"/>
      <c r="B18" s="91" t="s">
        <v>152</v>
      </c>
      <c r="C18" s="482">
        <v>2</v>
      </c>
      <c r="D18" s="482">
        <v>20</v>
      </c>
      <c r="E18" s="481">
        <v>22</v>
      </c>
      <c r="F18" s="482">
        <v>1</v>
      </c>
      <c r="G18" s="482">
        <v>1</v>
      </c>
      <c r="H18" s="482">
        <v>13</v>
      </c>
      <c r="I18" s="481">
        <v>14</v>
      </c>
      <c r="J18" s="482">
        <v>1</v>
      </c>
      <c r="K18" s="482">
        <v>7</v>
      </c>
      <c r="L18" s="481">
        <v>8</v>
      </c>
      <c r="M18" s="140"/>
    </row>
    <row r="19" spans="1:13" s="344" customFormat="1" ht="18" customHeight="1">
      <c r="A19" s="339"/>
      <c r="B19" s="91" t="s">
        <v>151</v>
      </c>
      <c r="C19" s="482">
        <v>9</v>
      </c>
      <c r="D19" s="482">
        <v>36</v>
      </c>
      <c r="E19" s="481">
        <v>45</v>
      </c>
      <c r="F19" s="482">
        <v>13</v>
      </c>
      <c r="G19" s="482">
        <v>9</v>
      </c>
      <c r="H19" s="482">
        <v>30</v>
      </c>
      <c r="I19" s="481">
        <v>43</v>
      </c>
      <c r="J19" s="482">
        <v>-4</v>
      </c>
      <c r="K19" s="482">
        <v>6</v>
      </c>
      <c r="L19" s="481">
        <v>2</v>
      </c>
      <c r="M19" s="140"/>
    </row>
    <row r="20" spans="1:13" s="344" customFormat="1" ht="18" customHeight="1">
      <c r="A20" s="339"/>
      <c r="B20" s="91" t="s">
        <v>644</v>
      </c>
      <c r="C20" s="482">
        <v>0</v>
      </c>
      <c r="D20" s="482">
        <v>44</v>
      </c>
      <c r="E20" s="481">
        <v>44</v>
      </c>
      <c r="F20" s="482">
        <v>17</v>
      </c>
      <c r="G20" s="482">
        <v>14</v>
      </c>
      <c r="H20" s="482">
        <v>60</v>
      </c>
      <c r="I20" s="481">
        <v>77</v>
      </c>
      <c r="J20" s="482">
        <v>-17</v>
      </c>
      <c r="K20" s="482">
        <v>-16</v>
      </c>
      <c r="L20" s="481">
        <v>-33</v>
      </c>
      <c r="M20" s="140"/>
    </row>
    <row r="21" spans="1:13" s="344" customFormat="1" ht="18" customHeight="1">
      <c r="A21" s="339"/>
      <c r="B21" s="91" t="s">
        <v>590</v>
      </c>
      <c r="C21" s="482">
        <v>3</v>
      </c>
      <c r="D21" s="482">
        <v>13</v>
      </c>
      <c r="E21" s="481">
        <v>16</v>
      </c>
      <c r="F21" s="482">
        <v>7</v>
      </c>
      <c r="G21" s="482">
        <v>6</v>
      </c>
      <c r="H21" s="482">
        <v>18</v>
      </c>
      <c r="I21" s="481">
        <v>25</v>
      </c>
      <c r="J21" s="482">
        <v>-4</v>
      </c>
      <c r="K21" s="482">
        <v>-5</v>
      </c>
      <c r="L21" s="481">
        <v>-9</v>
      </c>
      <c r="M21" s="140"/>
    </row>
    <row r="22" spans="1:13" s="344" customFormat="1" ht="18" customHeight="1">
      <c r="A22" s="339"/>
      <c r="B22" s="91" t="s">
        <v>153</v>
      </c>
      <c r="C22" s="482">
        <v>2</v>
      </c>
      <c r="D22" s="482">
        <v>67</v>
      </c>
      <c r="E22" s="481">
        <v>69</v>
      </c>
      <c r="F22" s="482">
        <v>19</v>
      </c>
      <c r="G22" s="482">
        <v>16</v>
      </c>
      <c r="H22" s="482">
        <v>74</v>
      </c>
      <c r="I22" s="481">
        <v>93</v>
      </c>
      <c r="J22" s="482">
        <v>-17</v>
      </c>
      <c r="K22" s="482">
        <v>-7</v>
      </c>
      <c r="L22" s="481">
        <v>-24</v>
      </c>
      <c r="M22" s="140"/>
    </row>
    <row r="23" spans="1:13" s="344" customFormat="1" ht="18" customHeight="1">
      <c r="A23" s="339"/>
      <c r="B23" s="282" t="s">
        <v>154</v>
      </c>
      <c r="C23" s="482">
        <v>180</v>
      </c>
      <c r="D23" s="482">
        <v>253</v>
      </c>
      <c r="E23" s="481">
        <v>433</v>
      </c>
      <c r="F23" s="483">
        <v>106</v>
      </c>
      <c r="G23" s="483">
        <v>50</v>
      </c>
      <c r="H23" s="483">
        <v>320</v>
      </c>
      <c r="I23" s="484">
        <v>426</v>
      </c>
      <c r="J23" s="482">
        <v>74</v>
      </c>
      <c r="K23" s="482">
        <v>-67</v>
      </c>
      <c r="L23" s="481">
        <v>7</v>
      </c>
      <c r="M23" s="140"/>
    </row>
    <row r="24" spans="1:13" s="344" customFormat="1" ht="27" customHeight="1">
      <c r="A24" s="339"/>
      <c r="B24" s="199" t="s">
        <v>155</v>
      </c>
      <c r="C24" s="485">
        <v>11</v>
      </c>
      <c r="D24" s="485">
        <v>50</v>
      </c>
      <c r="E24" s="486">
        <v>61</v>
      </c>
      <c r="F24" s="485">
        <v>31</v>
      </c>
      <c r="G24" s="485">
        <v>30</v>
      </c>
      <c r="H24" s="486">
        <v>54</v>
      </c>
      <c r="I24" s="486">
        <v>85</v>
      </c>
      <c r="J24" s="485">
        <v>-20</v>
      </c>
      <c r="K24" s="485">
        <v>-4</v>
      </c>
      <c r="L24" s="486">
        <v>-24</v>
      </c>
      <c r="M24" s="140"/>
    </row>
    <row r="25" spans="1:13" s="344" customFormat="1" ht="3" customHeight="1">
      <c r="A25" s="339"/>
      <c r="B25" s="201"/>
      <c r="C25" s="202"/>
      <c r="D25" s="202"/>
      <c r="E25" s="203"/>
      <c r="F25" s="202"/>
      <c r="G25" s="202"/>
      <c r="H25" s="203"/>
      <c r="I25" s="203"/>
      <c r="J25" s="204"/>
      <c r="K25" s="204"/>
      <c r="L25" s="205"/>
      <c r="M25" s="140"/>
    </row>
    <row r="26" spans="1:13" s="343" customFormat="1" ht="6.65" customHeight="1">
      <c r="A26" s="223"/>
      <c r="B26" s="129"/>
      <c r="C26" s="137"/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3" s="345" customFormat="1" ht="12.75" customHeight="1">
      <c r="A27" s="223"/>
      <c r="B27" s="587" t="s">
        <v>156</v>
      </c>
      <c r="C27" s="587"/>
      <c r="D27" s="587"/>
      <c r="E27" s="587"/>
      <c r="K27" s="352"/>
      <c r="L27" s="352"/>
    </row>
    <row r="28" spans="1:13" s="345" customFormat="1" ht="12.75" customHeight="1">
      <c r="A28" s="223"/>
      <c r="B28" s="443" t="s">
        <v>756</v>
      </c>
      <c r="C28" s="443"/>
      <c r="D28" s="443"/>
      <c r="E28" s="443"/>
      <c r="F28" s="443"/>
      <c r="K28" s="352"/>
      <c r="L28" s="352"/>
    </row>
    <row r="29" spans="1:13" s="345" customFormat="1" ht="12.75" customHeight="1">
      <c r="A29" s="223"/>
      <c r="B29" s="443" t="s">
        <v>157</v>
      </c>
      <c r="C29" s="443"/>
      <c r="D29" s="443"/>
      <c r="E29" s="443"/>
      <c r="F29" s="443"/>
      <c r="H29" s="353"/>
      <c r="K29" s="352"/>
      <c r="L29" s="352"/>
    </row>
    <row r="30" spans="1:13" ht="4.5" customHeight="1">
      <c r="B30" s="343"/>
      <c r="C30" s="343"/>
      <c r="D30" s="343"/>
      <c r="E30" s="343"/>
      <c r="F30" s="343"/>
      <c r="G30" s="343"/>
      <c r="H30" s="346" t="s">
        <v>0</v>
      </c>
    </row>
    <row r="31" spans="1:13" s="223" customFormat="1">
      <c r="B31" s="587" t="s">
        <v>207</v>
      </c>
      <c r="C31" s="587"/>
      <c r="D31" s="587"/>
      <c r="E31" s="587"/>
      <c r="F31" s="587"/>
      <c r="G31" s="587"/>
      <c r="J31" s="254"/>
      <c r="K31" s="354"/>
      <c r="L31" s="354"/>
    </row>
    <row r="32" spans="1:13" s="223" customFormat="1" ht="12.65" customHeight="1">
      <c r="B32" s="579" t="s">
        <v>208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</row>
    <row r="33" spans="1:12" ht="12.65" customHeight="1">
      <c r="A33" s="340"/>
      <c r="B33" s="575" t="s">
        <v>351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</row>
    <row r="34" spans="1:12" ht="25" customHeight="1">
      <c r="A34" s="341"/>
      <c r="B34" s="575" t="s">
        <v>352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</row>
    <row r="35" spans="1:12" ht="12.75" customHeight="1">
      <c r="B35" s="576"/>
      <c r="C35" s="576"/>
      <c r="D35" s="576"/>
      <c r="E35" s="576"/>
      <c r="F35" s="576"/>
      <c r="G35" s="576"/>
      <c r="H35" s="576"/>
      <c r="I35" s="576"/>
      <c r="J35" s="343"/>
      <c r="K35" s="352"/>
      <c r="L35" s="352"/>
    </row>
    <row r="36" spans="1:12" ht="12.75" customHeight="1">
      <c r="B36" s="355" t="s">
        <v>11</v>
      </c>
    </row>
  </sheetData>
  <mergeCells count="23">
    <mergeCell ref="B34:L34"/>
    <mergeCell ref="B35:I35"/>
    <mergeCell ref="K6:K7"/>
    <mergeCell ref="L6:L7"/>
    <mergeCell ref="B27:E27"/>
    <mergeCell ref="B31:G31"/>
    <mergeCell ref="B32:L32"/>
    <mergeCell ref="E6:E7"/>
    <mergeCell ref="F6:F7"/>
    <mergeCell ref="G6:G8"/>
    <mergeCell ref="H6:H7"/>
    <mergeCell ref="I6:I7"/>
    <mergeCell ref="J6:J7"/>
    <mergeCell ref="B33:L33"/>
    <mergeCell ref="B2:I2"/>
    <mergeCell ref="K3:L3"/>
    <mergeCell ref="B4:B8"/>
    <mergeCell ref="C4:L4"/>
    <mergeCell ref="C5:E5"/>
    <mergeCell ref="F5:I5"/>
    <mergeCell ref="J5:L5"/>
    <mergeCell ref="C6:C7"/>
    <mergeCell ref="D6:D7"/>
  </mergeCells>
  <hyperlinks>
    <hyperlink ref="B36" location="Índice!A1" display="Voltar ao Índice" xr:uid="{0238DAE9-5B51-4B7E-92DD-B5DE3C31F663}"/>
  </hyperlinks>
  <printOptions horizontalCentered="1"/>
  <pageMargins left="0.27559055118110237" right="0.27559055118110237" top="0.6692913385826772" bottom="0.47244094488188981" header="0" footer="0"/>
  <pageSetup paperSize="9" scale="89" fitToWidth="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32">
    <pageSetUpPr fitToPage="1"/>
  </sheetPr>
  <dimension ref="A1:BL39"/>
  <sheetViews>
    <sheetView showGridLines="0" zoomScaleNormal="100" workbookViewId="0">
      <pane xSplit="2" ySplit="6" topLeftCell="C7" activePane="bottomRight" state="frozen"/>
      <selection activeCell="F42" sqref="F42:F43"/>
      <selection pane="topRight" activeCell="F42" sqref="F42:F43"/>
      <selection pane="bottomLeft" activeCell="F42" sqref="F42:F43"/>
      <selection pane="bottomRight" activeCell="B39" sqref="B39"/>
    </sheetView>
  </sheetViews>
  <sheetFormatPr defaultColWidth="9.23046875" defaultRowHeight="12.45"/>
  <cols>
    <col min="1" max="1" width="6.69140625" style="65" customWidth="1"/>
    <col min="2" max="2" width="58" style="43" customWidth="1"/>
    <col min="3" max="34" width="7.69140625" style="43" customWidth="1"/>
    <col min="35" max="35" width="8.69140625" style="43" customWidth="1"/>
    <col min="36" max="40" width="7.69140625" style="43" customWidth="1"/>
    <col min="41" max="61" width="8.23046875" style="43" customWidth="1"/>
    <col min="62" max="63" width="14.69140625" style="43" customWidth="1"/>
    <col min="64" max="64" width="6.69140625" style="43" customWidth="1"/>
    <col min="65" max="16384" width="9.23046875" style="43"/>
  </cols>
  <sheetData>
    <row r="1" spans="1:64" s="27" customFormat="1" ht="30" customHeight="1">
      <c r="A1" s="63"/>
      <c r="B1" s="594" t="s">
        <v>701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</row>
    <row r="2" spans="1:64" s="27" customFormat="1" ht="18.75" customHeight="1">
      <c r="A2" s="63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5"/>
      <c r="BK2" s="35"/>
    </row>
    <row r="3" spans="1:64" s="27" customFormat="1" ht="15" customHeight="1">
      <c r="A3" s="64"/>
      <c r="B3" s="36"/>
      <c r="C3" s="36"/>
      <c r="D3" s="36"/>
      <c r="E3" s="36"/>
      <c r="F3" s="36"/>
      <c r="G3" s="36"/>
      <c r="H3" s="36"/>
      <c r="I3" s="36"/>
      <c r="J3" s="37"/>
      <c r="K3" s="37"/>
      <c r="L3" s="37"/>
      <c r="M3" s="37"/>
      <c r="N3" s="37"/>
      <c r="P3" s="38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K3" s="417" t="s">
        <v>375</v>
      </c>
    </row>
    <row r="4" spans="1:64" s="27" customFormat="1" ht="18" customHeight="1">
      <c r="A4" s="135"/>
      <c r="B4" s="521" t="s">
        <v>89</v>
      </c>
      <c r="C4" s="595" t="s">
        <v>376</v>
      </c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5"/>
      <c r="AL4" s="595"/>
      <c r="AM4" s="595"/>
      <c r="AN4" s="595"/>
      <c r="AO4" s="595"/>
      <c r="AP4" s="595"/>
      <c r="AQ4" s="595"/>
      <c r="AR4" s="595"/>
      <c r="AS4" s="595"/>
      <c r="AT4" s="595"/>
      <c r="AU4" s="595"/>
      <c r="AV4" s="595"/>
      <c r="AW4" s="595"/>
      <c r="AX4" s="595"/>
      <c r="AY4" s="595"/>
      <c r="AZ4" s="595"/>
      <c r="BA4" s="595"/>
      <c r="BB4" s="595"/>
      <c r="BC4" s="595"/>
      <c r="BD4" s="595"/>
      <c r="BE4" s="595"/>
      <c r="BF4" s="595"/>
      <c r="BG4" s="595"/>
      <c r="BH4" s="595"/>
      <c r="BI4" s="595"/>
      <c r="BJ4" s="595"/>
      <c r="BK4" s="595"/>
    </row>
    <row r="5" spans="1:64" s="27" customFormat="1" ht="20.6">
      <c r="A5" s="135"/>
      <c r="B5" s="521"/>
      <c r="C5" s="593" t="s">
        <v>377</v>
      </c>
      <c r="D5" s="593" t="s">
        <v>378</v>
      </c>
      <c r="E5" s="593" t="s">
        <v>379</v>
      </c>
      <c r="F5" s="593" t="s">
        <v>380</v>
      </c>
      <c r="G5" s="593" t="s">
        <v>381</v>
      </c>
      <c r="H5" s="593" t="s">
        <v>382</v>
      </c>
      <c r="I5" s="593" t="s">
        <v>383</v>
      </c>
      <c r="J5" s="593" t="s">
        <v>384</v>
      </c>
      <c r="K5" s="593" t="s">
        <v>385</v>
      </c>
      <c r="L5" s="593" t="s">
        <v>386</v>
      </c>
      <c r="M5" s="593" t="s">
        <v>387</v>
      </c>
      <c r="N5" s="593" t="s">
        <v>388</v>
      </c>
      <c r="O5" s="593" t="s">
        <v>389</v>
      </c>
      <c r="P5" s="593" t="s">
        <v>390</v>
      </c>
      <c r="Q5" s="593" t="s">
        <v>391</v>
      </c>
      <c r="R5" s="593" t="s">
        <v>392</v>
      </c>
      <c r="S5" s="593" t="s">
        <v>393</v>
      </c>
      <c r="T5" s="593" t="s">
        <v>394</v>
      </c>
      <c r="U5" s="593" t="s">
        <v>395</v>
      </c>
      <c r="V5" s="593" t="s">
        <v>396</v>
      </c>
      <c r="W5" s="593" t="s">
        <v>397</v>
      </c>
      <c r="X5" s="593" t="s">
        <v>398</v>
      </c>
      <c r="Y5" s="593" t="s">
        <v>399</v>
      </c>
      <c r="Z5" s="593" t="s">
        <v>400</v>
      </c>
      <c r="AA5" s="593" t="s">
        <v>401</v>
      </c>
      <c r="AB5" s="593" t="s">
        <v>402</v>
      </c>
      <c r="AC5" s="593" t="s">
        <v>403</v>
      </c>
      <c r="AD5" s="593" t="s">
        <v>404</v>
      </c>
      <c r="AE5" s="593" t="s">
        <v>405</v>
      </c>
      <c r="AF5" s="593" t="s">
        <v>406</v>
      </c>
      <c r="AG5" s="593" t="s">
        <v>407</v>
      </c>
      <c r="AH5" s="593" t="s">
        <v>408</v>
      </c>
      <c r="AI5" s="593" t="s">
        <v>409</v>
      </c>
      <c r="AJ5" s="593" t="s">
        <v>410</v>
      </c>
      <c r="AK5" s="593" t="s">
        <v>411</v>
      </c>
      <c r="AL5" s="593" t="s">
        <v>412</v>
      </c>
      <c r="AM5" s="593" t="s">
        <v>413</v>
      </c>
      <c r="AN5" s="593" t="s">
        <v>414</v>
      </c>
      <c r="AO5" s="593" t="s">
        <v>415</v>
      </c>
      <c r="AP5" s="593" t="s">
        <v>416</v>
      </c>
      <c r="AQ5" s="593" t="s">
        <v>417</v>
      </c>
      <c r="AR5" s="593" t="s">
        <v>418</v>
      </c>
      <c r="AS5" s="593" t="s">
        <v>419</v>
      </c>
      <c r="AT5" s="593" t="s">
        <v>420</v>
      </c>
      <c r="AU5" s="593" t="s">
        <v>421</v>
      </c>
      <c r="AV5" s="593" t="s">
        <v>422</v>
      </c>
      <c r="AW5" s="593" t="s">
        <v>423</v>
      </c>
      <c r="AX5" s="593" t="s">
        <v>424</v>
      </c>
      <c r="AY5" s="593" t="s">
        <v>425</v>
      </c>
      <c r="AZ5" s="593" t="s">
        <v>426</v>
      </c>
      <c r="BA5" s="593" t="s">
        <v>587</v>
      </c>
      <c r="BB5" s="593" t="s">
        <v>593</v>
      </c>
      <c r="BC5" s="593" t="s">
        <v>600</v>
      </c>
      <c r="BD5" s="593" t="s">
        <v>629</v>
      </c>
      <c r="BE5" s="593" t="s">
        <v>636</v>
      </c>
      <c r="BF5" s="593" t="s">
        <v>649</v>
      </c>
      <c r="BG5" s="593" t="s">
        <v>653</v>
      </c>
      <c r="BH5" s="593" t="s">
        <v>698</v>
      </c>
      <c r="BI5" s="593" t="s">
        <v>735</v>
      </c>
      <c r="BJ5" s="414" t="s">
        <v>195</v>
      </c>
      <c r="BK5" s="414" t="s">
        <v>196</v>
      </c>
    </row>
    <row r="6" spans="1:64" s="27" customFormat="1" ht="20.6">
      <c r="A6" s="135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416" t="s">
        <v>736</v>
      </c>
      <c r="BK6" s="416" t="s">
        <v>737</v>
      </c>
    </row>
    <row r="7" spans="1:64" s="94" customFormat="1" ht="6" customHeight="1">
      <c r="A7" s="63"/>
      <c r="B7" s="95"/>
      <c r="C7" s="95"/>
      <c r="D7" s="95"/>
      <c r="E7" s="95"/>
      <c r="F7" s="95"/>
      <c r="G7" s="95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</row>
    <row r="8" spans="1:64" s="98" customFormat="1" ht="18" customHeight="1">
      <c r="A8" s="86"/>
      <c r="B8" s="87" t="s">
        <v>145</v>
      </c>
      <c r="C8" s="114">
        <v>1306.5</v>
      </c>
      <c r="D8" s="114">
        <v>1301.69</v>
      </c>
      <c r="E8" s="114">
        <v>1299.43</v>
      </c>
      <c r="F8" s="114">
        <v>1302.57</v>
      </c>
      <c r="G8" s="114">
        <v>1308.55</v>
      </c>
      <c r="H8" s="114">
        <v>1303.23</v>
      </c>
      <c r="I8" s="114">
        <v>1305.02</v>
      </c>
      <c r="J8" s="114">
        <v>1299.25</v>
      </c>
      <c r="K8" s="114">
        <v>1307.8900000000001</v>
      </c>
      <c r="L8" s="114">
        <v>1238.1400000000001</v>
      </c>
      <c r="M8" s="114">
        <v>1233.75</v>
      </c>
      <c r="N8" s="114">
        <v>1356.77</v>
      </c>
      <c r="O8" s="115">
        <v>1308.0999999999999</v>
      </c>
      <c r="P8" s="114">
        <v>1327.15</v>
      </c>
      <c r="Q8" s="114">
        <v>1327.69</v>
      </c>
      <c r="R8" s="114">
        <v>1329.43</v>
      </c>
      <c r="S8" s="114">
        <v>1332.15</v>
      </c>
      <c r="T8" s="114">
        <v>1347.03</v>
      </c>
      <c r="U8" s="115">
        <v>1364.37</v>
      </c>
      <c r="V8" s="115">
        <v>1373.7</v>
      </c>
      <c r="W8" s="115">
        <v>1386.93</v>
      </c>
      <c r="X8" s="170">
        <v>1386.42</v>
      </c>
      <c r="Y8" s="114">
        <v>1393.1</v>
      </c>
      <c r="Z8" s="114">
        <v>1395.86</v>
      </c>
      <c r="AA8" s="114">
        <v>1401.52</v>
      </c>
      <c r="AB8" s="114">
        <v>1401.24</v>
      </c>
      <c r="AC8" s="114">
        <v>1403.37</v>
      </c>
      <c r="AD8" s="114">
        <v>1404.61</v>
      </c>
      <c r="AE8" s="114">
        <v>1408.16</v>
      </c>
      <c r="AF8" s="170">
        <v>1414.57</v>
      </c>
      <c r="AG8" s="170">
        <v>1422.3</v>
      </c>
      <c r="AH8" s="170">
        <v>1443.31</v>
      </c>
      <c r="AI8" s="170">
        <v>1478.77</v>
      </c>
      <c r="AJ8" s="170">
        <v>1516.35</v>
      </c>
      <c r="AK8" s="170">
        <v>1529.18</v>
      </c>
      <c r="AL8" s="170">
        <v>1549.2</v>
      </c>
      <c r="AM8" s="170">
        <v>1542.57</v>
      </c>
      <c r="AN8" s="170">
        <v>1532.89</v>
      </c>
      <c r="AO8" s="170">
        <v>1547.18</v>
      </c>
      <c r="AP8" s="170">
        <v>1559.03</v>
      </c>
      <c r="AQ8" s="170">
        <v>1572.61</v>
      </c>
      <c r="AR8" s="170">
        <v>1552.12</v>
      </c>
      <c r="AS8" s="170">
        <v>1558.52</v>
      </c>
      <c r="AT8" s="170">
        <v>1561.23</v>
      </c>
      <c r="AU8" s="170">
        <v>1591.24</v>
      </c>
      <c r="AV8" s="170">
        <v>1629.89</v>
      </c>
      <c r="AW8" s="170">
        <v>1654.03</v>
      </c>
      <c r="AX8" s="170">
        <v>1673.43</v>
      </c>
      <c r="AY8" s="170">
        <v>1695.33</v>
      </c>
      <c r="AZ8" s="170">
        <v>1776.98</v>
      </c>
      <c r="BA8" s="170">
        <v>1808.76</v>
      </c>
      <c r="BB8" s="170">
        <v>1806.77</v>
      </c>
      <c r="BC8" s="170">
        <v>1807.52</v>
      </c>
      <c r="BD8" s="170">
        <v>1833.24</v>
      </c>
      <c r="BE8" s="170">
        <v>1897.55</v>
      </c>
      <c r="BF8" s="170">
        <v>1912.5</v>
      </c>
      <c r="BG8" s="170">
        <v>1927.01</v>
      </c>
      <c r="BH8" s="170">
        <v>1933.56</v>
      </c>
      <c r="BI8" s="170">
        <v>2000.78</v>
      </c>
      <c r="BJ8" s="276">
        <v>5.4401728544702479</v>
      </c>
      <c r="BK8" s="276">
        <v>3.4764889633629252</v>
      </c>
      <c r="BL8" s="100"/>
    </row>
    <row r="9" spans="1:64" s="101" customFormat="1" ht="18" customHeight="1">
      <c r="A9" s="86"/>
      <c r="B9" s="88" t="s">
        <v>146</v>
      </c>
      <c r="C9" s="116">
        <v>1362.64</v>
      </c>
      <c r="D9" s="116">
        <v>1351.17</v>
      </c>
      <c r="E9" s="116">
        <v>1348.29</v>
      </c>
      <c r="F9" s="116">
        <v>1341.52</v>
      </c>
      <c r="G9" s="116">
        <v>1354.11</v>
      </c>
      <c r="H9" s="116">
        <v>1340.93</v>
      </c>
      <c r="I9" s="116">
        <v>1343.03</v>
      </c>
      <c r="J9" s="116">
        <v>1340.06</v>
      </c>
      <c r="K9" s="116">
        <v>1350.77</v>
      </c>
      <c r="L9" s="116">
        <v>1268.51</v>
      </c>
      <c r="M9" s="116">
        <v>1261.6400000000001</v>
      </c>
      <c r="N9" s="116">
        <v>1396.43</v>
      </c>
      <c r="O9" s="117">
        <v>1348.39</v>
      </c>
      <c r="P9" s="116">
        <v>1371.7</v>
      </c>
      <c r="Q9" s="116">
        <v>1371.31</v>
      </c>
      <c r="R9" s="116">
        <v>1373.95</v>
      </c>
      <c r="S9" s="116">
        <v>1379.27</v>
      </c>
      <c r="T9" s="116">
        <v>1394.81</v>
      </c>
      <c r="U9" s="117">
        <v>1422.41</v>
      </c>
      <c r="V9" s="117">
        <v>1426.12</v>
      </c>
      <c r="W9" s="117">
        <v>1444.82</v>
      </c>
      <c r="X9" s="124">
        <v>1441.29</v>
      </c>
      <c r="Y9" s="116">
        <v>1445.57</v>
      </c>
      <c r="Z9" s="116">
        <v>1447.36</v>
      </c>
      <c r="AA9" s="116">
        <v>1455.52</v>
      </c>
      <c r="AB9" s="116">
        <v>1455.93</v>
      </c>
      <c r="AC9" s="116">
        <v>1451.93</v>
      </c>
      <c r="AD9" s="116">
        <v>1458.48</v>
      </c>
      <c r="AE9" s="116">
        <v>1471.25</v>
      </c>
      <c r="AF9" s="124">
        <v>1481.97</v>
      </c>
      <c r="AG9" s="124">
        <v>1487.38</v>
      </c>
      <c r="AH9" s="124">
        <v>1519.32</v>
      </c>
      <c r="AI9" s="124">
        <v>1551.2</v>
      </c>
      <c r="AJ9" s="124">
        <v>1597.33</v>
      </c>
      <c r="AK9" s="124">
        <v>1628.53</v>
      </c>
      <c r="AL9" s="124">
        <v>1650.58</v>
      </c>
      <c r="AM9" s="124">
        <v>1637.45</v>
      </c>
      <c r="AN9" s="124">
        <v>1626.91</v>
      </c>
      <c r="AO9" s="124">
        <v>1652.68</v>
      </c>
      <c r="AP9" s="124">
        <v>1662.79</v>
      </c>
      <c r="AQ9" s="124">
        <v>1684.68</v>
      </c>
      <c r="AR9" s="124">
        <v>1652.18</v>
      </c>
      <c r="AS9" s="124">
        <v>1669.18</v>
      </c>
      <c r="AT9" s="124">
        <v>1671.43</v>
      </c>
      <c r="AU9" s="124">
        <v>1702.88</v>
      </c>
      <c r="AV9" s="124">
        <v>1751.49</v>
      </c>
      <c r="AW9" s="124">
        <v>1782.75</v>
      </c>
      <c r="AX9" s="124">
        <v>1804.99</v>
      </c>
      <c r="AY9" s="124">
        <v>1813.79</v>
      </c>
      <c r="AZ9" s="124">
        <v>1881.41</v>
      </c>
      <c r="BA9" s="124">
        <v>1926.85</v>
      </c>
      <c r="BB9" s="124">
        <v>1925.14</v>
      </c>
      <c r="BC9" s="124">
        <v>1932.46</v>
      </c>
      <c r="BD9" s="124">
        <v>1928.19</v>
      </c>
      <c r="BE9" s="124">
        <v>2001.96</v>
      </c>
      <c r="BF9" s="124">
        <v>2017.05</v>
      </c>
      <c r="BG9" s="124">
        <v>2038.97</v>
      </c>
      <c r="BH9" s="124">
        <v>2042.59</v>
      </c>
      <c r="BI9" s="124">
        <v>2110.33</v>
      </c>
      <c r="BJ9" s="118">
        <v>5.4131950688325361</v>
      </c>
      <c r="BK9" s="118">
        <v>3.3163777361095583</v>
      </c>
      <c r="BL9" s="100"/>
    </row>
    <row r="10" spans="1:64" s="101" customFormat="1" ht="18" customHeight="1">
      <c r="A10" s="86"/>
      <c r="B10" s="88" t="s">
        <v>147</v>
      </c>
      <c r="C10" s="116">
        <v>1189.27</v>
      </c>
      <c r="D10" s="116">
        <v>1200.6600000000001</v>
      </c>
      <c r="E10" s="116">
        <v>1198.98</v>
      </c>
      <c r="F10" s="116">
        <v>1218.24</v>
      </c>
      <c r="G10" s="116">
        <v>1209.27</v>
      </c>
      <c r="H10" s="116">
        <v>1215.1099999999999</v>
      </c>
      <c r="I10" s="116">
        <v>1217.99</v>
      </c>
      <c r="J10" s="116">
        <v>1206.98</v>
      </c>
      <c r="K10" s="116">
        <v>1211.33</v>
      </c>
      <c r="L10" s="116">
        <v>1169.95</v>
      </c>
      <c r="M10" s="116">
        <v>1170.78</v>
      </c>
      <c r="N10" s="116">
        <v>1266.67</v>
      </c>
      <c r="O10" s="117">
        <v>1216.96</v>
      </c>
      <c r="P10" s="116">
        <v>1228.3800000000001</v>
      </c>
      <c r="Q10" s="116">
        <v>1230.6400000000001</v>
      </c>
      <c r="R10" s="116">
        <v>1230.1099999999999</v>
      </c>
      <c r="S10" s="116">
        <v>1227.95</v>
      </c>
      <c r="T10" s="116">
        <v>1247.6099999999999</v>
      </c>
      <c r="U10" s="117">
        <v>1250.1300000000001</v>
      </c>
      <c r="V10" s="117">
        <v>1269.9100000000001</v>
      </c>
      <c r="W10" s="117">
        <v>1273.92</v>
      </c>
      <c r="X10" s="124">
        <v>1281</v>
      </c>
      <c r="Y10" s="116">
        <v>1291.6199999999999</v>
      </c>
      <c r="Z10" s="116">
        <v>1295.48</v>
      </c>
      <c r="AA10" s="116">
        <v>1296.97</v>
      </c>
      <c r="AB10" s="116">
        <v>1297.51</v>
      </c>
      <c r="AC10" s="116">
        <v>1309.44</v>
      </c>
      <c r="AD10" s="116">
        <v>1302.82</v>
      </c>
      <c r="AE10" s="116">
        <v>1291.3</v>
      </c>
      <c r="AF10" s="124">
        <v>1294.3</v>
      </c>
      <c r="AG10" s="124">
        <v>1306.76</v>
      </c>
      <c r="AH10" s="124">
        <v>1309.45</v>
      </c>
      <c r="AI10" s="124">
        <v>1355.19</v>
      </c>
      <c r="AJ10" s="124">
        <v>1380.09</v>
      </c>
      <c r="AK10" s="124">
        <v>1364.96</v>
      </c>
      <c r="AL10" s="124">
        <v>1381.65</v>
      </c>
      <c r="AM10" s="124">
        <v>1386.15</v>
      </c>
      <c r="AN10" s="124">
        <v>1380.98</v>
      </c>
      <c r="AO10" s="124">
        <v>1381</v>
      </c>
      <c r="AP10" s="124">
        <v>1397.66</v>
      </c>
      <c r="AQ10" s="124">
        <v>1392.65</v>
      </c>
      <c r="AR10" s="124">
        <v>1386.47</v>
      </c>
      <c r="AS10" s="124">
        <v>1377.6</v>
      </c>
      <c r="AT10" s="124">
        <v>1380.76</v>
      </c>
      <c r="AU10" s="124">
        <v>1407.69</v>
      </c>
      <c r="AV10" s="124">
        <v>1441.3</v>
      </c>
      <c r="AW10" s="124">
        <v>1455.9</v>
      </c>
      <c r="AX10" s="124">
        <v>1471.27</v>
      </c>
      <c r="AY10" s="124">
        <v>1513.28</v>
      </c>
      <c r="AZ10" s="124">
        <v>1619.29</v>
      </c>
      <c r="BA10" s="124">
        <v>1630.66</v>
      </c>
      <c r="BB10" s="124">
        <v>1628.36</v>
      </c>
      <c r="BC10" s="124">
        <v>1618.63</v>
      </c>
      <c r="BD10" s="124">
        <v>1692.91</v>
      </c>
      <c r="BE10" s="124">
        <v>1745.47</v>
      </c>
      <c r="BF10" s="124">
        <v>1758.87</v>
      </c>
      <c r="BG10" s="124">
        <v>1761.76</v>
      </c>
      <c r="BH10" s="124">
        <v>1776.91</v>
      </c>
      <c r="BI10" s="124">
        <v>1842.85</v>
      </c>
      <c r="BJ10" s="118">
        <v>5.5790131024881333</v>
      </c>
      <c r="BK10" s="118">
        <v>3.7109364008306471</v>
      </c>
      <c r="BL10" s="100"/>
    </row>
    <row r="11" spans="1:64" s="101" customFormat="1" ht="18" customHeight="1">
      <c r="A11" s="86"/>
      <c r="B11" s="91" t="s">
        <v>148</v>
      </c>
      <c r="C11" s="116">
        <v>2198.5</v>
      </c>
      <c r="D11" s="116">
        <v>2036.85</v>
      </c>
      <c r="E11" s="116">
        <v>2036.41</v>
      </c>
      <c r="F11" s="116">
        <v>2017.45</v>
      </c>
      <c r="G11" s="116">
        <v>2036.65</v>
      </c>
      <c r="H11" s="116">
        <v>2070.6</v>
      </c>
      <c r="I11" s="116">
        <v>2087.9499999999998</v>
      </c>
      <c r="J11" s="116">
        <v>2087.85</v>
      </c>
      <c r="K11" s="116">
        <v>2079.94</v>
      </c>
      <c r="L11" s="116">
        <v>2006.78</v>
      </c>
      <c r="M11" s="116">
        <v>2019.58</v>
      </c>
      <c r="N11" s="116">
        <v>2306.44</v>
      </c>
      <c r="O11" s="117">
        <v>2157.2199999999998</v>
      </c>
      <c r="P11" s="116">
        <v>2184.13</v>
      </c>
      <c r="Q11" s="116">
        <v>2169.6999999999998</v>
      </c>
      <c r="R11" s="116">
        <v>2155.4299999999998</v>
      </c>
      <c r="S11" s="116">
        <v>2165.16</v>
      </c>
      <c r="T11" s="116">
        <v>2184.17</v>
      </c>
      <c r="U11" s="117">
        <v>2252.71</v>
      </c>
      <c r="V11" s="117">
        <v>2269.54</v>
      </c>
      <c r="W11" s="117">
        <v>2290.7600000000002</v>
      </c>
      <c r="X11" s="124">
        <v>2290.7600000000002</v>
      </c>
      <c r="Y11" s="116">
        <v>2287.66</v>
      </c>
      <c r="Z11" s="116">
        <v>2292.36</v>
      </c>
      <c r="AA11" s="116">
        <v>2286.5500000000002</v>
      </c>
      <c r="AB11" s="116">
        <v>2276.5100000000002</v>
      </c>
      <c r="AC11" s="116">
        <v>2295.75</v>
      </c>
      <c r="AD11" s="116">
        <v>2266.35</v>
      </c>
      <c r="AE11" s="116">
        <v>2275.14</v>
      </c>
      <c r="AF11" s="124">
        <v>2291.54</v>
      </c>
      <c r="AG11" s="124">
        <v>2294.6999999999998</v>
      </c>
      <c r="AH11" s="124">
        <v>2305.2600000000002</v>
      </c>
      <c r="AI11" s="124">
        <v>2226.61</v>
      </c>
      <c r="AJ11" s="124">
        <v>2332.27</v>
      </c>
      <c r="AK11" s="124">
        <v>2357.9699999999998</v>
      </c>
      <c r="AL11" s="124">
        <v>2358.0700000000002</v>
      </c>
      <c r="AM11" s="124">
        <v>2364.71</v>
      </c>
      <c r="AN11" s="124">
        <v>2364.71</v>
      </c>
      <c r="AO11" s="124">
        <v>2368.1999999999998</v>
      </c>
      <c r="AP11" s="124">
        <v>2386.52</v>
      </c>
      <c r="AQ11" s="124">
        <v>2395.04</v>
      </c>
      <c r="AR11" s="124">
        <v>2398.38</v>
      </c>
      <c r="AS11" s="124">
        <v>2401.81</v>
      </c>
      <c r="AT11" s="124">
        <v>2376.73</v>
      </c>
      <c r="AU11" s="124">
        <v>2395.63</v>
      </c>
      <c r="AV11" s="124">
        <v>2449.58</v>
      </c>
      <c r="AW11" s="124">
        <v>2467.25</v>
      </c>
      <c r="AX11" s="124">
        <v>2477.44</v>
      </c>
      <c r="AY11" s="124">
        <v>2497.4499999999998</v>
      </c>
      <c r="AZ11" s="124">
        <v>2636.7</v>
      </c>
      <c r="BA11" s="124">
        <v>2622.17</v>
      </c>
      <c r="BB11" s="124">
        <v>2629.91</v>
      </c>
      <c r="BC11" s="124">
        <v>2640.28</v>
      </c>
      <c r="BD11" s="124">
        <v>2625.38</v>
      </c>
      <c r="BE11" s="124">
        <v>2522</v>
      </c>
      <c r="BF11" s="124">
        <v>2861.25</v>
      </c>
      <c r="BG11" s="124">
        <v>2861.91</v>
      </c>
      <c r="BH11" s="124">
        <v>2857.41</v>
      </c>
      <c r="BI11" s="124">
        <v>2915.57</v>
      </c>
      <c r="BJ11" s="118">
        <v>15.605471847739906</v>
      </c>
      <c r="BK11" s="118">
        <v>2.0354096891940685</v>
      </c>
      <c r="BL11" s="100"/>
    </row>
    <row r="12" spans="1:64" s="101" customFormat="1" ht="18" customHeight="1">
      <c r="A12" s="86"/>
      <c r="B12" s="91" t="s">
        <v>149</v>
      </c>
      <c r="C12" s="116">
        <v>1237.02</v>
      </c>
      <c r="D12" s="116">
        <v>1239.6300000000001</v>
      </c>
      <c r="E12" s="116">
        <v>1239.6300000000001</v>
      </c>
      <c r="F12" s="116">
        <v>1256.8800000000001</v>
      </c>
      <c r="G12" s="116">
        <v>1256.8900000000001</v>
      </c>
      <c r="H12" s="116">
        <v>1256.8900000000001</v>
      </c>
      <c r="I12" s="116">
        <v>1253.58</v>
      </c>
      <c r="J12" s="116">
        <v>1241.29</v>
      </c>
      <c r="K12" s="116">
        <v>1288.0899999999999</v>
      </c>
      <c r="L12" s="116">
        <v>1234.1300000000001</v>
      </c>
      <c r="M12" s="116">
        <v>1233.6600000000001</v>
      </c>
      <c r="N12" s="116">
        <v>1345.74</v>
      </c>
      <c r="O12" s="117">
        <v>1248.1400000000001</v>
      </c>
      <c r="P12" s="116">
        <v>1296.32</v>
      </c>
      <c r="Q12" s="116">
        <v>1250.6300000000001</v>
      </c>
      <c r="R12" s="116">
        <v>1266.94</v>
      </c>
      <c r="S12" s="116">
        <v>1302.94</v>
      </c>
      <c r="T12" s="116">
        <v>1282.25</v>
      </c>
      <c r="U12" s="117">
        <v>1358.21</v>
      </c>
      <c r="V12" s="117">
        <v>1333.72</v>
      </c>
      <c r="W12" s="117">
        <v>1347.57</v>
      </c>
      <c r="X12" s="124">
        <v>1392.06</v>
      </c>
      <c r="Y12" s="116">
        <v>1420.49</v>
      </c>
      <c r="Z12" s="116">
        <v>1411.16</v>
      </c>
      <c r="AA12" s="116">
        <v>1408.38</v>
      </c>
      <c r="AB12" s="116">
        <v>1399.65</v>
      </c>
      <c r="AC12" s="116">
        <v>1441.87</v>
      </c>
      <c r="AD12" s="116">
        <v>1496.72</v>
      </c>
      <c r="AE12" s="116">
        <v>1502.69</v>
      </c>
      <c r="AF12" s="124">
        <v>1529.63</v>
      </c>
      <c r="AG12" s="124">
        <v>1526.43</v>
      </c>
      <c r="AH12" s="124">
        <v>1531.08</v>
      </c>
      <c r="AI12" s="124">
        <v>1550.38</v>
      </c>
      <c r="AJ12" s="124">
        <v>1628.4</v>
      </c>
      <c r="AK12" s="124">
        <v>1633.81</v>
      </c>
      <c r="AL12" s="124">
        <v>1719.3</v>
      </c>
      <c r="AM12" s="124">
        <v>1714.48</v>
      </c>
      <c r="AN12" s="124">
        <v>1736.47</v>
      </c>
      <c r="AO12" s="124">
        <v>1752.83</v>
      </c>
      <c r="AP12" s="124">
        <v>1797.92</v>
      </c>
      <c r="AQ12" s="124">
        <v>1737.13</v>
      </c>
      <c r="AR12" s="124">
        <v>1801.6</v>
      </c>
      <c r="AS12" s="124">
        <v>1863.94</v>
      </c>
      <c r="AT12" s="124">
        <v>1816.1</v>
      </c>
      <c r="AU12" s="124">
        <v>1818.88</v>
      </c>
      <c r="AV12" s="124">
        <v>1886.61</v>
      </c>
      <c r="AW12" s="124">
        <v>1893.84</v>
      </c>
      <c r="AX12" s="124">
        <v>1901.46</v>
      </c>
      <c r="AY12" s="124">
        <v>1895.51</v>
      </c>
      <c r="AZ12" s="124">
        <v>1934.77</v>
      </c>
      <c r="BA12" s="124">
        <v>2007.27</v>
      </c>
      <c r="BB12" s="124">
        <v>1879</v>
      </c>
      <c r="BC12" s="124">
        <v>1904.83</v>
      </c>
      <c r="BD12" s="124">
        <v>1907.02</v>
      </c>
      <c r="BE12" s="124">
        <v>1924.91</v>
      </c>
      <c r="BF12" s="124">
        <v>2050.5700000000002</v>
      </c>
      <c r="BG12" s="124">
        <v>2050.27</v>
      </c>
      <c r="BH12" s="124">
        <v>2122.71</v>
      </c>
      <c r="BI12" s="124">
        <v>2164.12</v>
      </c>
      <c r="BJ12" s="118">
        <v>12.427074512574606</v>
      </c>
      <c r="BK12" s="118">
        <v>1.9508081650343172</v>
      </c>
      <c r="BL12" s="100"/>
    </row>
    <row r="13" spans="1:64" s="101" customFormat="1" ht="18" customHeight="1">
      <c r="A13" s="86"/>
      <c r="B13" s="91" t="s">
        <v>642</v>
      </c>
      <c r="C13" s="116">
        <v>1094.8</v>
      </c>
      <c r="D13" s="116">
        <v>1093.51</v>
      </c>
      <c r="E13" s="116">
        <v>1089.3599999999999</v>
      </c>
      <c r="F13" s="116">
        <v>1083.3</v>
      </c>
      <c r="G13" s="116">
        <v>1081.43</v>
      </c>
      <c r="H13" s="116">
        <v>1102.3699999999999</v>
      </c>
      <c r="I13" s="116">
        <v>1103.44</v>
      </c>
      <c r="J13" s="116">
        <v>1107.57</v>
      </c>
      <c r="K13" s="116">
        <v>1103.01</v>
      </c>
      <c r="L13" s="116">
        <v>1056.6500000000001</v>
      </c>
      <c r="M13" s="116">
        <v>1045.8499999999999</v>
      </c>
      <c r="N13" s="116">
        <v>1140.56</v>
      </c>
      <c r="O13" s="116">
        <v>1100.7</v>
      </c>
      <c r="P13" s="116">
        <v>1126.07</v>
      </c>
      <c r="Q13" s="116">
        <v>1126.54</v>
      </c>
      <c r="R13" s="116">
        <v>1140.75</v>
      </c>
      <c r="S13" s="116">
        <v>1142.33</v>
      </c>
      <c r="T13" s="116">
        <v>1154.46</v>
      </c>
      <c r="U13" s="117">
        <v>1146.8399999999999</v>
      </c>
      <c r="V13" s="117">
        <v>1160.45</v>
      </c>
      <c r="W13" s="117">
        <v>1185.1199999999999</v>
      </c>
      <c r="X13" s="124">
        <v>1196.05</v>
      </c>
      <c r="Y13" s="116">
        <v>1198.06</v>
      </c>
      <c r="Z13" s="116">
        <v>1203.76</v>
      </c>
      <c r="AA13" s="116">
        <v>1202.6099999999999</v>
      </c>
      <c r="AB13" s="116">
        <v>1200.31</v>
      </c>
      <c r="AC13" s="116">
        <v>1202.32</v>
      </c>
      <c r="AD13" s="116">
        <v>1221.3499999999999</v>
      </c>
      <c r="AE13" s="116">
        <v>1233.57</v>
      </c>
      <c r="AF13" s="124">
        <v>1237.7</v>
      </c>
      <c r="AG13" s="124">
        <v>1248.5899999999999</v>
      </c>
      <c r="AH13" s="124">
        <v>1276</v>
      </c>
      <c r="AI13" s="124">
        <v>1298.19</v>
      </c>
      <c r="AJ13" s="124">
        <v>1303.21</v>
      </c>
      <c r="AK13" s="124">
        <v>1301.3</v>
      </c>
      <c r="AL13" s="124">
        <v>1321.63</v>
      </c>
      <c r="AM13" s="124">
        <v>1342.66</v>
      </c>
      <c r="AN13" s="124">
        <v>1335.26</v>
      </c>
      <c r="AO13" s="124">
        <v>1346.32</v>
      </c>
      <c r="AP13" s="124">
        <v>1336.14</v>
      </c>
      <c r="AQ13" s="124">
        <v>1351.83</v>
      </c>
      <c r="AR13" s="124">
        <v>1297.3</v>
      </c>
      <c r="AS13" s="124">
        <v>1311.73</v>
      </c>
      <c r="AT13" s="124">
        <v>1287.58</v>
      </c>
      <c r="AU13" s="124">
        <v>1321.49</v>
      </c>
      <c r="AV13" s="124">
        <v>1378.89</v>
      </c>
      <c r="AW13" s="124">
        <v>1392.94</v>
      </c>
      <c r="AX13" s="124">
        <v>1414.22</v>
      </c>
      <c r="AY13" s="124">
        <v>1421.39</v>
      </c>
      <c r="AZ13" s="124">
        <v>1427.03</v>
      </c>
      <c r="BA13" s="124">
        <v>1439.09</v>
      </c>
      <c r="BB13" s="124">
        <v>1468.47</v>
      </c>
      <c r="BC13" s="124">
        <v>1440.01</v>
      </c>
      <c r="BD13" s="124">
        <v>1440.55</v>
      </c>
      <c r="BE13" s="124">
        <v>1540.55</v>
      </c>
      <c r="BF13" s="124">
        <v>1551.13</v>
      </c>
      <c r="BG13" s="124">
        <v>1557.31</v>
      </c>
      <c r="BH13" s="124">
        <v>1599.04</v>
      </c>
      <c r="BI13" s="124">
        <v>1668.22</v>
      </c>
      <c r="BJ13" s="118">
        <v>8.2872999902632358</v>
      </c>
      <c r="BK13" s="118">
        <v>4.3263458074845005</v>
      </c>
      <c r="BL13" s="100"/>
    </row>
    <row r="14" spans="1:64" s="101" customFormat="1" ht="18" customHeight="1">
      <c r="A14" s="86"/>
      <c r="B14" s="91" t="s">
        <v>150</v>
      </c>
      <c r="C14" s="116">
        <v>1410.54</v>
      </c>
      <c r="D14" s="116">
        <v>1395.36</v>
      </c>
      <c r="E14" s="116">
        <v>1392.26</v>
      </c>
      <c r="F14" s="116">
        <v>1388.13</v>
      </c>
      <c r="G14" s="116">
        <v>1403.34</v>
      </c>
      <c r="H14" s="116">
        <v>1398.73</v>
      </c>
      <c r="I14" s="116">
        <v>1403.18</v>
      </c>
      <c r="J14" s="116">
        <v>1396.81</v>
      </c>
      <c r="K14" s="116">
        <v>1409.9</v>
      </c>
      <c r="L14" s="116">
        <v>1318.38</v>
      </c>
      <c r="M14" s="116">
        <v>1313.72</v>
      </c>
      <c r="N14" s="116">
        <v>1457.84</v>
      </c>
      <c r="O14" s="116">
        <v>1406.15</v>
      </c>
      <c r="P14" s="116">
        <v>1434.01</v>
      </c>
      <c r="Q14" s="116">
        <v>1433.32</v>
      </c>
      <c r="R14" s="116">
        <v>1433.15</v>
      </c>
      <c r="S14" s="116">
        <v>1439.23</v>
      </c>
      <c r="T14" s="116">
        <v>1458.02</v>
      </c>
      <c r="U14" s="117">
        <v>1473.04</v>
      </c>
      <c r="V14" s="117">
        <v>1476.8</v>
      </c>
      <c r="W14" s="117">
        <v>1497.4</v>
      </c>
      <c r="X14" s="124">
        <v>1490.86</v>
      </c>
      <c r="Y14" s="116">
        <v>1495.02</v>
      </c>
      <c r="Z14" s="116">
        <v>1495.59</v>
      </c>
      <c r="AA14" s="116">
        <v>1505.5</v>
      </c>
      <c r="AB14" s="116">
        <v>1505.52</v>
      </c>
      <c r="AC14" s="116">
        <v>1499.22</v>
      </c>
      <c r="AD14" s="116">
        <v>1505.92</v>
      </c>
      <c r="AE14" s="116">
        <v>1516.59</v>
      </c>
      <c r="AF14" s="124">
        <v>1528.88</v>
      </c>
      <c r="AG14" s="124">
        <v>1532.89</v>
      </c>
      <c r="AH14" s="124">
        <v>1565.51</v>
      </c>
      <c r="AI14" s="124">
        <v>1600.88</v>
      </c>
      <c r="AJ14" s="124">
        <v>1649.79</v>
      </c>
      <c r="AK14" s="124">
        <v>1692.7</v>
      </c>
      <c r="AL14" s="124">
        <v>1718.32</v>
      </c>
      <c r="AM14" s="124">
        <v>1699.25</v>
      </c>
      <c r="AN14" s="124">
        <v>1687.56</v>
      </c>
      <c r="AO14" s="124">
        <v>1723.06</v>
      </c>
      <c r="AP14" s="124">
        <v>1734.81</v>
      </c>
      <c r="AQ14" s="124">
        <v>1758.92</v>
      </c>
      <c r="AR14" s="124">
        <v>1725.87</v>
      </c>
      <c r="AS14" s="124">
        <v>1749.08</v>
      </c>
      <c r="AT14" s="124">
        <v>1755.01</v>
      </c>
      <c r="AU14" s="124">
        <v>1789.07</v>
      </c>
      <c r="AV14" s="124">
        <v>1839.37</v>
      </c>
      <c r="AW14" s="124">
        <v>1878.21</v>
      </c>
      <c r="AX14" s="124">
        <v>1899.58</v>
      </c>
      <c r="AY14" s="124">
        <v>1905.52</v>
      </c>
      <c r="AZ14" s="124">
        <v>1982.44</v>
      </c>
      <c r="BA14" s="124">
        <v>2040.03</v>
      </c>
      <c r="BB14" s="124">
        <v>2034.99</v>
      </c>
      <c r="BC14" s="124">
        <v>2036.66</v>
      </c>
      <c r="BD14" s="124">
        <v>2027.74</v>
      </c>
      <c r="BE14" s="124">
        <v>2105.63</v>
      </c>
      <c r="BF14" s="124">
        <v>2116.4899999999998</v>
      </c>
      <c r="BG14" s="124">
        <v>2136.14</v>
      </c>
      <c r="BH14" s="124">
        <v>2136.6799999999998</v>
      </c>
      <c r="BI14" s="124">
        <v>2203.19</v>
      </c>
      <c r="BJ14" s="118">
        <v>4.6332926487559547</v>
      </c>
      <c r="BK14" s="118">
        <v>3.1127730872194377</v>
      </c>
      <c r="BL14" s="100"/>
    </row>
    <row r="15" spans="1:64" s="101" customFormat="1" ht="18" customHeight="1">
      <c r="A15" s="86"/>
      <c r="B15" s="91" t="s">
        <v>643</v>
      </c>
      <c r="C15" s="116">
        <v>1541.55</v>
      </c>
      <c r="D15" s="116">
        <v>1525.05</v>
      </c>
      <c r="E15" s="116">
        <v>1542.92</v>
      </c>
      <c r="F15" s="116">
        <v>1516.89</v>
      </c>
      <c r="G15" s="116">
        <v>1538.52</v>
      </c>
      <c r="H15" s="116">
        <v>1536.98</v>
      </c>
      <c r="I15" s="116">
        <v>1549.08</v>
      </c>
      <c r="J15" s="116">
        <v>1534.23</v>
      </c>
      <c r="K15" s="116">
        <v>1524.45</v>
      </c>
      <c r="L15" s="116">
        <v>1458.7</v>
      </c>
      <c r="M15" s="116">
        <v>1439.66</v>
      </c>
      <c r="N15" s="116">
        <v>1601.89</v>
      </c>
      <c r="O15" s="116">
        <v>1550.25</v>
      </c>
      <c r="P15" s="116">
        <v>1560.14</v>
      </c>
      <c r="Q15" s="116">
        <v>1413.9</v>
      </c>
      <c r="R15" s="116">
        <v>1389.93</v>
      </c>
      <c r="S15" s="116">
        <v>1404.53</v>
      </c>
      <c r="T15" s="116">
        <v>1434.67</v>
      </c>
      <c r="U15" s="117">
        <v>1429.16</v>
      </c>
      <c r="V15" s="117">
        <v>1473.85</v>
      </c>
      <c r="W15" s="117">
        <v>1453.54</v>
      </c>
      <c r="X15" s="124">
        <v>1477.95</v>
      </c>
      <c r="Y15" s="116">
        <v>1500.37</v>
      </c>
      <c r="Z15" s="116">
        <v>1466.41</v>
      </c>
      <c r="AA15" s="116">
        <v>1467.48</v>
      </c>
      <c r="AB15" s="116">
        <v>1531.72</v>
      </c>
      <c r="AC15" s="116">
        <v>1560.56</v>
      </c>
      <c r="AD15" s="116">
        <v>1532.65</v>
      </c>
      <c r="AE15" s="116">
        <v>1556.89</v>
      </c>
      <c r="AF15" s="124">
        <v>1528.61</v>
      </c>
      <c r="AG15" s="124">
        <v>1541.55</v>
      </c>
      <c r="AH15" s="124">
        <v>1564.43</v>
      </c>
      <c r="AI15" s="124">
        <v>1561.2</v>
      </c>
      <c r="AJ15" s="124">
        <v>1628.53</v>
      </c>
      <c r="AK15" s="124">
        <v>1676.27</v>
      </c>
      <c r="AL15" s="124">
        <v>1677.14</v>
      </c>
      <c r="AM15" s="124">
        <v>1705.4</v>
      </c>
      <c r="AN15" s="124">
        <v>1646.41</v>
      </c>
      <c r="AO15" s="124">
        <v>1666.92</v>
      </c>
      <c r="AP15" s="124">
        <v>1681.76</v>
      </c>
      <c r="AQ15" s="124">
        <v>1708.2</v>
      </c>
      <c r="AR15" s="124">
        <v>1662.2</v>
      </c>
      <c r="AS15" s="124">
        <v>1658.61</v>
      </c>
      <c r="AT15" s="124">
        <v>1660.57</v>
      </c>
      <c r="AU15" s="124">
        <v>1655.19</v>
      </c>
      <c r="AV15" s="124">
        <v>1697.18</v>
      </c>
      <c r="AW15" s="124">
        <v>1718.28</v>
      </c>
      <c r="AX15" s="124">
        <v>1742.55</v>
      </c>
      <c r="AY15" s="124">
        <v>1725.31</v>
      </c>
      <c r="AZ15" s="124">
        <v>1834.39</v>
      </c>
      <c r="BA15" s="124">
        <v>1818.08</v>
      </c>
      <c r="BB15" s="124">
        <v>1684.51</v>
      </c>
      <c r="BC15" s="124">
        <v>1837.55</v>
      </c>
      <c r="BD15" s="124">
        <v>1849.62</v>
      </c>
      <c r="BE15" s="124">
        <v>1865.94</v>
      </c>
      <c r="BF15" s="124">
        <v>2059.4</v>
      </c>
      <c r="BG15" s="124">
        <v>2151.13</v>
      </c>
      <c r="BH15" s="124">
        <v>2125.6799999999998</v>
      </c>
      <c r="BI15" s="124">
        <v>2211.65</v>
      </c>
      <c r="BJ15" s="118">
        <v>18.527391020075683</v>
      </c>
      <c r="BK15" s="118">
        <v>4.0443528659064469</v>
      </c>
      <c r="BL15" s="100"/>
    </row>
    <row r="16" spans="1:64" s="101" customFormat="1" ht="18" customHeight="1">
      <c r="A16" s="86"/>
      <c r="B16" s="91" t="s">
        <v>152</v>
      </c>
      <c r="C16" s="116">
        <v>1316.88</v>
      </c>
      <c r="D16" s="116">
        <v>1344.12</v>
      </c>
      <c r="E16" s="116">
        <v>1329.71</v>
      </c>
      <c r="F16" s="116">
        <v>1342.59</v>
      </c>
      <c r="G16" s="116">
        <v>1338.59</v>
      </c>
      <c r="H16" s="116">
        <v>1341.15</v>
      </c>
      <c r="I16" s="116">
        <v>1333.89</v>
      </c>
      <c r="J16" s="116">
        <v>1335.65</v>
      </c>
      <c r="K16" s="116">
        <v>1344.38</v>
      </c>
      <c r="L16" s="116">
        <v>1257.1300000000001</v>
      </c>
      <c r="M16" s="116">
        <v>1271.4100000000001</v>
      </c>
      <c r="N16" s="116">
        <v>1392.32</v>
      </c>
      <c r="O16" s="116">
        <v>1312.73</v>
      </c>
      <c r="P16" s="116">
        <v>1332.37</v>
      </c>
      <c r="Q16" s="116">
        <v>1348.48</v>
      </c>
      <c r="R16" s="116">
        <v>1342.29</v>
      </c>
      <c r="S16" s="116">
        <v>1389.57</v>
      </c>
      <c r="T16" s="116">
        <v>1407.33</v>
      </c>
      <c r="U16" s="117">
        <v>1449.28</v>
      </c>
      <c r="V16" s="117">
        <v>1450.16</v>
      </c>
      <c r="W16" s="117">
        <v>1471.41</v>
      </c>
      <c r="X16" s="124">
        <v>1473.71</v>
      </c>
      <c r="Y16" s="116">
        <v>1464.99</v>
      </c>
      <c r="Z16" s="116">
        <v>1517.51</v>
      </c>
      <c r="AA16" s="116">
        <v>1516.11</v>
      </c>
      <c r="AB16" s="116">
        <v>1495.78</v>
      </c>
      <c r="AC16" s="116">
        <v>1488.49</v>
      </c>
      <c r="AD16" s="116">
        <v>1482.2</v>
      </c>
      <c r="AE16" s="116">
        <v>1511.27</v>
      </c>
      <c r="AF16" s="124">
        <v>1519.41</v>
      </c>
      <c r="AG16" s="124">
        <v>1526.95</v>
      </c>
      <c r="AH16" s="124">
        <v>1525.17</v>
      </c>
      <c r="AI16" s="124">
        <v>1598.19</v>
      </c>
      <c r="AJ16" s="124">
        <v>1594.96</v>
      </c>
      <c r="AK16" s="124">
        <v>1578.53</v>
      </c>
      <c r="AL16" s="124">
        <v>1581.84</v>
      </c>
      <c r="AM16" s="124">
        <v>1578.6</v>
      </c>
      <c r="AN16" s="124">
        <v>1544.84</v>
      </c>
      <c r="AO16" s="124">
        <v>1513.02</v>
      </c>
      <c r="AP16" s="124">
        <v>1540.55</v>
      </c>
      <c r="AQ16" s="124">
        <v>1574.7</v>
      </c>
      <c r="AR16" s="124">
        <v>1573.97</v>
      </c>
      <c r="AS16" s="124">
        <v>1560.84</v>
      </c>
      <c r="AT16" s="124">
        <v>1597</v>
      </c>
      <c r="AU16" s="124">
        <v>1653.57</v>
      </c>
      <c r="AV16" s="124">
        <v>1681.46</v>
      </c>
      <c r="AW16" s="124">
        <v>1673.38</v>
      </c>
      <c r="AX16" s="124">
        <v>1727</v>
      </c>
      <c r="AY16" s="124">
        <v>1738.55</v>
      </c>
      <c r="AZ16" s="124">
        <v>1733.18</v>
      </c>
      <c r="BA16" s="124">
        <v>1819.35</v>
      </c>
      <c r="BB16" s="124">
        <v>1829.7</v>
      </c>
      <c r="BC16" s="124">
        <v>1836.69</v>
      </c>
      <c r="BD16" s="124">
        <v>1775.21</v>
      </c>
      <c r="BE16" s="124">
        <v>1834.56</v>
      </c>
      <c r="BF16" s="124">
        <v>1824.55</v>
      </c>
      <c r="BG16" s="124">
        <v>1916.31</v>
      </c>
      <c r="BH16" s="124">
        <v>1933.68</v>
      </c>
      <c r="BI16" s="124">
        <v>1972.18</v>
      </c>
      <c r="BJ16" s="118">
        <v>7.5015262515262719</v>
      </c>
      <c r="BK16" s="118">
        <v>1.9910222994497673</v>
      </c>
      <c r="BL16" s="100"/>
    </row>
    <row r="17" spans="1:64" s="101" customFormat="1" ht="18" customHeight="1">
      <c r="A17" s="86"/>
      <c r="B17" s="91" t="s">
        <v>151</v>
      </c>
      <c r="C17" s="116">
        <v>1500.3</v>
      </c>
      <c r="D17" s="116">
        <v>1530.16</v>
      </c>
      <c r="E17" s="116">
        <v>1533.98</v>
      </c>
      <c r="F17" s="116">
        <v>1538.78</v>
      </c>
      <c r="G17" s="116">
        <v>1538.58</v>
      </c>
      <c r="H17" s="116">
        <v>1463.03</v>
      </c>
      <c r="I17" s="116">
        <v>1441.74</v>
      </c>
      <c r="J17" s="116">
        <v>1449.25</v>
      </c>
      <c r="K17" s="116">
        <v>1433.51</v>
      </c>
      <c r="L17" s="116">
        <v>1352.73</v>
      </c>
      <c r="M17" s="116">
        <v>1346.44</v>
      </c>
      <c r="N17" s="116">
        <v>1501.13</v>
      </c>
      <c r="O17" s="116">
        <v>1442.68</v>
      </c>
      <c r="P17" s="116">
        <v>1446.98</v>
      </c>
      <c r="Q17" s="116">
        <v>1461.06</v>
      </c>
      <c r="R17" s="116">
        <v>1454.94</v>
      </c>
      <c r="S17" s="116">
        <v>1461.33</v>
      </c>
      <c r="T17" s="116">
        <v>1456.4</v>
      </c>
      <c r="U17" s="117">
        <v>1496.4</v>
      </c>
      <c r="V17" s="117">
        <v>1512.62</v>
      </c>
      <c r="W17" s="117">
        <v>1520.01</v>
      </c>
      <c r="X17" s="124">
        <v>1528.87</v>
      </c>
      <c r="Y17" s="116">
        <v>1519.68</v>
      </c>
      <c r="Z17" s="116">
        <v>1528.58</v>
      </c>
      <c r="AA17" s="116">
        <v>1539.71</v>
      </c>
      <c r="AB17" s="116">
        <v>1541.08</v>
      </c>
      <c r="AC17" s="116">
        <v>1552.1</v>
      </c>
      <c r="AD17" s="116">
        <v>1552.05</v>
      </c>
      <c r="AE17" s="116">
        <v>1564.22</v>
      </c>
      <c r="AF17" s="124">
        <v>1568.03</v>
      </c>
      <c r="AG17" s="124">
        <v>1582.73</v>
      </c>
      <c r="AH17" s="124">
        <v>1597.43</v>
      </c>
      <c r="AI17" s="124">
        <v>1633.83</v>
      </c>
      <c r="AJ17" s="124">
        <v>1678.11</v>
      </c>
      <c r="AK17" s="124">
        <v>1671.96</v>
      </c>
      <c r="AL17" s="124">
        <v>1664.83</v>
      </c>
      <c r="AM17" s="124">
        <v>1663.77</v>
      </c>
      <c r="AN17" s="124">
        <v>1680.64</v>
      </c>
      <c r="AO17" s="124">
        <v>1672.93</v>
      </c>
      <c r="AP17" s="124">
        <v>1678.58</v>
      </c>
      <c r="AQ17" s="124">
        <v>1677.51</v>
      </c>
      <c r="AR17" s="124">
        <v>1651.49</v>
      </c>
      <c r="AS17" s="124">
        <v>1661.07</v>
      </c>
      <c r="AT17" s="124">
        <v>1651.33</v>
      </c>
      <c r="AU17" s="124">
        <v>1673.58</v>
      </c>
      <c r="AV17" s="124">
        <v>1723.77</v>
      </c>
      <c r="AW17" s="124">
        <v>1728.6</v>
      </c>
      <c r="AX17" s="124">
        <v>1765.96</v>
      </c>
      <c r="AY17" s="124">
        <v>1781.83</v>
      </c>
      <c r="AZ17" s="124">
        <v>1843.7</v>
      </c>
      <c r="BA17" s="124">
        <v>1862.26</v>
      </c>
      <c r="BB17" s="124">
        <v>1862.51</v>
      </c>
      <c r="BC17" s="124">
        <v>1887.93</v>
      </c>
      <c r="BD17" s="124">
        <v>1872.19</v>
      </c>
      <c r="BE17" s="124">
        <v>1923.59</v>
      </c>
      <c r="BF17" s="124">
        <v>1929.3</v>
      </c>
      <c r="BG17" s="124">
        <v>1976.7</v>
      </c>
      <c r="BH17" s="124">
        <v>1916.32</v>
      </c>
      <c r="BI17" s="124">
        <v>1994.13</v>
      </c>
      <c r="BJ17" s="118">
        <v>3.6671016172885089</v>
      </c>
      <c r="BK17" s="118">
        <v>4.0603865742673548</v>
      </c>
      <c r="BL17" s="100"/>
    </row>
    <row r="18" spans="1:64" s="101" customFormat="1" ht="18" customHeight="1">
      <c r="A18" s="86"/>
      <c r="B18" s="91" t="s">
        <v>644</v>
      </c>
      <c r="C18" s="116">
        <v>1018.03</v>
      </c>
      <c r="D18" s="116">
        <v>1016.98</v>
      </c>
      <c r="E18" s="116">
        <v>1013.09</v>
      </c>
      <c r="F18" s="116">
        <v>1014.83</v>
      </c>
      <c r="G18" s="116">
        <v>1019.32</v>
      </c>
      <c r="H18" s="116">
        <v>1019.41</v>
      </c>
      <c r="I18" s="116">
        <v>1015.29</v>
      </c>
      <c r="J18" s="116">
        <v>1031.3800000000001</v>
      </c>
      <c r="K18" s="116">
        <v>1028.95</v>
      </c>
      <c r="L18" s="116">
        <v>987.59</v>
      </c>
      <c r="M18" s="116">
        <v>971.72</v>
      </c>
      <c r="N18" s="116">
        <v>1050.6099999999999</v>
      </c>
      <c r="O18" s="116">
        <v>1031.3399999999999</v>
      </c>
      <c r="P18" s="116">
        <v>1031.67</v>
      </c>
      <c r="Q18" s="116">
        <v>1032.17</v>
      </c>
      <c r="R18" s="116">
        <v>1056.67</v>
      </c>
      <c r="S18" s="116">
        <v>1062.8499999999999</v>
      </c>
      <c r="T18" s="116">
        <v>1077.06</v>
      </c>
      <c r="U18" s="117">
        <v>1084.93</v>
      </c>
      <c r="V18" s="117">
        <v>1095.3800000000001</v>
      </c>
      <c r="W18" s="117">
        <v>1104.79</v>
      </c>
      <c r="X18" s="124">
        <v>1096.69</v>
      </c>
      <c r="Y18" s="116">
        <v>1102.6600000000001</v>
      </c>
      <c r="Z18" s="116">
        <v>1112.55</v>
      </c>
      <c r="AA18" s="116">
        <v>1112.9100000000001</v>
      </c>
      <c r="AB18" s="116">
        <v>1107.5999999999999</v>
      </c>
      <c r="AC18" s="116">
        <v>1106.8399999999999</v>
      </c>
      <c r="AD18" s="116">
        <v>1119.23</v>
      </c>
      <c r="AE18" s="116">
        <v>1139.3</v>
      </c>
      <c r="AF18" s="124">
        <v>1158.92</v>
      </c>
      <c r="AG18" s="124">
        <v>1153.26</v>
      </c>
      <c r="AH18" s="124">
        <v>1180.23</v>
      </c>
      <c r="AI18" s="124">
        <v>1199.33</v>
      </c>
      <c r="AJ18" s="124">
        <v>1237.55</v>
      </c>
      <c r="AK18" s="124">
        <v>1244.81</v>
      </c>
      <c r="AL18" s="124">
        <v>1268.17</v>
      </c>
      <c r="AM18" s="124">
        <v>1269.27</v>
      </c>
      <c r="AN18" s="124">
        <v>1273.8800000000001</v>
      </c>
      <c r="AO18" s="124">
        <v>1277.08</v>
      </c>
      <c r="AP18" s="124">
        <v>1288.57</v>
      </c>
      <c r="AQ18" s="124">
        <v>1285.82</v>
      </c>
      <c r="AR18" s="124">
        <v>1307.23</v>
      </c>
      <c r="AS18" s="124">
        <v>1287.81</v>
      </c>
      <c r="AT18" s="124">
        <v>1287.3699999999999</v>
      </c>
      <c r="AU18" s="124">
        <v>1308.27</v>
      </c>
      <c r="AV18" s="124">
        <v>1370.11</v>
      </c>
      <c r="AW18" s="124">
        <v>1389.94</v>
      </c>
      <c r="AX18" s="124">
        <v>1400.74</v>
      </c>
      <c r="AY18" s="124">
        <v>1420.52</v>
      </c>
      <c r="AZ18" s="124">
        <v>1452.17</v>
      </c>
      <c r="BA18" s="124">
        <v>1447.48</v>
      </c>
      <c r="BB18" s="124">
        <v>1466.62</v>
      </c>
      <c r="BC18" s="124">
        <v>1496.71</v>
      </c>
      <c r="BD18" s="124">
        <v>1506.37</v>
      </c>
      <c r="BE18" s="124">
        <v>1564.84</v>
      </c>
      <c r="BF18" s="124">
        <v>1569.59</v>
      </c>
      <c r="BG18" s="124">
        <v>1576.73</v>
      </c>
      <c r="BH18" s="124">
        <v>1576.78</v>
      </c>
      <c r="BI18" s="124">
        <v>1641.54</v>
      </c>
      <c r="BJ18" s="118">
        <v>4.9014595741417679</v>
      </c>
      <c r="BK18" s="118">
        <v>4.10710435190704</v>
      </c>
      <c r="BL18" s="100"/>
    </row>
    <row r="19" spans="1:64" s="101" customFormat="1" ht="18" customHeight="1">
      <c r="A19" s="86"/>
      <c r="B19" s="91" t="s">
        <v>590</v>
      </c>
      <c r="C19" s="116">
        <v>1185.33</v>
      </c>
      <c r="D19" s="116">
        <v>1200.78</v>
      </c>
      <c r="E19" s="116">
        <v>1195.8599999999999</v>
      </c>
      <c r="F19" s="116">
        <v>1283.94</v>
      </c>
      <c r="G19" s="116">
        <v>1289.1199999999999</v>
      </c>
      <c r="H19" s="116">
        <v>1305.52</v>
      </c>
      <c r="I19" s="116">
        <v>1290.1300000000001</v>
      </c>
      <c r="J19" s="116">
        <v>1283.5999999999999</v>
      </c>
      <c r="K19" s="116">
        <v>1313.7</v>
      </c>
      <c r="L19" s="116">
        <v>1230.8699999999999</v>
      </c>
      <c r="M19" s="116">
        <v>1227.01</v>
      </c>
      <c r="N19" s="116">
        <v>1326.37</v>
      </c>
      <c r="O19" s="117">
        <v>1303.23</v>
      </c>
      <c r="P19" s="116">
        <v>1319.05</v>
      </c>
      <c r="Q19" s="116">
        <v>1319.94</v>
      </c>
      <c r="R19" s="116">
        <v>1315.96</v>
      </c>
      <c r="S19" s="116">
        <v>1296.3900000000001</v>
      </c>
      <c r="T19" s="116">
        <v>1304.76</v>
      </c>
      <c r="U19" s="117">
        <v>1325.9</v>
      </c>
      <c r="V19" s="117">
        <v>1334.28</v>
      </c>
      <c r="W19" s="117">
        <v>1315.11</v>
      </c>
      <c r="X19" s="124">
        <v>1328.3</v>
      </c>
      <c r="Y19" s="116">
        <v>1336.94</v>
      </c>
      <c r="Z19" s="116">
        <v>1330.39</v>
      </c>
      <c r="AA19" s="116">
        <v>1339.35</v>
      </c>
      <c r="AB19" s="116">
        <v>1339.65</v>
      </c>
      <c r="AC19" s="116">
        <v>1339.97</v>
      </c>
      <c r="AD19" s="116">
        <v>1347.84</v>
      </c>
      <c r="AE19" s="116">
        <v>1379.4</v>
      </c>
      <c r="AF19" s="124">
        <v>1391.91</v>
      </c>
      <c r="AG19" s="124">
        <v>1395.18</v>
      </c>
      <c r="AH19" s="124">
        <v>1418.15</v>
      </c>
      <c r="AI19" s="124">
        <v>1395.52</v>
      </c>
      <c r="AJ19" s="124">
        <v>1433.84</v>
      </c>
      <c r="AK19" s="124">
        <v>1393.28</v>
      </c>
      <c r="AL19" s="124">
        <v>1413.09</v>
      </c>
      <c r="AM19" s="124">
        <v>1412.47</v>
      </c>
      <c r="AN19" s="124">
        <v>1425.99</v>
      </c>
      <c r="AO19" s="124">
        <v>1428.01</v>
      </c>
      <c r="AP19" s="124">
        <v>1438.42</v>
      </c>
      <c r="AQ19" s="124">
        <v>1424.74</v>
      </c>
      <c r="AR19" s="124">
        <v>1399.1</v>
      </c>
      <c r="AS19" s="124">
        <v>1415.07</v>
      </c>
      <c r="AT19" s="124">
        <v>1410.47</v>
      </c>
      <c r="AU19" s="124">
        <v>1422.78</v>
      </c>
      <c r="AV19" s="124">
        <v>1457.88</v>
      </c>
      <c r="AW19" s="124">
        <v>1463.7</v>
      </c>
      <c r="AX19" s="124">
        <v>1503.78</v>
      </c>
      <c r="AY19" s="124">
        <v>1518.3</v>
      </c>
      <c r="AZ19" s="124">
        <v>1577.21</v>
      </c>
      <c r="BA19" s="124">
        <v>1596.64</v>
      </c>
      <c r="BB19" s="124">
        <v>1591.86</v>
      </c>
      <c r="BC19" s="124">
        <v>1573.95</v>
      </c>
      <c r="BD19" s="124">
        <v>1586.64</v>
      </c>
      <c r="BE19" s="124">
        <v>1656.23</v>
      </c>
      <c r="BF19" s="124">
        <v>1691.38</v>
      </c>
      <c r="BG19" s="124">
        <v>1730.67</v>
      </c>
      <c r="BH19" s="124">
        <v>1764.85</v>
      </c>
      <c r="BI19" s="124">
        <v>1812.66</v>
      </c>
      <c r="BJ19" s="118">
        <v>9.4449442408361222</v>
      </c>
      <c r="BK19" s="118">
        <v>2.7090120973453935</v>
      </c>
      <c r="BL19" s="100"/>
    </row>
    <row r="20" spans="1:64" s="101" customFormat="1" ht="18" customHeight="1">
      <c r="A20" s="86"/>
      <c r="B20" s="91" t="s">
        <v>153</v>
      </c>
      <c r="C20" s="116">
        <v>1205.57</v>
      </c>
      <c r="D20" s="116">
        <v>1191.4000000000001</v>
      </c>
      <c r="E20" s="116">
        <v>1190.8599999999999</v>
      </c>
      <c r="F20" s="116">
        <v>1188.54</v>
      </c>
      <c r="G20" s="116">
        <v>1188.82</v>
      </c>
      <c r="H20" s="116">
        <v>1094.6199999999999</v>
      </c>
      <c r="I20" s="116">
        <v>1083.77</v>
      </c>
      <c r="J20" s="116">
        <v>1086.4000000000001</v>
      </c>
      <c r="K20" s="116">
        <v>1099.1199999999999</v>
      </c>
      <c r="L20" s="116">
        <v>1054.53</v>
      </c>
      <c r="M20" s="116">
        <v>1048.3</v>
      </c>
      <c r="N20" s="116">
        <v>1130.71</v>
      </c>
      <c r="O20" s="116">
        <v>1109.94</v>
      </c>
      <c r="P20" s="116">
        <v>1113.99</v>
      </c>
      <c r="Q20" s="116">
        <v>1088.49</v>
      </c>
      <c r="R20" s="116">
        <v>1095.3</v>
      </c>
      <c r="S20" s="116">
        <v>1092.67</v>
      </c>
      <c r="T20" s="116">
        <v>1096.07</v>
      </c>
      <c r="U20" s="117">
        <v>1110.1400000000001</v>
      </c>
      <c r="V20" s="117">
        <v>1102.98</v>
      </c>
      <c r="W20" s="117">
        <v>1106.73</v>
      </c>
      <c r="X20" s="124">
        <v>1114.4000000000001</v>
      </c>
      <c r="Y20" s="116">
        <v>1127.99</v>
      </c>
      <c r="Z20" s="116">
        <v>1134</v>
      </c>
      <c r="AA20" s="116">
        <v>1143.72</v>
      </c>
      <c r="AB20" s="116">
        <v>1155.0999999999999</v>
      </c>
      <c r="AC20" s="116">
        <v>1158.18</v>
      </c>
      <c r="AD20" s="116">
        <v>1159.98</v>
      </c>
      <c r="AE20" s="116">
        <v>1175.8900000000001</v>
      </c>
      <c r="AF20" s="124">
        <v>1190.79</v>
      </c>
      <c r="AG20" s="124">
        <v>1196.3599999999999</v>
      </c>
      <c r="AH20" s="124">
        <v>1231.5999999999999</v>
      </c>
      <c r="AI20" s="124">
        <v>1224</v>
      </c>
      <c r="AJ20" s="124">
        <v>1255.08</v>
      </c>
      <c r="AK20" s="124">
        <v>1256.77</v>
      </c>
      <c r="AL20" s="124">
        <v>1257.05</v>
      </c>
      <c r="AM20" s="124">
        <v>1248.53</v>
      </c>
      <c r="AN20" s="124">
        <v>1223.75</v>
      </c>
      <c r="AO20" s="124">
        <v>1234.08</v>
      </c>
      <c r="AP20" s="124">
        <v>1237.08</v>
      </c>
      <c r="AQ20" s="124">
        <v>1264.06</v>
      </c>
      <c r="AR20" s="124">
        <v>1222.19</v>
      </c>
      <c r="AS20" s="124">
        <v>1210.48</v>
      </c>
      <c r="AT20" s="124">
        <v>1221.04</v>
      </c>
      <c r="AU20" s="124">
        <v>1239.1500000000001</v>
      </c>
      <c r="AV20" s="124">
        <v>1280.42</v>
      </c>
      <c r="AW20" s="124">
        <v>1300.23</v>
      </c>
      <c r="AX20" s="124">
        <v>1328.37</v>
      </c>
      <c r="AY20" s="124">
        <v>1324.17</v>
      </c>
      <c r="AZ20" s="124">
        <v>1416.36</v>
      </c>
      <c r="BA20" s="124">
        <v>1437.4</v>
      </c>
      <c r="BB20" s="124">
        <v>1440.9</v>
      </c>
      <c r="BC20" s="124">
        <v>1425.09</v>
      </c>
      <c r="BD20" s="124">
        <v>1449.63</v>
      </c>
      <c r="BE20" s="124">
        <v>1490.6</v>
      </c>
      <c r="BF20" s="124">
        <v>1542.84</v>
      </c>
      <c r="BG20" s="124">
        <v>1551.9</v>
      </c>
      <c r="BH20" s="124">
        <v>1600.69</v>
      </c>
      <c r="BI20" s="124">
        <v>1665.53</v>
      </c>
      <c r="BJ20" s="118">
        <v>11.735542734469348</v>
      </c>
      <c r="BK20" s="118">
        <v>4.0507531127201446</v>
      </c>
      <c r="BL20" s="100"/>
    </row>
    <row r="21" spans="1:64" s="101" customFormat="1" ht="18" customHeight="1">
      <c r="A21" s="86"/>
      <c r="B21" s="282" t="s">
        <v>154</v>
      </c>
      <c r="C21" s="116">
        <v>1161.6199999999999</v>
      </c>
      <c r="D21" s="116">
        <v>1178.42</v>
      </c>
      <c r="E21" s="116">
        <v>1177.69</v>
      </c>
      <c r="F21" s="116">
        <v>1184.97</v>
      </c>
      <c r="G21" s="116">
        <v>1173.18</v>
      </c>
      <c r="H21" s="116">
        <v>1177.5999999999999</v>
      </c>
      <c r="I21" s="116">
        <v>1181.6400000000001</v>
      </c>
      <c r="J21" s="116">
        <v>1167.06</v>
      </c>
      <c r="K21" s="116">
        <v>1174.21</v>
      </c>
      <c r="L21" s="116">
        <v>1138.45</v>
      </c>
      <c r="M21" s="116">
        <v>1136.77</v>
      </c>
      <c r="N21" s="116">
        <v>1225.76</v>
      </c>
      <c r="O21" s="116">
        <v>1177.07</v>
      </c>
      <c r="P21" s="116">
        <v>1187.8699999999999</v>
      </c>
      <c r="Q21" s="116">
        <v>1190.29</v>
      </c>
      <c r="R21" s="116">
        <v>1191.82</v>
      </c>
      <c r="S21" s="116">
        <v>1187.29</v>
      </c>
      <c r="T21" s="116">
        <v>1206.3800000000001</v>
      </c>
      <c r="U21" s="117">
        <v>1227.8399999999999</v>
      </c>
      <c r="V21" s="117">
        <v>1245.1199999999999</v>
      </c>
      <c r="W21" s="117">
        <v>1248.29</v>
      </c>
      <c r="X21" s="124">
        <v>1257.21</v>
      </c>
      <c r="Y21" s="116">
        <v>1270.1500000000001</v>
      </c>
      <c r="Z21" s="116">
        <v>1272.8900000000001</v>
      </c>
      <c r="AA21" s="116">
        <v>1271.3900000000001</v>
      </c>
      <c r="AB21" s="116">
        <v>1274.8399999999999</v>
      </c>
      <c r="AC21" s="116">
        <v>1287.8399999999999</v>
      </c>
      <c r="AD21" s="116">
        <v>1278.04</v>
      </c>
      <c r="AE21" s="116">
        <v>1262.17</v>
      </c>
      <c r="AF21" s="124">
        <v>1262.83</v>
      </c>
      <c r="AG21" s="124">
        <v>1278.68</v>
      </c>
      <c r="AH21" s="124">
        <v>1279.32</v>
      </c>
      <c r="AI21" s="124">
        <v>1331.13</v>
      </c>
      <c r="AJ21" s="124">
        <v>1355.78</v>
      </c>
      <c r="AK21" s="124">
        <v>1335.43</v>
      </c>
      <c r="AL21" s="124">
        <v>1354.44</v>
      </c>
      <c r="AM21" s="124">
        <v>1360.37</v>
      </c>
      <c r="AN21" s="124">
        <v>1356.66</v>
      </c>
      <c r="AO21" s="124">
        <v>1354.94</v>
      </c>
      <c r="AP21" s="124">
        <v>1372.7</v>
      </c>
      <c r="AQ21" s="124">
        <v>1364.05</v>
      </c>
      <c r="AR21" s="124">
        <v>1364.36</v>
      </c>
      <c r="AS21" s="124">
        <v>1352.39</v>
      </c>
      <c r="AT21" s="124">
        <v>1356.27</v>
      </c>
      <c r="AU21" s="124">
        <v>1383.66</v>
      </c>
      <c r="AV21" s="124">
        <v>1414.49</v>
      </c>
      <c r="AW21" s="124">
        <v>1426.53</v>
      </c>
      <c r="AX21" s="124">
        <v>1438.42</v>
      </c>
      <c r="AY21" s="124">
        <v>1488.5</v>
      </c>
      <c r="AZ21" s="124">
        <v>1604.3</v>
      </c>
      <c r="BA21" s="124">
        <v>1612.65</v>
      </c>
      <c r="BB21" s="124">
        <v>1608.05</v>
      </c>
      <c r="BC21" s="124">
        <v>1596.13</v>
      </c>
      <c r="BD21" s="124">
        <v>1687.18</v>
      </c>
      <c r="BE21" s="124">
        <v>1743</v>
      </c>
      <c r="BF21" s="124">
        <v>1749.93</v>
      </c>
      <c r="BG21" s="124">
        <v>1745.43</v>
      </c>
      <c r="BH21" s="124">
        <v>1761.1</v>
      </c>
      <c r="BI21" s="124">
        <v>1828.62</v>
      </c>
      <c r="BJ21" s="118">
        <v>4.9122203098106638</v>
      </c>
      <c r="BK21" s="118">
        <v>3.8339674067344305</v>
      </c>
      <c r="BL21" s="100"/>
    </row>
    <row r="22" spans="1:64" s="101" customFormat="1" ht="27" customHeight="1">
      <c r="A22" s="86"/>
      <c r="B22" s="183" t="s">
        <v>155</v>
      </c>
      <c r="C22" s="209">
        <v>920.53</v>
      </c>
      <c r="D22" s="209">
        <v>924.55</v>
      </c>
      <c r="E22" s="209">
        <v>929.83</v>
      </c>
      <c r="F22" s="209">
        <v>927.26</v>
      </c>
      <c r="G22" s="209">
        <v>923.9</v>
      </c>
      <c r="H22" s="209">
        <v>916.52</v>
      </c>
      <c r="I22" s="209">
        <v>934.02</v>
      </c>
      <c r="J22" s="209">
        <v>939.61</v>
      </c>
      <c r="K22" s="209">
        <v>932.78</v>
      </c>
      <c r="L22" s="209">
        <v>891.87</v>
      </c>
      <c r="M22" s="209">
        <v>874.12</v>
      </c>
      <c r="N22" s="209">
        <v>931.18</v>
      </c>
      <c r="O22" s="209">
        <v>940.48</v>
      </c>
      <c r="P22" s="209">
        <v>944.11</v>
      </c>
      <c r="Q22" s="209">
        <v>941.01</v>
      </c>
      <c r="R22" s="209">
        <v>938.31</v>
      </c>
      <c r="S22" s="209">
        <v>916.46</v>
      </c>
      <c r="T22" s="209">
        <v>899.02</v>
      </c>
      <c r="U22" s="209">
        <v>900.5</v>
      </c>
      <c r="V22" s="209">
        <v>907.53</v>
      </c>
      <c r="W22" s="209">
        <v>899.74</v>
      </c>
      <c r="X22" s="209">
        <v>904.76</v>
      </c>
      <c r="Y22" s="209">
        <v>912.44</v>
      </c>
      <c r="Z22" s="209">
        <v>925.08</v>
      </c>
      <c r="AA22" s="209">
        <v>937.7</v>
      </c>
      <c r="AB22" s="209">
        <v>931.06</v>
      </c>
      <c r="AC22" s="209">
        <v>931</v>
      </c>
      <c r="AD22" s="209">
        <v>915.45</v>
      </c>
      <c r="AE22" s="209">
        <v>925.79</v>
      </c>
      <c r="AF22" s="209">
        <v>942.59</v>
      </c>
      <c r="AG22" s="209">
        <v>950.25</v>
      </c>
      <c r="AH22" s="209">
        <v>970.02</v>
      </c>
      <c r="AI22" s="209">
        <v>963.83</v>
      </c>
      <c r="AJ22" s="209">
        <v>976.91</v>
      </c>
      <c r="AK22" s="209">
        <v>984</v>
      </c>
      <c r="AL22" s="209">
        <v>995.64</v>
      </c>
      <c r="AM22" s="209">
        <v>998.61</v>
      </c>
      <c r="AN22" s="209">
        <v>1006.75</v>
      </c>
      <c r="AO22" s="209">
        <v>995.84</v>
      </c>
      <c r="AP22" s="209">
        <v>1001.4</v>
      </c>
      <c r="AQ22" s="209">
        <v>1000.59</v>
      </c>
      <c r="AR22" s="209">
        <v>1018.26</v>
      </c>
      <c r="AS22" s="209">
        <v>1019.52</v>
      </c>
      <c r="AT22" s="209">
        <v>1039.93</v>
      </c>
      <c r="AU22" s="209">
        <v>1047.96</v>
      </c>
      <c r="AV22" s="209">
        <v>1085.19</v>
      </c>
      <c r="AW22" s="209">
        <v>1074.0999999999999</v>
      </c>
      <c r="AX22" s="209">
        <v>1099.29</v>
      </c>
      <c r="AY22" s="209">
        <v>1102.3</v>
      </c>
      <c r="AZ22" s="209">
        <v>1178.33</v>
      </c>
      <c r="BA22" s="209">
        <v>1169.9000000000001</v>
      </c>
      <c r="BB22" s="209">
        <v>1192.81</v>
      </c>
      <c r="BC22" s="209">
        <v>1193.79</v>
      </c>
      <c r="BD22" s="209">
        <v>1204.92</v>
      </c>
      <c r="BE22" s="209">
        <v>1221.49</v>
      </c>
      <c r="BF22" s="209">
        <v>1258.92</v>
      </c>
      <c r="BG22" s="209">
        <v>1228.18</v>
      </c>
      <c r="BH22" s="209">
        <v>1275.42</v>
      </c>
      <c r="BI22" s="209">
        <v>1297.02</v>
      </c>
      <c r="BJ22" s="208">
        <v>6.1834317104519982</v>
      </c>
      <c r="BK22" s="208">
        <v>1.6935597685468196</v>
      </c>
      <c r="BL22" s="119"/>
    </row>
    <row r="23" spans="1:64" s="101" customFormat="1" ht="3" customHeight="1">
      <c r="A23" s="86"/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119"/>
    </row>
    <row r="24" spans="1:64" s="39" customFormat="1" ht="6.65" customHeight="1">
      <c r="A24" s="64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</row>
    <row r="25" spans="1:64" s="17" customFormat="1" ht="12.75" customHeight="1">
      <c r="A25" s="65"/>
      <c r="B25" s="213" t="s">
        <v>156</v>
      </c>
      <c r="C25" s="213"/>
      <c r="D25" s="213"/>
      <c r="E25" s="413"/>
      <c r="F25" s="6"/>
      <c r="G25" s="6"/>
      <c r="H25" s="15"/>
      <c r="I25" s="15"/>
      <c r="J25" s="6"/>
      <c r="K25" s="16"/>
      <c r="L25" s="16"/>
    </row>
    <row r="26" spans="1:64" s="17" customFormat="1" ht="12.75" customHeight="1">
      <c r="A26" s="65"/>
      <c r="B26" s="443" t="s">
        <v>756</v>
      </c>
      <c r="C26" s="443"/>
      <c r="D26" s="443"/>
      <c r="E26" s="443"/>
      <c r="F26" s="443"/>
      <c r="G26" s="6"/>
      <c r="H26" s="15"/>
      <c r="I26" s="15"/>
      <c r="J26" s="6"/>
      <c r="K26" s="16"/>
      <c r="L26" s="16"/>
    </row>
    <row r="27" spans="1:64" s="17" customFormat="1" ht="12.75" customHeight="1">
      <c r="A27" s="65"/>
      <c r="B27" s="421" t="s">
        <v>157</v>
      </c>
      <c r="C27" s="413"/>
      <c r="D27" s="413"/>
      <c r="E27" s="413"/>
      <c r="F27" s="6"/>
      <c r="G27" s="6"/>
      <c r="H27" s="15"/>
      <c r="I27" s="15"/>
      <c r="J27" s="6"/>
      <c r="K27" s="16"/>
      <c r="L27" s="16"/>
    </row>
    <row r="28" spans="1:64" s="11" customFormat="1" ht="4.5" customHeight="1">
      <c r="A28" s="65"/>
      <c r="B28" s="6"/>
      <c r="C28" s="6"/>
      <c r="D28" s="6"/>
      <c r="E28" s="6"/>
      <c r="F28" s="6"/>
      <c r="G28" s="6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 t="s">
        <v>0</v>
      </c>
    </row>
    <row r="29" spans="1:64" s="22" customFormat="1">
      <c r="A29" s="65"/>
      <c r="B29" s="213" t="s">
        <v>207</v>
      </c>
      <c r="C29" s="213"/>
      <c r="D29" s="213"/>
      <c r="E29" s="213"/>
      <c r="F29" s="213"/>
      <c r="G29" s="213"/>
      <c r="H29" s="19"/>
      <c r="I29" s="19"/>
      <c r="J29" s="20"/>
      <c r="K29" s="21"/>
      <c r="L29" s="21"/>
    </row>
    <row r="30" spans="1:64" s="22" customFormat="1" ht="12.65" customHeight="1">
      <c r="A30" s="65"/>
      <c r="B30" s="20" t="s">
        <v>208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</row>
    <row r="31" spans="1:64" ht="12.65" customHeight="1">
      <c r="B31" s="445" t="s">
        <v>427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5"/>
      <c r="AH31" s="445"/>
      <c r="AI31" s="445"/>
      <c r="AJ31" s="445"/>
      <c r="AK31" s="445"/>
      <c r="AL31" s="445"/>
      <c r="AM31" s="445"/>
      <c r="AN31" s="445"/>
      <c r="AO31" s="445"/>
      <c r="AP31" s="445"/>
      <c r="AQ31" s="445"/>
      <c r="AR31" s="445"/>
      <c r="AS31" s="445"/>
      <c r="AT31" s="445"/>
      <c r="AU31" s="445"/>
      <c r="AV31" s="445"/>
      <c r="AW31" s="445"/>
      <c r="AX31" s="445"/>
      <c r="AY31" s="445"/>
      <c r="AZ31" s="445"/>
      <c r="BA31" s="445"/>
      <c r="BB31" s="445"/>
      <c r="BC31" s="445"/>
      <c r="BD31" s="445"/>
      <c r="BE31" s="445"/>
      <c r="BF31" s="445"/>
      <c r="BG31" s="445"/>
      <c r="BH31" s="445"/>
      <c r="BI31" s="445"/>
      <c r="BJ31" s="445"/>
      <c r="BK31" s="445"/>
    </row>
    <row r="32" spans="1:64" ht="12.65" customHeight="1">
      <c r="B32" s="445" t="s">
        <v>428</v>
      </c>
      <c r="C32" s="445"/>
      <c r="D32" s="445"/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5"/>
      <c r="P32" s="445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5"/>
      <c r="AT32" s="445"/>
      <c r="AU32" s="445"/>
      <c r="AV32" s="445"/>
      <c r="AW32" s="445"/>
      <c r="AX32" s="445"/>
      <c r="AY32" s="445"/>
      <c r="AZ32" s="445"/>
      <c r="BA32" s="445"/>
      <c r="BB32" s="445"/>
      <c r="BC32" s="445"/>
      <c r="BD32" s="445"/>
      <c r="BE32" s="445"/>
      <c r="BF32" s="445"/>
      <c r="BG32" s="445"/>
      <c r="BH32" s="445"/>
      <c r="BI32" s="445"/>
      <c r="BJ32" s="445"/>
      <c r="BK32" s="445"/>
    </row>
    <row r="33" spans="2:63" ht="12.65" customHeight="1">
      <c r="B33" s="20" t="s">
        <v>681</v>
      </c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446"/>
      <c r="AB33" s="446"/>
      <c r="AC33" s="446"/>
      <c r="AD33" s="446"/>
      <c r="AE33" s="446"/>
      <c r="AF33" s="446"/>
      <c r="AG33" s="446"/>
      <c r="AH33" s="446"/>
      <c r="AI33" s="446"/>
      <c r="AJ33" s="446"/>
      <c r="AK33" s="446"/>
      <c r="AL33" s="446"/>
      <c r="AM33" s="446"/>
      <c r="AN33" s="446"/>
      <c r="AO33" s="446"/>
      <c r="AP33" s="446"/>
      <c r="AQ33" s="446"/>
      <c r="AR33" s="446"/>
      <c r="AS33" s="446"/>
      <c r="AT33" s="446"/>
      <c r="AU33" s="446"/>
      <c r="AV33" s="446"/>
      <c r="AW33" s="446"/>
      <c r="AX33" s="446"/>
      <c r="AY33" s="446"/>
      <c r="AZ33" s="446"/>
      <c r="BA33" s="446"/>
      <c r="BB33" s="446"/>
      <c r="BC33" s="446"/>
      <c r="BD33" s="446"/>
      <c r="BE33" s="446"/>
      <c r="BF33" s="446"/>
      <c r="BG33" s="446"/>
      <c r="BH33" s="446"/>
      <c r="BI33" s="446"/>
      <c r="BJ33" s="446"/>
      <c r="BK33" s="446"/>
    </row>
    <row r="34" spans="2:63" ht="12.65" customHeight="1">
      <c r="B34" s="20" t="s">
        <v>682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1"/>
      <c r="T34" s="451"/>
      <c r="U34" s="451"/>
      <c r="V34" s="451"/>
      <c r="W34" s="451"/>
      <c r="X34" s="451"/>
      <c r="Y34" s="451"/>
      <c r="Z34" s="451"/>
      <c r="AA34" s="451"/>
      <c r="AB34" s="451"/>
      <c r="AC34" s="451"/>
      <c r="AD34" s="451"/>
      <c r="AE34" s="451"/>
      <c r="AF34" s="451"/>
      <c r="AG34" s="451"/>
      <c r="AH34" s="451"/>
      <c r="AI34" s="451"/>
      <c r="AJ34" s="446"/>
      <c r="AK34" s="446"/>
      <c r="AL34" s="446"/>
      <c r="AM34" s="446"/>
      <c r="AN34" s="446"/>
      <c r="AO34" s="446"/>
      <c r="AP34" s="446"/>
      <c r="AQ34" s="446"/>
      <c r="AR34" s="446"/>
      <c r="AS34" s="446"/>
      <c r="AT34" s="446"/>
      <c r="AU34" s="446"/>
      <c r="AV34" s="446"/>
      <c r="AW34" s="446"/>
      <c r="AX34" s="446"/>
      <c r="AY34" s="446"/>
      <c r="AZ34" s="446"/>
      <c r="BA34" s="446"/>
      <c r="BB34" s="446"/>
      <c r="BC34" s="446"/>
      <c r="BD34" s="446"/>
      <c r="BE34" s="446"/>
      <c r="BF34" s="446"/>
      <c r="BG34" s="446"/>
      <c r="BH34" s="446"/>
      <c r="BI34" s="446"/>
      <c r="BJ34" s="446"/>
      <c r="BK34" s="446"/>
    </row>
    <row r="35" spans="2:63" ht="12.65" customHeight="1">
      <c r="B35" s="20" t="s">
        <v>683</v>
      </c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1"/>
      <c r="T35" s="451"/>
      <c r="U35" s="451"/>
      <c r="V35" s="451"/>
      <c r="W35" s="451"/>
      <c r="X35" s="451"/>
      <c r="Y35" s="451"/>
      <c r="Z35" s="451"/>
      <c r="AA35" s="451"/>
      <c r="AB35" s="451"/>
      <c r="AC35" s="451"/>
      <c r="AD35" s="451"/>
      <c r="AE35" s="451"/>
      <c r="AF35" s="451"/>
      <c r="AG35" s="451"/>
      <c r="AH35" s="451"/>
      <c r="AI35" s="451"/>
      <c r="AJ35" s="446"/>
      <c r="AK35" s="446"/>
      <c r="AL35" s="446"/>
      <c r="AM35" s="446"/>
      <c r="AN35" s="446"/>
      <c r="AO35" s="446"/>
      <c r="AP35" s="446"/>
      <c r="AQ35" s="446"/>
      <c r="AR35" s="446"/>
      <c r="AS35" s="446"/>
      <c r="AT35" s="446"/>
      <c r="AU35" s="446"/>
      <c r="AV35" s="446"/>
      <c r="AW35" s="446"/>
      <c r="AX35" s="446"/>
      <c r="AY35" s="446"/>
      <c r="AZ35" s="446"/>
      <c r="BA35" s="446"/>
      <c r="BB35" s="446"/>
      <c r="BC35" s="446"/>
      <c r="BD35" s="446"/>
      <c r="BE35" s="446"/>
      <c r="BF35" s="446"/>
      <c r="BG35" s="446"/>
      <c r="BH35" s="446"/>
      <c r="BI35" s="446"/>
      <c r="BJ35" s="446"/>
      <c r="BK35" s="446"/>
    </row>
    <row r="36" spans="2:63" ht="12.65" customHeight="1">
      <c r="B36" s="20" t="s">
        <v>684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451"/>
      <c r="AD36" s="451"/>
      <c r="AE36" s="451"/>
      <c r="AF36" s="451"/>
      <c r="AG36" s="451"/>
      <c r="AH36" s="451"/>
      <c r="AI36" s="451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6"/>
      <c r="AU36" s="446"/>
      <c r="AV36" s="446"/>
      <c r="AW36" s="446"/>
      <c r="AX36" s="446"/>
      <c r="AY36" s="446"/>
      <c r="AZ36" s="446"/>
      <c r="BA36" s="446"/>
      <c r="BB36" s="446"/>
      <c r="BC36" s="446"/>
      <c r="BD36" s="446"/>
      <c r="BE36" s="446"/>
      <c r="BF36" s="446"/>
      <c r="BG36" s="446"/>
      <c r="BH36" s="446"/>
      <c r="BI36" s="446"/>
      <c r="BJ36" s="446"/>
      <c r="BK36" s="446"/>
    </row>
    <row r="37" spans="2:63" ht="11.25" customHeight="1">
      <c r="B37" s="365" t="s">
        <v>729</v>
      </c>
      <c r="C37" s="365"/>
      <c r="D37" s="365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365"/>
      <c r="AS37" s="365"/>
      <c r="AT37" s="365"/>
      <c r="AU37" s="365"/>
      <c r="AV37" s="365"/>
      <c r="AW37" s="365"/>
      <c r="AX37" s="365"/>
      <c r="AY37" s="365"/>
      <c r="AZ37" s="365"/>
      <c r="BA37" s="365"/>
      <c r="BB37" s="365"/>
      <c r="BC37" s="365"/>
      <c r="BD37" s="365"/>
      <c r="BE37" s="365"/>
      <c r="BF37" s="365"/>
      <c r="BG37" s="365"/>
      <c r="BH37" s="365"/>
      <c r="BI37" s="365"/>
      <c r="BJ37" s="365"/>
      <c r="BK37" s="365"/>
    </row>
    <row r="38" spans="2:63" ht="12.75" customHeight="1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</row>
    <row r="39" spans="2:63" ht="12.75" customHeight="1">
      <c r="B39" s="182" t="s">
        <v>11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</row>
  </sheetData>
  <sortState xmlns:xlrd2="http://schemas.microsoft.com/office/spreadsheetml/2017/richdata2" ref="A8:BL21">
    <sortCondition ref="BL8:BL21"/>
  </sortState>
  <mergeCells count="62">
    <mergeCell ref="BI5:BI6"/>
    <mergeCell ref="BA5:BA6"/>
    <mergeCell ref="BB5:BB6"/>
    <mergeCell ref="AR5:AR6"/>
    <mergeCell ref="AT5:AT6"/>
    <mergeCell ref="BH5:BH6"/>
    <mergeCell ref="BG5:BG6"/>
    <mergeCell ref="Y5:Y6"/>
    <mergeCell ref="S5:S6"/>
    <mergeCell ref="AF5:AF6"/>
    <mergeCell ref="T5:T6"/>
    <mergeCell ref="U5:U6"/>
    <mergeCell ref="W5:W6"/>
    <mergeCell ref="V5:V6"/>
    <mergeCell ref="B4:B6"/>
    <mergeCell ref="C4:BK4"/>
    <mergeCell ref="Z5:Z6"/>
    <mergeCell ref="AK5:AK6"/>
    <mergeCell ref="O5:O6"/>
    <mergeCell ref="AC5:AC6"/>
    <mergeCell ref="AO5:AO6"/>
    <mergeCell ref="AY5:AY6"/>
    <mergeCell ref="AH5:AH6"/>
    <mergeCell ref="AZ5:AZ6"/>
    <mergeCell ref="AX5:AX6"/>
    <mergeCell ref="BC5:BC6"/>
    <mergeCell ref="BF5:BF6"/>
    <mergeCell ref="BE5:BE6"/>
    <mergeCell ref="AN5:AN6"/>
    <mergeCell ref="AA5:AA6"/>
    <mergeCell ref="B1:BK1"/>
    <mergeCell ref="I5:I6"/>
    <mergeCell ref="H5:H6"/>
    <mergeCell ref="G5:G6"/>
    <mergeCell ref="F5:F6"/>
    <mergeCell ref="E5:E6"/>
    <mergeCell ref="N5:N6"/>
    <mergeCell ref="M5:M6"/>
    <mergeCell ref="L5:L6"/>
    <mergeCell ref="K5:K6"/>
    <mergeCell ref="J5:J6"/>
    <mergeCell ref="C5:C6"/>
    <mergeCell ref="AP5:AP6"/>
    <mergeCell ref="BD5:BD6"/>
    <mergeCell ref="Q5:Q6"/>
    <mergeCell ref="AJ5:AJ6"/>
    <mergeCell ref="D5:D6"/>
    <mergeCell ref="AB5:AB6"/>
    <mergeCell ref="AD5:AD6"/>
    <mergeCell ref="AE5:AE6"/>
    <mergeCell ref="AW5:AW6"/>
    <mergeCell ref="AV5:AV6"/>
    <mergeCell ref="AG5:AG6"/>
    <mergeCell ref="AU5:AU6"/>
    <mergeCell ref="AM5:AM6"/>
    <mergeCell ref="AQ5:AQ6"/>
    <mergeCell ref="AI5:AI6"/>
    <mergeCell ref="AS5:AS6"/>
    <mergeCell ref="AL5:AL6"/>
    <mergeCell ref="R5:R6"/>
    <mergeCell ref="P5:P6"/>
    <mergeCell ref="X5:X6"/>
  </mergeCells>
  <hyperlinks>
    <hyperlink ref="B39" location="Índice!A1" display="Voltar ao Índice" xr:uid="{00000000-0004-0000-1A00-000002000000}"/>
    <hyperlink ref="AC37" location="Notas!A1" display="Notas sobre as remunerações nas Administraçõe Públicas" xr:uid="{00000000-0004-0000-1A00-000003000000}"/>
    <hyperlink ref="AD37" location="Notas!A1" display="Notas sobre as remunerações nas Administraçõe Públicas" xr:uid="{00000000-0004-0000-1A00-000004000000}"/>
    <hyperlink ref="AE37" location="Notas!A1" display="Notas sobre as remunerações nas Administraçõe Públicas" xr:uid="{00000000-0004-0000-1A00-000005000000}"/>
    <hyperlink ref="AG37" location="Notas!A1" display="Notas sobre as remunerações nas Administraçõe Públicas" xr:uid="{00000000-0004-0000-1A00-000006000000}"/>
    <hyperlink ref="AH37" location="Notas!A1" display="Notas sobre as remunerações nas Administraçõe Públicas" xr:uid="{00000000-0004-0000-1A00-000007000000}"/>
    <hyperlink ref="AL37" location="Notas!A1" display="Notas sobre as remunerações nas Administraçõe Públicas" xr:uid="{00000000-0004-0000-1A00-000008000000}"/>
    <hyperlink ref="AM37" location="Notas!A1" display="Notas sobre as remunerações nas Administraçõe Públicas" xr:uid="{00000000-0004-0000-1A00-000009000000}"/>
    <hyperlink ref="AN37" location="Notas!A1" display="Notas sobre as remunerações nas Administraçõe Públicas" xr:uid="{00000000-0004-0000-1A00-00000A000000}"/>
    <hyperlink ref="AO37" location="Notas!A1" display="Notas sobre as remunerações nas Administraçõe Públicas" xr:uid="{00000000-0004-0000-1A00-00000B000000}"/>
    <hyperlink ref="AZ37" location="Notas!A1" display="Notas sobre as remunerações nas Administraçõe Públicas" xr:uid="{CAB4F3B4-C0E1-4B1D-9E97-A50FEAB80702}"/>
    <hyperlink ref="BI37" location="Notas!A1" display="Notas sobre as remunerações nas Administraçõe Públicas" xr:uid="{D8C9D3EC-3134-4232-9368-FB6B1CE49171}"/>
    <hyperlink ref="B37" location="Notas!A1" display="Notas" xr:uid="{D9A73F5E-ADC9-4858-A170-5E690EB50C29}"/>
  </hyperlinks>
  <printOptions horizontalCentered="1"/>
  <pageMargins left="0.27559055118110237" right="0.27559055118110237" top="0.6692913385826772" bottom="0.47244094488188981" header="0" footer="0"/>
  <pageSetup paperSize="9" scale="59" fitToWidth="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33">
    <pageSetUpPr fitToPage="1"/>
  </sheetPr>
  <dimension ref="A1:BL39"/>
  <sheetViews>
    <sheetView showGridLines="0" zoomScaleNormal="100" workbookViewId="0">
      <pane xSplit="2" ySplit="6" topLeftCell="C7" activePane="bottomRight" state="frozen"/>
      <selection activeCell="B1" sqref="B1:BO1"/>
      <selection pane="topRight" activeCell="B1" sqref="B1:BO1"/>
      <selection pane="bottomLeft" activeCell="B1" sqref="B1:BO1"/>
      <selection pane="bottomRight" activeCell="B39" sqref="B39"/>
    </sheetView>
  </sheetViews>
  <sheetFormatPr defaultColWidth="9.23046875" defaultRowHeight="12.45"/>
  <cols>
    <col min="1" max="1" width="6.69140625" style="65" customWidth="1"/>
    <col min="2" max="2" width="58.69140625" style="43" bestFit="1" customWidth="1"/>
    <col min="3" max="3" width="9.23046875" style="43" customWidth="1"/>
    <col min="4" max="61" width="8.69140625" style="43" customWidth="1"/>
    <col min="62" max="62" width="15.53515625" style="43" customWidth="1"/>
    <col min="63" max="63" width="14.69140625" style="43" customWidth="1"/>
    <col min="64" max="64" width="6.69140625" style="43" customWidth="1"/>
    <col min="65" max="16384" width="9.23046875" style="43"/>
  </cols>
  <sheetData>
    <row r="1" spans="1:64" s="27" customFormat="1" ht="30" customHeight="1">
      <c r="A1" s="63"/>
      <c r="B1" s="594" t="s">
        <v>702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</row>
    <row r="2" spans="1:64" s="27" customFormat="1" ht="18.75" customHeight="1">
      <c r="A2" s="63"/>
      <c r="B2" s="3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5"/>
      <c r="BK2" s="35"/>
    </row>
    <row r="3" spans="1:64" s="27" customFormat="1" ht="15" customHeight="1">
      <c r="A3" s="64"/>
      <c r="B3" s="46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K3" s="417" t="s">
        <v>375</v>
      </c>
    </row>
    <row r="4" spans="1:64" s="27" customFormat="1" ht="18" customHeight="1">
      <c r="A4" s="135"/>
      <c r="B4" s="564" t="s">
        <v>89</v>
      </c>
      <c r="C4" s="596" t="s">
        <v>429</v>
      </c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6"/>
      <c r="AF4" s="596"/>
      <c r="AG4" s="596"/>
      <c r="AH4" s="596"/>
      <c r="AI4" s="596"/>
      <c r="AJ4" s="596"/>
      <c r="AK4" s="596"/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A4" s="596"/>
      <c r="BB4" s="596"/>
      <c r="BC4" s="596"/>
      <c r="BD4" s="596"/>
      <c r="BE4" s="596"/>
      <c r="BF4" s="596"/>
      <c r="BG4" s="596"/>
      <c r="BH4" s="596"/>
      <c r="BI4" s="596"/>
      <c r="BJ4" s="596"/>
      <c r="BK4" s="596"/>
    </row>
    <row r="5" spans="1:64" s="27" customFormat="1" ht="30" customHeight="1">
      <c r="A5" s="135"/>
      <c r="B5" s="521"/>
      <c r="C5" s="593" t="s">
        <v>377</v>
      </c>
      <c r="D5" s="593" t="s">
        <v>378</v>
      </c>
      <c r="E5" s="593" t="s">
        <v>379</v>
      </c>
      <c r="F5" s="593" t="s">
        <v>380</v>
      </c>
      <c r="G5" s="593" t="s">
        <v>381</v>
      </c>
      <c r="H5" s="593" t="s">
        <v>382</v>
      </c>
      <c r="I5" s="593" t="s">
        <v>383</v>
      </c>
      <c r="J5" s="593" t="s">
        <v>384</v>
      </c>
      <c r="K5" s="593" t="s">
        <v>385</v>
      </c>
      <c r="L5" s="593" t="s">
        <v>386</v>
      </c>
      <c r="M5" s="593" t="s">
        <v>387</v>
      </c>
      <c r="N5" s="593" t="s">
        <v>388</v>
      </c>
      <c r="O5" s="593" t="s">
        <v>389</v>
      </c>
      <c r="P5" s="593" t="s">
        <v>390</v>
      </c>
      <c r="Q5" s="593" t="s">
        <v>391</v>
      </c>
      <c r="R5" s="593" t="s">
        <v>392</v>
      </c>
      <c r="S5" s="593" t="s">
        <v>393</v>
      </c>
      <c r="T5" s="593" t="s">
        <v>394</v>
      </c>
      <c r="U5" s="593" t="s">
        <v>395</v>
      </c>
      <c r="V5" s="593" t="s">
        <v>396</v>
      </c>
      <c r="W5" s="593" t="s">
        <v>397</v>
      </c>
      <c r="X5" s="593" t="s">
        <v>430</v>
      </c>
      <c r="Y5" s="593" t="s">
        <v>399</v>
      </c>
      <c r="Z5" s="593" t="s">
        <v>400</v>
      </c>
      <c r="AA5" s="593" t="s">
        <v>431</v>
      </c>
      <c r="AB5" s="593" t="s">
        <v>432</v>
      </c>
      <c r="AC5" s="593" t="s">
        <v>433</v>
      </c>
      <c r="AD5" s="593" t="s">
        <v>404</v>
      </c>
      <c r="AE5" s="593" t="s">
        <v>405</v>
      </c>
      <c r="AF5" s="593" t="s">
        <v>434</v>
      </c>
      <c r="AG5" s="593" t="s">
        <v>435</v>
      </c>
      <c r="AH5" s="593" t="s">
        <v>408</v>
      </c>
      <c r="AI5" s="593" t="s">
        <v>409</v>
      </c>
      <c r="AJ5" s="593" t="s">
        <v>436</v>
      </c>
      <c r="AK5" s="593" t="s">
        <v>437</v>
      </c>
      <c r="AL5" s="593" t="s">
        <v>438</v>
      </c>
      <c r="AM5" s="593" t="s">
        <v>439</v>
      </c>
      <c r="AN5" s="593" t="s">
        <v>414</v>
      </c>
      <c r="AO5" s="593" t="s">
        <v>440</v>
      </c>
      <c r="AP5" s="593" t="s">
        <v>416</v>
      </c>
      <c r="AQ5" s="593" t="s">
        <v>417</v>
      </c>
      <c r="AR5" s="593" t="s">
        <v>418</v>
      </c>
      <c r="AS5" s="593" t="s">
        <v>419</v>
      </c>
      <c r="AT5" s="593" t="s">
        <v>420</v>
      </c>
      <c r="AU5" s="593" t="s">
        <v>421</v>
      </c>
      <c r="AV5" s="593" t="s">
        <v>422</v>
      </c>
      <c r="AW5" s="593" t="s">
        <v>423</v>
      </c>
      <c r="AX5" s="593" t="s">
        <v>424</v>
      </c>
      <c r="AY5" s="593" t="s">
        <v>441</v>
      </c>
      <c r="AZ5" s="593" t="s">
        <v>426</v>
      </c>
      <c r="BA5" s="593" t="s">
        <v>588</v>
      </c>
      <c r="BB5" s="593" t="s">
        <v>593</v>
      </c>
      <c r="BC5" s="593" t="s">
        <v>602</v>
      </c>
      <c r="BD5" s="593" t="s">
        <v>629</v>
      </c>
      <c r="BE5" s="593" t="s">
        <v>637</v>
      </c>
      <c r="BF5" s="593" t="s">
        <v>649</v>
      </c>
      <c r="BG5" s="593" t="s">
        <v>653</v>
      </c>
      <c r="BH5" s="593" t="s">
        <v>700</v>
      </c>
      <c r="BI5" s="593" t="s">
        <v>735</v>
      </c>
      <c r="BJ5" s="414" t="s">
        <v>195</v>
      </c>
      <c r="BK5" s="414" t="s">
        <v>196</v>
      </c>
    </row>
    <row r="6" spans="1:64" s="27" customFormat="1" ht="30" customHeight="1">
      <c r="A6" s="135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416" t="s">
        <v>736</v>
      </c>
      <c r="BK6" s="416" t="s">
        <v>737</v>
      </c>
    </row>
    <row r="7" spans="1:64" s="94" customFormat="1" ht="6" customHeight="1">
      <c r="A7" s="63"/>
      <c r="B7" s="95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</row>
    <row r="8" spans="1:64" s="98" customFormat="1" ht="18" customHeight="1">
      <c r="A8" s="86"/>
      <c r="B8" s="87" t="s">
        <v>145</v>
      </c>
      <c r="C8" s="115">
        <v>1536.42</v>
      </c>
      <c r="D8" s="115">
        <v>1524.53</v>
      </c>
      <c r="E8" s="115">
        <v>1496.53</v>
      </c>
      <c r="F8" s="115">
        <v>1473.38</v>
      </c>
      <c r="G8" s="115">
        <v>1500.38</v>
      </c>
      <c r="H8" s="115">
        <v>1489.69</v>
      </c>
      <c r="I8" s="115">
        <v>1476.38</v>
      </c>
      <c r="J8" s="115">
        <v>1478.48</v>
      </c>
      <c r="K8" s="115">
        <v>1501.06</v>
      </c>
      <c r="L8" s="115">
        <v>1422.59</v>
      </c>
      <c r="M8" s="115">
        <v>1400.27</v>
      </c>
      <c r="N8" s="115">
        <v>1525.84</v>
      </c>
      <c r="O8" s="115">
        <v>1503.64</v>
      </c>
      <c r="P8" s="115">
        <v>1507.75</v>
      </c>
      <c r="Q8" s="115">
        <v>1501.38</v>
      </c>
      <c r="R8" s="115">
        <v>1515.45</v>
      </c>
      <c r="S8" s="115">
        <v>1527.11</v>
      </c>
      <c r="T8" s="115">
        <v>1529.96</v>
      </c>
      <c r="U8" s="115">
        <v>1543.45</v>
      </c>
      <c r="V8" s="115">
        <v>1561.7</v>
      </c>
      <c r="W8" s="115">
        <v>1576.94</v>
      </c>
      <c r="X8" s="170">
        <v>1591.74</v>
      </c>
      <c r="Y8" s="115">
        <v>1574.69</v>
      </c>
      <c r="Z8" s="115">
        <v>1597.91</v>
      </c>
      <c r="AA8" s="115">
        <v>1617.53</v>
      </c>
      <c r="AB8" s="115">
        <v>1621.67</v>
      </c>
      <c r="AC8" s="115">
        <v>1613.96</v>
      </c>
      <c r="AD8" s="115">
        <v>1628.31</v>
      </c>
      <c r="AE8" s="115">
        <v>1639.41</v>
      </c>
      <c r="AF8" s="170">
        <v>1638.24</v>
      </c>
      <c r="AG8" s="170">
        <v>1632.92</v>
      </c>
      <c r="AH8" s="170">
        <v>1648.77</v>
      </c>
      <c r="AI8" s="170">
        <v>1708.56</v>
      </c>
      <c r="AJ8" s="170">
        <v>1749.47</v>
      </c>
      <c r="AK8" s="170">
        <v>1749.28</v>
      </c>
      <c r="AL8" s="170">
        <v>1781.07</v>
      </c>
      <c r="AM8" s="170">
        <v>1807.16</v>
      </c>
      <c r="AN8" s="170">
        <v>1797.99</v>
      </c>
      <c r="AO8" s="170">
        <v>1819.69</v>
      </c>
      <c r="AP8" s="170">
        <v>1837.12</v>
      </c>
      <c r="AQ8" s="170">
        <v>1859.79</v>
      </c>
      <c r="AR8" s="170">
        <v>1841.81</v>
      </c>
      <c r="AS8" s="170">
        <v>1816.78</v>
      </c>
      <c r="AT8" s="170">
        <v>1815.61</v>
      </c>
      <c r="AU8" s="170">
        <v>1861.35</v>
      </c>
      <c r="AV8" s="170">
        <v>1918.88</v>
      </c>
      <c r="AW8" s="170">
        <v>1918.89</v>
      </c>
      <c r="AX8" s="170">
        <v>1963.61</v>
      </c>
      <c r="AY8" s="170">
        <v>2022.04</v>
      </c>
      <c r="AZ8" s="170">
        <v>2103.39</v>
      </c>
      <c r="BA8" s="170">
        <v>2120.6799999999998</v>
      </c>
      <c r="BB8" s="170">
        <v>2127.6999999999998</v>
      </c>
      <c r="BC8" s="170">
        <v>2160.5100000000002</v>
      </c>
      <c r="BD8" s="170">
        <v>2181.63</v>
      </c>
      <c r="BE8" s="170">
        <v>2214.13</v>
      </c>
      <c r="BF8" s="170">
        <v>2254.83</v>
      </c>
      <c r="BG8" s="170">
        <v>2272.39</v>
      </c>
      <c r="BH8" s="170">
        <v>2330.91</v>
      </c>
      <c r="BI8" s="170">
        <v>2373.56</v>
      </c>
      <c r="BJ8" s="276">
        <v>7.2005708788553449</v>
      </c>
      <c r="BK8" s="276">
        <v>1.8297574766936435</v>
      </c>
      <c r="BL8" s="100"/>
    </row>
    <row r="9" spans="1:64" s="101" customFormat="1" ht="18" customHeight="1">
      <c r="A9" s="86"/>
      <c r="B9" s="88" t="s">
        <v>146</v>
      </c>
      <c r="C9" s="117">
        <v>1497.44</v>
      </c>
      <c r="D9" s="117">
        <v>1486.94</v>
      </c>
      <c r="E9" s="117">
        <v>1470.8</v>
      </c>
      <c r="F9" s="117">
        <v>1444.97</v>
      </c>
      <c r="G9" s="117">
        <v>1487.75</v>
      </c>
      <c r="H9" s="117">
        <v>1471.08</v>
      </c>
      <c r="I9" s="117">
        <v>1470</v>
      </c>
      <c r="J9" s="117">
        <v>1468.06</v>
      </c>
      <c r="K9" s="117">
        <v>1486.9</v>
      </c>
      <c r="L9" s="117">
        <v>1397.5</v>
      </c>
      <c r="M9" s="117">
        <v>1384.99</v>
      </c>
      <c r="N9" s="117">
        <v>1504.57</v>
      </c>
      <c r="O9" s="117">
        <v>1483.95</v>
      </c>
      <c r="P9" s="117">
        <v>1498.84</v>
      </c>
      <c r="Q9" s="117">
        <v>1499.43</v>
      </c>
      <c r="R9" s="117">
        <v>1497.89</v>
      </c>
      <c r="S9" s="117">
        <v>1514.13</v>
      </c>
      <c r="T9" s="117">
        <v>1521.7</v>
      </c>
      <c r="U9" s="117">
        <v>1553.11</v>
      </c>
      <c r="V9" s="117">
        <v>1546.45</v>
      </c>
      <c r="W9" s="117">
        <v>1577.83</v>
      </c>
      <c r="X9" s="124">
        <v>1587.85</v>
      </c>
      <c r="Y9" s="117">
        <v>1577.93</v>
      </c>
      <c r="Z9" s="117">
        <v>1580.59</v>
      </c>
      <c r="AA9" s="117">
        <v>1604.02</v>
      </c>
      <c r="AB9" s="117">
        <v>1607.6</v>
      </c>
      <c r="AC9" s="117">
        <v>1599</v>
      </c>
      <c r="AD9" s="117">
        <v>1601.95</v>
      </c>
      <c r="AE9" s="117">
        <v>1629.34</v>
      </c>
      <c r="AF9" s="124">
        <v>1635.37</v>
      </c>
      <c r="AG9" s="124">
        <v>1636.21</v>
      </c>
      <c r="AH9" s="124">
        <v>1636.24</v>
      </c>
      <c r="AI9" s="124">
        <v>1710.88</v>
      </c>
      <c r="AJ9" s="124">
        <v>1742.59</v>
      </c>
      <c r="AK9" s="124">
        <v>1770.36</v>
      </c>
      <c r="AL9" s="124">
        <v>1768.28</v>
      </c>
      <c r="AM9" s="124">
        <v>1779.75</v>
      </c>
      <c r="AN9" s="124">
        <v>1764.1</v>
      </c>
      <c r="AO9" s="124">
        <v>1798.55</v>
      </c>
      <c r="AP9" s="124">
        <v>1776.86</v>
      </c>
      <c r="AQ9" s="124">
        <v>1822.95</v>
      </c>
      <c r="AR9" s="124">
        <v>1794.88</v>
      </c>
      <c r="AS9" s="124">
        <v>1803.15</v>
      </c>
      <c r="AT9" s="124">
        <v>1777.7</v>
      </c>
      <c r="AU9" s="124">
        <v>1840.66</v>
      </c>
      <c r="AV9" s="124">
        <v>1907.66</v>
      </c>
      <c r="AW9" s="124">
        <v>1922.47</v>
      </c>
      <c r="AX9" s="124">
        <v>1940.88</v>
      </c>
      <c r="AY9" s="124">
        <v>1984.07</v>
      </c>
      <c r="AZ9" s="124">
        <v>2056.06</v>
      </c>
      <c r="BA9" s="124">
        <v>2104.4499999999998</v>
      </c>
      <c r="BB9" s="124">
        <v>2053.9</v>
      </c>
      <c r="BC9" s="124">
        <v>2113.21</v>
      </c>
      <c r="BD9" s="124">
        <v>2103.3000000000002</v>
      </c>
      <c r="BE9" s="124">
        <v>2166.0700000000002</v>
      </c>
      <c r="BF9" s="124">
        <v>2156.34</v>
      </c>
      <c r="BG9" s="124">
        <v>2174.17</v>
      </c>
      <c r="BH9" s="124">
        <v>2214.41</v>
      </c>
      <c r="BI9" s="124">
        <v>2280.98</v>
      </c>
      <c r="BJ9" s="118">
        <v>5.3049993767514394</v>
      </c>
      <c r="BK9" s="118">
        <v>3.0062183606468551</v>
      </c>
      <c r="BL9" s="100"/>
    </row>
    <row r="10" spans="1:64" s="101" customFormat="1" ht="18" customHeight="1">
      <c r="A10" s="86"/>
      <c r="B10" s="88" t="s">
        <v>147</v>
      </c>
      <c r="C10" s="117">
        <v>1617.81</v>
      </c>
      <c r="D10" s="117">
        <v>1601.31</v>
      </c>
      <c r="E10" s="117">
        <v>1549.41</v>
      </c>
      <c r="F10" s="117">
        <v>1534.9</v>
      </c>
      <c r="G10" s="117">
        <v>1527.92</v>
      </c>
      <c r="H10" s="117">
        <v>1533.2</v>
      </c>
      <c r="I10" s="117">
        <v>1490.99</v>
      </c>
      <c r="J10" s="117">
        <v>1502.03</v>
      </c>
      <c r="K10" s="117">
        <v>1532.96</v>
      </c>
      <c r="L10" s="117">
        <v>1478.91</v>
      </c>
      <c r="M10" s="117">
        <v>1434.79</v>
      </c>
      <c r="N10" s="117">
        <v>1574.16</v>
      </c>
      <c r="O10" s="117">
        <v>1548.16</v>
      </c>
      <c r="P10" s="117">
        <v>1527.51</v>
      </c>
      <c r="Q10" s="117">
        <v>1505.73</v>
      </c>
      <c r="R10" s="117">
        <v>1554.64</v>
      </c>
      <c r="S10" s="117">
        <v>1555.82</v>
      </c>
      <c r="T10" s="117">
        <v>1547.15</v>
      </c>
      <c r="U10" s="117">
        <v>1524.42</v>
      </c>
      <c r="V10" s="117">
        <v>1591.89</v>
      </c>
      <c r="W10" s="117">
        <v>1575.21</v>
      </c>
      <c r="X10" s="124">
        <v>1599.22</v>
      </c>
      <c r="Y10" s="117">
        <v>1568.42</v>
      </c>
      <c r="Z10" s="117">
        <v>1631.67</v>
      </c>
      <c r="AA10" s="117">
        <v>1643.7</v>
      </c>
      <c r="AB10" s="117">
        <v>1648.35</v>
      </c>
      <c r="AC10" s="117">
        <v>1642.88</v>
      </c>
      <c r="AD10" s="117">
        <v>1678.13</v>
      </c>
      <c r="AE10" s="117">
        <v>1658.04</v>
      </c>
      <c r="AF10" s="124">
        <v>1643.34</v>
      </c>
      <c r="AG10" s="124">
        <v>1627.08</v>
      </c>
      <c r="AH10" s="124">
        <v>1670.82</v>
      </c>
      <c r="AI10" s="124">
        <v>1704.58</v>
      </c>
      <c r="AJ10" s="124">
        <v>1761.04</v>
      </c>
      <c r="AK10" s="124">
        <v>1714.44</v>
      </c>
      <c r="AL10" s="124">
        <v>1802.19</v>
      </c>
      <c r="AM10" s="124">
        <v>1852.36</v>
      </c>
      <c r="AN10" s="124">
        <v>1852.75</v>
      </c>
      <c r="AO10" s="124">
        <v>1853</v>
      </c>
      <c r="AP10" s="124">
        <v>1930.85</v>
      </c>
      <c r="AQ10" s="124">
        <v>1918.93</v>
      </c>
      <c r="AR10" s="124">
        <v>1919.5</v>
      </c>
      <c r="AS10" s="124">
        <v>1839.07</v>
      </c>
      <c r="AT10" s="124">
        <v>1877.7</v>
      </c>
      <c r="AU10" s="124">
        <v>1895.37</v>
      </c>
      <c r="AV10" s="124">
        <v>1936.27</v>
      </c>
      <c r="AW10" s="124">
        <v>1913.39</v>
      </c>
      <c r="AX10" s="124">
        <v>1998.54</v>
      </c>
      <c r="AY10" s="124">
        <v>2080.39</v>
      </c>
      <c r="AZ10" s="124">
        <v>2174.85</v>
      </c>
      <c r="BA10" s="124">
        <v>2145.16</v>
      </c>
      <c r="BB10" s="124">
        <v>2238.9299999999998</v>
      </c>
      <c r="BC10" s="124">
        <v>2232.0100000000002</v>
      </c>
      <c r="BD10" s="124">
        <v>2297.39</v>
      </c>
      <c r="BE10" s="124">
        <v>2284.12</v>
      </c>
      <c r="BF10" s="124">
        <v>2399.56</v>
      </c>
      <c r="BG10" s="124">
        <v>2417.37</v>
      </c>
      <c r="BH10" s="124">
        <v>2498.3000000000002</v>
      </c>
      <c r="BI10" s="124">
        <v>2507.04</v>
      </c>
      <c r="BJ10" s="118">
        <v>9.7595572912106263</v>
      </c>
      <c r="BK10" s="118">
        <v>0.34983788976504115</v>
      </c>
      <c r="BL10" s="100"/>
    </row>
    <row r="11" spans="1:64" s="101" customFormat="1" ht="18" customHeight="1">
      <c r="A11" s="86"/>
      <c r="B11" s="91" t="s">
        <v>148</v>
      </c>
      <c r="C11" s="117">
        <v>2747.07</v>
      </c>
      <c r="D11" s="117">
        <v>2569.06</v>
      </c>
      <c r="E11" s="117">
        <v>2550.48</v>
      </c>
      <c r="F11" s="117">
        <v>2499.25</v>
      </c>
      <c r="G11" s="117">
        <v>2610.91</v>
      </c>
      <c r="H11" s="117">
        <v>2630.87</v>
      </c>
      <c r="I11" s="117">
        <v>2635.61</v>
      </c>
      <c r="J11" s="117">
        <v>2643.24</v>
      </c>
      <c r="K11" s="117">
        <v>2631.63</v>
      </c>
      <c r="L11" s="117">
        <v>2541.37</v>
      </c>
      <c r="M11" s="117">
        <v>2541.56</v>
      </c>
      <c r="N11" s="117">
        <v>2883.87</v>
      </c>
      <c r="O11" s="117">
        <v>2673.58</v>
      </c>
      <c r="P11" s="117">
        <v>2729.55</v>
      </c>
      <c r="Q11" s="117">
        <v>2645.14</v>
      </c>
      <c r="R11" s="117">
        <v>2675.72</v>
      </c>
      <c r="S11" s="117">
        <v>2677.48</v>
      </c>
      <c r="T11" s="117">
        <v>2739</v>
      </c>
      <c r="U11" s="117">
        <v>2778.79</v>
      </c>
      <c r="V11" s="117">
        <v>2797.21</v>
      </c>
      <c r="W11" s="117">
        <v>2824.23</v>
      </c>
      <c r="X11" s="124">
        <v>2827.55</v>
      </c>
      <c r="Y11" s="117">
        <v>2809.13</v>
      </c>
      <c r="Z11" s="117">
        <v>2823.67</v>
      </c>
      <c r="AA11" s="117">
        <v>2822.35</v>
      </c>
      <c r="AB11" s="117">
        <v>2810.4</v>
      </c>
      <c r="AC11" s="117">
        <v>2837.4</v>
      </c>
      <c r="AD11" s="117">
        <v>2815.8</v>
      </c>
      <c r="AE11" s="117">
        <v>2826.45</v>
      </c>
      <c r="AF11" s="124">
        <v>2842.42</v>
      </c>
      <c r="AG11" s="124">
        <v>2842.16</v>
      </c>
      <c r="AH11" s="124">
        <v>2876.29</v>
      </c>
      <c r="AI11" s="124">
        <v>2730.02</v>
      </c>
      <c r="AJ11" s="124">
        <v>2926.61</v>
      </c>
      <c r="AK11" s="124">
        <v>2953.88</v>
      </c>
      <c r="AL11" s="124">
        <v>2957.03</v>
      </c>
      <c r="AM11" s="124">
        <v>2950.32</v>
      </c>
      <c r="AN11" s="124">
        <v>2959.79</v>
      </c>
      <c r="AO11" s="124">
        <v>2966.68</v>
      </c>
      <c r="AP11" s="124">
        <v>2991.23</v>
      </c>
      <c r="AQ11" s="124">
        <v>2981.24</v>
      </c>
      <c r="AR11" s="124">
        <v>2992.18</v>
      </c>
      <c r="AS11" s="124">
        <v>2996.24</v>
      </c>
      <c r="AT11" s="124">
        <v>2968.29</v>
      </c>
      <c r="AU11" s="124">
        <v>2994.94</v>
      </c>
      <c r="AV11" s="124">
        <v>2996.9</v>
      </c>
      <c r="AW11" s="124">
        <v>3109.61</v>
      </c>
      <c r="AX11" s="124">
        <v>3117.49</v>
      </c>
      <c r="AY11" s="124">
        <v>3153.37</v>
      </c>
      <c r="AZ11" s="124">
        <v>3364.28</v>
      </c>
      <c r="BA11" s="124">
        <v>3345.57</v>
      </c>
      <c r="BB11" s="124">
        <v>3312.11</v>
      </c>
      <c r="BC11" s="124">
        <v>3367.5</v>
      </c>
      <c r="BD11" s="124">
        <v>3355.01</v>
      </c>
      <c r="BE11" s="124">
        <v>3181.26</v>
      </c>
      <c r="BF11" s="124">
        <v>3587.24</v>
      </c>
      <c r="BG11" s="124">
        <v>3628.45</v>
      </c>
      <c r="BH11" s="124">
        <v>3605.53</v>
      </c>
      <c r="BI11" s="124">
        <v>3688.2</v>
      </c>
      <c r="BJ11" s="118">
        <v>15.935195488579978</v>
      </c>
      <c r="BK11" s="118">
        <v>2.2928667907353315</v>
      </c>
      <c r="BL11" s="100"/>
    </row>
    <row r="12" spans="1:64" s="101" customFormat="1" ht="18" customHeight="1">
      <c r="A12" s="86"/>
      <c r="B12" s="91" t="s">
        <v>149</v>
      </c>
      <c r="C12" s="117">
        <v>1588.7</v>
      </c>
      <c r="D12" s="117">
        <v>1611.45</v>
      </c>
      <c r="E12" s="117">
        <v>1597.6</v>
      </c>
      <c r="F12" s="117">
        <v>1609.73</v>
      </c>
      <c r="G12" s="117">
        <v>1641.6</v>
      </c>
      <c r="H12" s="117">
        <v>1641.7</v>
      </c>
      <c r="I12" s="117">
        <v>1641.18</v>
      </c>
      <c r="J12" s="117">
        <v>1539.54</v>
      </c>
      <c r="K12" s="117">
        <v>1666.96</v>
      </c>
      <c r="L12" s="117">
        <v>1580.04</v>
      </c>
      <c r="M12" s="117">
        <v>1524.09</v>
      </c>
      <c r="N12" s="117">
        <v>1633.47</v>
      </c>
      <c r="O12" s="117">
        <v>1556.45</v>
      </c>
      <c r="P12" s="117">
        <v>1613.98</v>
      </c>
      <c r="Q12" s="117">
        <v>1559.5</v>
      </c>
      <c r="R12" s="117">
        <v>1551.54</v>
      </c>
      <c r="S12" s="117">
        <v>1582.65</v>
      </c>
      <c r="T12" s="117">
        <v>1572.46</v>
      </c>
      <c r="U12" s="117">
        <v>1667.93</v>
      </c>
      <c r="V12" s="117">
        <v>1630.31</v>
      </c>
      <c r="W12" s="117">
        <v>1661.56</v>
      </c>
      <c r="X12" s="124">
        <v>1723.73</v>
      </c>
      <c r="Y12" s="117">
        <v>1746.02</v>
      </c>
      <c r="Z12" s="117">
        <v>1731.1</v>
      </c>
      <c r="AA12" s="117">
        <v>1749.96</v>
      </c>
      <c r="AB12" s="117">
        <v>1745.09</v>
      </c>
      <c r="AC12" s="117">
        <v>1772.29</v>
      </c>
      <c r="AD12" s="117">
        <v>1866.95</v>
      </c>
      <c r="AE12" s="117">
        <v>2062.9299999999998</v>
      </c>
      <c r="AF12" s="124">
        <v>1923.81</v>
      </c>
      <c r="AG12" s="124">
        <v>1919.52</v>
      </c>
      <c r="AH12" s="124">
        <v>1903.35</v>
      </c>
      <c r="AI12" s="124">
        <v>1965.65</v>
      </c>
      <c r="AJ12" s="124">
        <v>2048.4299999999998</v>
      </c>
      <c r="AK12" s="124">
        <v>2014.28</v>
      </c>
      <c r="AL12" s="124">
        <v>2108.9899999999998</v>
      </c>
      <c r="AM12" s="124">
        <v>2118.86</v>
      </c>
      <c r="AN12" s="124">
        <v>2144.58</v>
      </c>
      <c r="AO12" s="124">
        <v>2155.6799999999998</v>
      </c>
      <c r="AP12" s="124">
        <v>2182.79</v>
      </c>
      <c r="AQ12" s="124">
        <v>2113.8200000000002</v>
      </c>
      <c r="AR12" s="124">
        <v>2211.2600000000002</v>
      </c>
      <c r="AS12" s="124">
        <v>2248.1</v>
      </c>
      <c r="AT12" s="124">
        <v>2170.11</v>
      </c>
      <c r="AU12" s="124">
        <v>2200.56</v>
      </c>
      <c r="AV12" s="124">
        <v>2289.3000000000002</v>
      </c>
      <c r="AW12" s="124">
        <v>2291.04</v>
      </c>
      <c r="AX12" s="124">
        <v>2278.83</v>
      </c>
      <c r="AY12" s="124">
        <v>2300.6799999999998</v>
      </c>
      <c r="AZ12" s="124">
        <v>2361.6799999999998</v>
      </c>
      <c r="BA12" s="124">
        <v>2390.14</v>
      </c>
      <c r="BB12" s="124">
        <v>2211.4299999999998</v>
      </c>
      <c r="BC12" s="124">
        <v>2305.27</v>
      </c>
      <c r="BD12" s="124">
        <v>2343.5</v>
      </c>
      <c r="BE12" s="124">
        <v>2337.04</v>
      </c>
      <c r="BF12" s="124">
        <v>2466.6</v>
      </c>
      <c r="BG12" s="124">
        <v>2466.17</v>
      </c>
      <c r="BH12" s="124">
        <v>2601.98</v>
      </c>
      <c r="BI12" s="124">
        <v>2619.64</v>
      </c>
      <c r="BJ12" s="118">
        <v>12.09221921747168</v>
      </c>
      <c r="BK12" s="118">
        <v>0.67871390248963337</v>
      </c>
      <c r="BL12" s="100"/>
    </row>
    <row r="13" spans="1:64" s="101" customFormat="1" ht="18" customHeight="1">
      <c r="A13" s="86"/>
      <c r="B13" s="91" t="s">
        <v>642</v>
      </c>
      <c r="C13" s="117">
        <v>1286.27</v>
      </c>
      <c r="D13" s="117">
        <v>1236.5</v>
      </c>
      <c r="E13" s="117">
        <v>1213.8399999999999</v>
      </c>
      <c r="F13" s="117">
        <v>1195.4100000000001</v>
      </c>
      <c r="G13" s="117">
        <v>1232.27</v>
      </c>
      <c r="H13" s="117">
        <v>1243.58</v>
      </c>
      <c r="I13" s="117">
        <v>1237.8499999999999</v>
      </c>
      <c r="J13" s="117">
        <v>1261.3499999999999</v>
      </c>
      <c r="K13" s="117">
        <v>1263.8</v>
      </c>
      <c r="L13" s="117">
        <v>1195.73</v>
      </c>
      <c r="M13" s="117">
        <v>1175.1199999999999</v>
      </c>
      <c r="N13" s="117">
        <v>1265.67</v>
      </c>
      <c r="O13" s="117">
        <v>1253.1500000000001</v>
      </c>
      <c r="P13" s="117">
        <v>1266.1099999999999</v>
      </c>
      <c r="Q13" s="117">
        <v>1269.27</v>
      </c>
      <c r="R13" s="117">
        <v>1277.76</v>
      </c>
      <c r="S13" s="117">
        <v>1291.49</v>
      </c>
      <c r="T13" s="117">
        <v>1287.04</v>
      </c>
      <c r="U13" s="117">
        <v>1282.42</v>
      </c>
      <c r="V13" s="117">
        <v>1296.0899999999999</v>
      </c>
      <c r="W13" s="117">
        <v>1333.54</v>
      </c>
      <c r="X13" s="124">
        <v>1350.59</v>
      </c>
      <c r="Y13" s="117">
        <v>1344.5</v>
      </c>
      <c r="Z13" s="117">
        <v>1349.11</v>
      </c>
      <c r="AA13" s="117">
        <v>1420.41</v>
      </c>
      <c r="AB13" s="117">
        <v>1395.67</v>
      </c>
      <c r="AC13" s="117">
        <v>1401.57</v>
      </c>
      <c r="AD13" s="117">
        <v>1417.8</v>
      </c>
      <c r="AE13" s="117">
        <v>1435.22</v>
      </c>
      <c r="AF13" s="124">
        <v>1406</v>
      </c>
      <c r="AG13" s="124">
        <v>1425.48</v>
      </c>
      <c r="AH13" s="124">
        <v>1434.49</v>
      </c>
      <c r="AI13" s="124">
        <v>1494.76</v>
      </c>
      <c r="AJ13" s="124">
        <v>1475.07</v>
      </c>
      <c r="AK13" s="124">
        <v>1500.88</v>
      </c>
      <c r="AL13" s="124">
        <v>1483.93</v>
      </c>
      <c r="AM13" s="124">
        <v>1545.48</v>
      </c>
      <c r="AN13" s="124">
        <v>1523.76</v>
      </c>
      <c r="AO13" s="124">
        <v>1532.96</v>
      </c>
      <c r="AP13" s="124">
        <v>1504.65</v>
      </c>
      <c r="AQ13" s="124">
        <v>1541.71</v>
      </c>
      <c r="AR13" s="124">
        <v>1476.32</v>
      </c>
      <c r="AS13" s="124">
        <v>1479.52</v>
      </c>
      <c r="AT13" s="124">
        <v>1437.76</v>
      </c>
      <c r="AU13" s="124">
        <v>1499.72</v>
      </c>
      <c r="AV13" s="124">
        <v>1574.29</v>
      </c>
      <c r="AW13" s="124">
        <v>1568.05</v>
      </c>
      <c r="AX13" s="124">
        <v>1598.55</v>
      </c>
      <c r="AY13" s="124">
        <v>1634.85</v>
      </c>
      <c r="AZ13" s="124">
        <v>1643.54</v>
      </c>
      <c r="BA13" s="124">
        <v>1645.06</v>
      </c>
      <c r="BB13" s="124">
        <v>1628.24</v>
      </c>
      <c r="BC13" s="124">
        <v>1642.69</v>
      </c>
      <c r="BD13" s="124">
        <v>1649.11</v>
      </c>
      <c r="BE13" s="124">
        <v>1733.03</v>
      </c>
      <c r="BF13" s="124">
        <v>1738.12</v>
      </c>
      <c r="BG13" s="124">
        <v>1753.53</v>
      </c>
      <c r="BH13" s="124">
        <v>1843.54</v>
      </c>
      <c r="BI13" s="124">
        <v>1896.82</v>
      </c>
      <c r="BJ13" s="118">
        <v>9.4510770154007844</v>
      </c>
      <c r="BK13" s="118">
        <v>2.890091888432039</v>
      </c>
      <c r="BL13" s="100"/>
    </row>
    <row r="14" spans="1:64" s="101" customFormat="1" ht="18" customHeight="1">
      <c r="A14" s="86"/>
      <c r="B14" s="91" t="s">
        <v>150</v>
      </c>
      <c r="C14" s="117">
        <v>1534.05</v>
      </c>
      <c r="D14" s="117">
        <v>1526.29</v>
      </c>
      <c r="E14" s="117">
        <v>1511.06</v>
      </c>
      <c r="F14" s="117">
        <v>1487.42</v>
      </c>
      <c r="G14" s="117">
        <v>1531.1</v>
      </c>
      <c r="H14" s="117">
        <v>1523.28</v>
      </c>
      <c r="I14" s="117">
        <v>1525.75</v>
      </c>
      <c r="J14" s="117">
        <v>1516.7</v>
      </c>
      <c r="K14" s="117">
        <v>1539.89</v>
      </c>
      <c r="L14" s="117">
        <v>1442.58</v>
      </c>
      <c r="M14" s="117">
        <v>1433.65</v>
      </c>
      <c r="N14" s="117">
        <v>1559.7</v>
      </c>
      <c r="O14" s="117">
        <v>1535.88</v>
      </c>
      <c r="P14" s="117">
        <v>1555.83</v>
      </c>
      <c r="Q14" s="117">
        <v>1555.25</v>
      </c>
      <c r="R14" s="117">
        <v>1551.9</v>
      </c>
      <c r="S14" s="117">
        <v>1567.03</v>
      </c>
      <c r="T14" s="117">
        <v>1579.36</v>
      </c>
      <c r="U14" s="117">
        <v>1597.78</v>
      </c>
      <c r="V14" s="117">
        <v>1590.22</v>
      </c>
      <c r="W14" s="117">
        <v>1623.95</v>
      </c>
      <c r="X14" s="124">
        <v>1630.94</v>
      </c>
      <c r="Y14" s="117">
        <v>1619.39</v>
      </c>
      <c r="Z14" s="117">
        <v>1621.11</v>
      </c>
      <c r="AA14" s="117">
        <v>1645.95</v>
      </c>
      <c r="AB14" s="117">
        <v>1650.22</v>
      </c>
      <c r="AC14" s="117">
        <v>1639.55</v>
      </c>
      <c r="AD14" s="117">
        <v>1642.42</v>
      </c>
      <c r="AE14" s="117">
        <v>1662.66</v>
      </c>
      <c r="AF14" s="124">
        <v>1673.98</v>
      </c>
      <c r="AG14" s="124">
        <v>1672.89</v>
      </c>
      <c r="AH14" s="124">
        <v>1672.85</v>
      </c>
      <c r="AI14" s="124">
        <v>1749.77</v>
      </c>
      <c r="AJ14" s="124">
        <v>1780.66</v>
      </c>
      <c r="AK14" s="124">
        <v>1819.27</v>
      </c>
      <c r="AL14" s="124">
        <v>1820.36</v>
      </c>
      <c r="AM14" s="124">
        <v>1826.01</v>
      </c>
      <c r="AN14" s="124">
        <v>1809.08</v>
      </c>
      <c r="AO14" s="124">
        <v>1851.89</v>
      </c>
      <c r="AP14" s="124">
        <v>1830.8</v>
      </c>
      <c r="AQ14" s="124">
        <v>1879.44</v>
      </c>
      <c r="AR14" s="124">
        <v>1852.37</v>
      </c>
      <c r="AS14" s="124">
        <v>1866.4</v>
      </c>
      <c r="AT14" s="124">
        <v>1843.36</v>
      </c>
      <c r="AU14" s="124">
        <v>1909.09</v>
      </c>
      <c r="AV14" s="124">
        <v>1978.96</v>
      </c>
      <c r="AW14" s="124">
        <v>2000.69</v>
      </c>
      <c r="AX14" s="124">
        <v>2017.58</v>
      </c>
      <c r="AY14" s="124">
        <v>2057.2800000000002</v>
      </c>
      <c r="AZ14" s="124">
        <v>2142.3000000000002</v>
      </c>
      <c r="BA14" s="124">
        <v>2199.3000000000002</v>
      </c>
      <c r="BB14" s="124">
        <v>2149.92</v>
      </c>
      <c r="BC14" s="124">
        <v>2202.98</v>
      </c>
      <c r="BD14" s="124">
        <v>2189.38</v>
      </c>
      <c r="BE14" s="124">
        <v>2255.41</v>
      </c>
      <c r="BF14" s="124">
        <v>2237.9299999999998</v>
      </c>
      <c r="BG14" s="124">
        <v>2254.34</v>
      </c>
      <c r="BH14" s="124">
        <v>2292.62</v>
      </c>
      <c r="BI14" s="124">
        <v>2357.3200000000002</v>
      </c>
      <c r="BJ14" s="118">
        <v>4.5184689258272499</v>
      </c>
      <c r="BK14" s="118">
        <v>2.8220987341993151</v>
      </c>
      <c r="BL14" s="100"/>
    </row>
    <row r="15" spans="1:64" s="101" customFormat="1" ht="18" customHeight="1">
      <c r="A15" s="86"/>
      <c r="B15" s="91" t="s">
        <v>643</v>
      </c>
      <c r="C15" s="117">
        <v>1793.94</v>
      </c>
      <c r="D15" s="117">
        <v>1770.26</v>
      </c>
      <c r="E15" s="117">
        <v>1775.68</v>
      </c>
      <c r="F15" s="117">
        <v>1735.49</v>
      </c>
      <c r="G15" s="117">
        <v>1785.02</v>
      </c>
      <c r="H15" s="117">
        <v>1776.64</v>
      </c>
      <c r="I15" s="117">
        <v>1775.17</v>
      </c>
      <c r="J15" s="117">
        <v>1759.66</v>
      </c>
      <c r="K15" s="117">
        <v>1759.6</v>
      </c>
      <c r="L15" s="117">
        <v>1684.98</v>
      </c>
      <c r="M15" s="117">
        <v>1656.68</v>
      </c>
      <c r="N15" s="117">
        <v>1817.73</v>
      </c>
      <c r="O15" s="117">
        <v>1779.32</v>
      </c>
      <c r="P15" s="117">
        <v>1782.65</v>
      </c>
      <c r="Q15" s="117">
        <v>1608.46</v>
      </c>
      <c r="R15" s="117">
        <v>1585.99</v>
      </c>
      <c r="S15" s="117">
        <v>1609.95</v>
      </c>
      <c r="T15" s="117">
        <v>1634.84</v>
      </c>
      <c r="U15" s="117">
        <v>1624.39</v>
      </c>
      <c r="V15" s="117">
        <v>1676.56</v>
      </c>
      <c r="W15" s="117">
        <v>1656.41</v>
      </c>
      <c r="X15" s="124">
        <v>1698.17</v>
      </c>
      <c r="Y15" s="117">
        <v>1716.27</v>
      </c>
      <c r="Z15" s="117">
        <v>1682.37</v>
      </c>
      <c r="AA15" s="117">
        <v>1697.38</v>
      </c>
      <c r="AB15" s="117">
        <v>1759.12</v>
      </c>
      <c r="AC15" s="117">
        <v>1782.4</v>
      </c>
      <c r="AD15" s="117">
        <v>1742.52</v>
      </c>
      <c r="AE15" s="117">
        <v>1785.33</v>
      </c>
      <c r="AF15" s="124">
        <v>1740.63</v>
      </c>
      <c r="AG15" s="124">
        <v>1752.79</v>
      </c>
      <c r="AH15" s="124">
        <v>1747.39</v>
      </c>
      <c r="AI15" s="124">
        <v>1784.85</v>
      </c>
      <c r="AJ15" s="124">
        <v>1884.16</v>
      </c>
      <c r="AK15" s="124">
        <v>1924.72</v>
      </c>
      <c r="AL15" s="124">
        <v>1907.2</v>
      </c>
      <c r="AM15" s="124">
        <v>1954.96</v>
      </c>
      <c r="AN15" s="124">
        <v>1890.11</v>
      </c>
      <c r="AO15" s="124">
        <v>1920.9</v>
      </c>
      <c r="AP15" s="124">
        <v>1913.13</v>
      </c>
      <c r="AQ15" s="124">
        <v>1965.82</v>
      </c>
      <c r="AR15" s="124">
        <v>1916.47</v>
      </c>
      <c r="AS15" s="124">
        <v>1896.94</v>
      </c>
      <c r="AT15" s="124">
        <v>1869.3</v>
      </c>
      <c r="AU15" s="124">
        <v>1892.97</v>
      </c>
      <c r="AV15" s="124">
        <v>1951.2</v>
      </c>
      <c r="AW15" s="124">
        <v>1958.98</v>
      </c>
      <c r="AX15" s="124">
        <v>1979.93</v>
      </c>
      <c r="AY15" s="124">
        <v>1994.86</v>
      </c>
      <c r="AZ15" s="124">
        <v>2116.92</v>
      </c>
      <c r="BA15" s="124">
        <v>2103.7199999999998</v>
      </c>
      <c r="BB15" s="124">
        <v>1879.75</v>
      </c>
      <c r="BC15" s="124">
        <v>2127.73</v>
      </c>
      <c r="BD15" s="124">
        <v>2133.0300000000002</v>
      </c>
      <c r="BE15" s="124">
        <v>2143.5500000000002</v>
      </c>
      <c r="BF15" s="124">
        <v>2387.5100000000002</v>
      </c>
      <c r="BG15" s="124">
        <v>2497.64</v>
      </c>
      <c r="BH15" s="124">
        <v>2493.36</v>
      </c>
      <c r="BI15" s="124">
        <v>2577.9</v>
      </c>
      <c r="BJ15" s="118">
        <v>20.26311492617387</v>
      </c>
      <c r="BK15" s="118">
        <v>3.3906054480700902</v>
      </c>
      <c r="BL15" s="100"/>
    </row>
    <row r="16" spans="1:64" s="101" customFormat="1" ht="18" customHeight="1">
      <c r="A16" s="86"/>
      <c r="B16" s="91" t="s">
        <v>152</v>
      </c>
      <c r="C16" s="117">
        <v>1464.98</v>
      </c>
      <c r="D16" s="117">
        <v>1500.08</v>
      </c>
      <c r="E16" s="117">
        <v>1467.56</v>
      </c>
      <c r="F16" s="117">
        <v>1453.44</v>
      </c>
      <c r="G16" s="117">
        <v>1487.24</v>
      </c>
      <c r="H16" s="117">
        <v>1487.58</v>
      </c>
      <c r="I16" s="117">
        <v>1476.14</v>
      </c>
      <c r="J16" s="117">
        <v>1480.11</v>
      </c>
      <c r="K16" s="117">
        <v>1492.77</v>
      </c>
      <c r="L16" s="117">
        <v>1397.66</v>
      </c>
      <c r="M16" s="117">
        <v>1398.72</v>
      </c>
      <c r="N16" s="117">
        <v>1505.23</v>
      </c>
      <c r="O16" s="117">
        <v>1453.38</v>
      </c>
      <c r="P16" s="117">
        <v>1464.88</v>
      </c>
      <c r="Q16" s="117">
        <v>1482.44</v>
      </c>
      <c r="R16" s="117">
        <v>1494.92</v>
      </c>
      <c r="S16" s="117">
        <v>1572.23</v>
      </c>
      <c r="T16" s="117">
        <v>1574</v>
      </c>
      <c r="U16" s="117">
        <v>1623.35</v>
      </c>
      <c r="V16" s="117">
        <v>1621.3</v>
      </c>
      <c r="W16" s="117">
        <v>1650.23</v>
      </c>
      <c r="X16" s="124">
        <v>1658.49</v>
      </c>
      <c r="Y16" s="117">
        <v>1637.01</v>
      </c>
      <c r="Z16" s="117">
        <v>1705.53</v>
      </c>
      <c r="AA16" s="117">
        <v>1709.89</v>
      </c>
      <c r="AB16" s="117">
        <v>1688.07</v>
      </c>
      <c r="AC16" s="117">
        <v>1673.96</v>
      </c>
      <c r="AD16" s="117">
        <v>1688.68</v>
      </c>
      <c r="AE16" s="117">
        <v>1740.29</v>
      </c>
      <c r="AF16" s="124">
        <v>1727.6</v>
      </c>
      <c r="AG16" s="124">
        <v>1723.39</v>
      </c>
      <c r="AH16" s="124">
        <v>1703.43</v>
      </c>
      <c r="AI16" s="124">
        <v>1817.51</v>
      </c>
      <c r="AJ16" s="124">
        <v>1808.22</v>
      </c>
      <c r="AK16" s="124">
        <v>1786.97</v>
      </c>
      <c r="AL16" s="124">
        <v>1768.55</v>
      </c>
      <c r="AM16" s="124">
        <v>1850.56</v>
      </c>
      <c r="AN16" s="124">
        <v>1759.57</v>
      </c>
      <c r="AO16" s="124">
        <v>1755.31</v>
      </c>
      <c r="AP16" s="124">
        <v>1726.52</v>
      </c>
      <c r="AQ16" s="124">
        <v>1795.48</v>
      </c>
      <c r="AR16" s="124">
        <v>1790.44</v>
      </c>
      <c r="AS16" s="124">
        <v>1793.06</v>
      </c>
      <c r="AT16" s="124">
        <v>1773.06</v>
      </c>
      <c r="AU16" s="124">
        <v>1869.97</v>
      </c>
      <c r="AV16" s="124">
        <v>1907.31</v>
      </c>
      <c r="AW16" s="124">
        <v>1877.8</v>
      </c>
      <c r="AX16" s="124">
        <v>1926.13</v>
      </c>
      <c r="AY16" s="124">
        <v>1973.68</v>
      </c>
      <c r="AZ16" s="124">
        <v>1975.85</v>
      </c>
      <c r="BA16" s="124">
        <v>2183.9699999999998</v>
      </c>
      <c r="BB16" s="124">
        <v>2021.6</v>
      </c>
      <c r="BC16" s="124">
        <v>2080.2800000000002</v>
      </c>
      <c r="BD16" s="124">
        <v>2026.18</v>
      </c>
      <c r="BE16" s="124">
        <v>2061.44</v>
      </c>
      <c r="BF16" s="124">
        <v>2056.7399999999998</v>
      </c>
      <c r="BG16" s="124">
        <v>2160.64</v>
      </c>
      <c r="BH16" s="124">
        <v>2198.25</v>
      </c>
      <c r="BI16" s="124">
        <v>2223.5</v>
      </c>
      <c r="BJ16" s="118">
        <v>7.8614948773672637</v>
      </c>
      <c r="BK16" s="118">
        <v>1.1486409644034978</v>
      </c>
      <c r="BL16" s="100"/>
    </row>
    <row r="17" spans="1:64" s="101" customFormat="1" ht="18" customHeight="1">
      <c r="A17" s="86"/>
      <c r="B17" s="91" t="s">
        <v>151</v>
      </c>
      <c r="C17" s="117">
        <v>1696.58</v>
      </c>
      <c r="D17" s="117">
        <v>1731.28</v>
      </c>
      <c r="E17" s="117">
        <v>1710.44</v>
      </c>
      <c r="F17" s="117">
        <v>1693.68</v>
      </c>
      <c r="G17" s="117">
        <v>1718.71</v>
      </c>
      <c r="H17" s="117">
        <v>1645.58</v>
      </c>
      <c r="I17" s="117">
        <v>1617.78</v>
      </c>
      <c r="J17" s="117">
        <v>1622.98</v>
      </c>
      <c r="K17" s="117">
        <v>1619.59</v>
      </c>
      <c r="L17" s="117">
        <v>1530.74</v>
      </c>
      <c r="M17" s="117">
        <v>1517.35</v>
      </c>
      <c r="N17" s="117">
        <v>1661.58</v>
      </c>
      <c r="O17" s="117">
        <v>1631.72</v>
      </c>
      <c r="P17" s="117">
        <v>1628.66</v>
      </c>
      <c r="Q17" s="117">
        <v>1643.06</v>
      </c>
      <c r="R17" s="117">
        <v>1625.14</v>
      </c>
      <c r="S17" s="117">
        <v>1640.8</v>
      </c>
      <c r="T17" s="117">
        <v>1627.62</v>
      </c>
      <c r="U17" s="117">
        <v>1678.91</v>
      </c>
      <c r="V17" s="117">
        <v>1695.52</v>
      </c>
      <c r="W17" s="117">
        <v>1713.08</v>
      </c>
      <c r="X17" s="124">
        <v>1739.97</v>
      </c>
      <c r="Y17" s="117">
        <v>1714.08</v>
      </c>
      <c r="Z17" s="117">
        <v>1721.18</v>
      </c>
      <c r="AA17" s="117">
        <v>1745.47</v>
      </c>
      <c r="AB17" s="117">
        <v>1754</v>
      </c>
      <c r="AC17" s="117">
        <v>1756.05</v>
      </c>
      <c r="AD17" s="117">
        <v>1752.48</v>
      </c>
      <c r="AE17" s="117">
        <v>1786.93</v>
      </c>
      <c r="AF17" s="124">
        <v>1784.12</v>
      </c>
      <c r="AG17" s="124">
        <v>1791.88</v>
      </c>
      <c r="AH17" s="124">
        <v>1776.46</v>
      </c>
      <c r="AI17" s="124">
        <v>1857.59</v>
      </c>
      <c r="AJ17" s="124">
        <v>1899.58</v>
      </c>
      <c r="AK17" s="124">
        <v>1890.18</v>
      </c>
      <c r="AL17" s="124">
        <v>1853.89</v>
      </c>
      <c r="AM17" s="124">
        <v>1875.3</v>
      </c>
      <c r="AN17" s="124">
        <v>1892.31</v>
      </c>
      <c r="AO17" s="124">
        <v>1890.64</v>
      </c>
      <c r="AP17" s="124">
        <v>1865.59</v>
      </c>
      <c r="AQ17" s="124">
        <v>1891.1</v>
      </c>
      <c r="AR17" s="124">
        <v>1866.32</v>
      </c>
      <c r="AS17" s="124">
        <v>1863.48</v>
      </c>
      <c r="AT17" s="124">
        <v>1829.43</v>
      </c>
      <c r="AU17" s="124">
        <v>1882.66</v>
      </c>
      <c r="AV17" s="124">
        <v>1956.97</v>
      </c>
      <c r="AW17" s="124">
        <v>1941.69</v>
      </c>
      <c r="AX17" s="124">
        <v>1981.89</v>
      </c>
      <c r="AY17" s="124">
        <v>2100.4699999999998</v>
      </c>
      <c r="AZ17" s="124">
        <v>2125.84</v>
      </c>
      <c r="BA17" s="124">
        <v>2141.83</v>
      </c>
      <c r="BB17" s="124">
        <v>2099.98</v>
      </c>
      <c r="BC17" s="124">
        <v>2176.1</v>
      </c>
      <c r="BD17" s="124">
        <v>2151.66</v>
      </c>
      <c r="BE17" s="124">
        <v>2191.94</v>
      </c>
      <c r="BF17" s="124">
        <v>2170.0300000000002</v>
      </c>
      <c r="BG17" s="124">
        <v>2220.44</v>
      </c>
      <c r="BH17" s="124">
        <v>2183.9</v>
      </c>
      <c r="BI17" s="124">
        <v>2264.11</v>
      </c>
      <c r="BJ17" s="118">
        <v>3.2925171309433665</v>
      </c>
      <c r="BK17" s="118">
        <v>3.6727872155318551</v>
      </c>
      <c r="BL17" s="100"/>
    </row>
    <row r="18" spans="1:64" s="101" customFormat="1" ht="18" customHeight="1">
      <c r="A18" s="86"/>
      <c r="B18" s="91" t="s">
        <v>644</v>
      </c>
      <c r="C18" s="117">
        <v>1154.48</v>
      </c>
      <c r="D18" s="117">
        <v>1133.9100000000001</v>
      </c>
      <c r="E18" s="117">
        <v>1115.8399999999999</v>
      </c>
      <c r="F18" s="117">
        <v>1100.98</v>
      </c>
      <c r="G18" s="117">
        <v>1146.42</v>
      </c>
      <c r="H18" s="117">
        <v>1132.57</v>
      </c>
      <c r="I18" s="117">
        <v>1124.06</v>
      </c>
      <c r="J18" s="117">
        <v>1179.27</v>
      </c>
      <c r="K18" s="117">
        <v>1152.43</v>
      </c>
      <c r="L18" s="117">
        <v>1100.23</v>
      </c>
      <c r="M18" s="117">
        <v>1076.6199999999999</v>
      </c>
      <c r="N18" s="117">
        <v>1162.3900000000001</v>
      </c>
      <c r="O18" s="117">
        <v>1154.99</v>
      </c>
      <c r="P18" s="117">
        <v>1142.1400000000001</v>
      </c>
      <c r="Q18" s="117">
        <v>1160.19</v>
      </c>
      <c r="R18" s="117">
        <v>1170.3900000000001</v>
      </c>
      <c r="S18" s="117">
        <v>1205.47</v>
      </c>
      <c r="T18" s="117">
        <v>1190.32</v>
      </c>
      <c r="U18" s="117">
        <v>1204.78</v>
      </c>
      <c r="V18" s="117">
        <v>1204.69</v>
      </c>
      <c r="W18" s="117">
        <v>1225.1500000000001</v>
      </c>
      <c r="X18" s="124">
        <v>1226.29</v>
      </c>
      <c r="Y18" s="117">
        <v>1235.28</v>
      </c>
      <c r="Z18" s="117">
        <v>1240.2</v>
      </c>
      <c r="AA18" s="117">
        <v>1265.6099999999999</v>
      </c>
      <c r="AB18" s="117">
        <v>1243.08</v>
      </c>
      <c r="AC18" s="117">
        <v>1242.74</v>
      </c>
      <c r="AD18" s="117">
        <v>1246.3900000000001</v>
      </c>
      <c r="AE18" s="117">
        <v>1286.71</v>
      </c>
      <c r="AF18" s="124">
        <v>1295.4000000000001</v>
      </c>
      <c r="AG18" s="124">
        <v>1291.07</v>
      </c>
      <c r="AH18" s="124">
        <v>1288.31</v>
      </c>
      <c r="AI18" s="124">
        <v>1357.18</v>
      </c>
      <c r="AJ18" s="124">
        <v>1384.22</v>
      </c>
      <c r="AK18" s="124">
        <v>1395.05</v>
      </c>
      <c r="AL18" s="124">
        <v>1402.94</v>
      </c>
      <c r="AM18" s="124">
        <v>1423.04</v>
      </c>
      <c r="AN18" s="124">
        <v>1416.59</v>
      </c>
      <c r="AO18" s="124">
        <v>1433.74</v>
      </c>
      <c r="AP18" s="124">
        <v>1430.57</v>
      </c>
      <c r="AQ18" s="124">
        <v>1447.42</v>
      </c>
      <c r="AR18" s="124">
        <v>1459.65</v>
      </c>
      <c r="AS18" s="124">
        <v>1440.14</v>
      </c>
      <c r="AT18" s="124">
        <v>1417.84</v>
      </c>
      <c r="AU18" s="124">
        <v>1469.09</v>
      </c>
      <c r="AV18" s="124">
        <v>1532.51</v>
      </c>
      <c r="AW18" s="124">
        <v>1550.13</v>
      </c>
      <c r="AX18" s="124">
        <v>1561.72</v>
      </c>
      <c r="AY18" s="124">
        <v>1620.16</v>
      </c>
      <c r="AZ18" s="124">
        <v>1627.52</v>
      </c>
      <c r="BA18" s="124">
        <v>1645.04</v>
      </c>
      <c r="BB18" s="124">
        <v>1598.69</v>
      </c>
      <c r="BC18" s="124">
        <v>1675.49</v>
      </c>
      <c r="BD18" s="124">
        <v>1685.07</v>
      </c>
      <c r="BE18" s="124">
        <v>1741.57</v>
      </c>
      <c r="BF18" s="124">
        <v>1738.64</v>
      </c>
      <c r="BG18" s="124">
        <v>1750.29</v>
      </c>
      <c r="BH18" s="124">
        <v>1753.98</v>
      </c>
      <c r="BI18" s="124">
        <v>1815.91</v>
      </c>
      <c r="BJ18" s="118">
        <v>4.2685622742697689</v>
      </c>
      <c r="BK18" s="118">
        <v>3.5308270333755303</v>
      </c>
      <c r="BL18" s="100"/>
    </row>
    <row r="19" spans="1:64" s="101" customFormat="1" ht="18" customHeight="1">
      <c r="A19" s="86"/>
      <c r="B19" s="91" t="s">
        <v>590</v>
      </c>
      <c r="C19" s="117">
        <v>1334.3</v>
      </c>
      <c r="D19" s="117">
        <v>1356.72</v>
      </c>
      <c r="E19" s="117">
        <v>1335.55</v>
      </c>
      <c r="F19" s="117">
        <v>1430.4</v>
      </c>
      <c r="G19" s="117">
        <v>1451.95</v>
      </c>
      <c r="H19" s="117">
        <v>1472.9</v>
      </c>
      <c r="I19" s="117">
        <v>1452.37</v>
      </c>
      <c r="J19" s="117">
        <v>1444.46</v>
      </c>
      <c r="K19" s="117">
        <v>1479.58</v>
      </c>
      <c r="L19" s="117">
        <v>1390.33</v>
      </c>
      <c r="M19" s="117">
        <v>1382.97</v>
      </c>
      <c r="N19" s="117">
        <v>1488.48</v>
      </c>
      <c r="O19" s="117">
        <v>1471.44</v>
      </c>
      <c r="P19" s="117">
        <v>1485.69</v>
      </c>
      <c r="Q19" s="117">
        <v>1493.92</v>
      </c>
      <c r="R19" s="117">
        <v>1484.08</v>
      </c>
      <c r="S19" s="117">
        <v>1461.21</v>
      </c>
      <c r="T19" s="117">
        <v>1463.33</v>
      </c>
      <c r="U19" s="117">
        <v>1480.64</v>
      </c>
      <c r="V19" s="117">
        <v>1481.8</v>
      </c>
      <c r="W19" s="117">
        <v>1467.83</v>
      </c>
      <c r="X19" s="124">
        <v>1491.58</v>
      </c>
      <c r="Y19" s="117">
        <v>1486.24</v>
      </c>
      <c r="Z19" s="117">
        <v>1482.99</v>
      </c>
      <c r="AA19" s="117">
        <v>1502.83</v>
      </c>
      <c r="AB19" s="117">
        <v>1508.64</v>
      </c>
      <c r="AC19" s="117">
        <v>1505.59</v>
      </c>
      <c r="AD19" s="117">
        <v>1515.36</v>
      </c>
      <c r="AE19" s="117">
        <v>1573.73</v>
      </c>
      <c r="AF19" s="124">
        <v>1570.53</v>
      </c>
      <c r="AG19" s="124">
        <v>1575</v>
      </c>
      <c r="AH19" s="124">
        <v>1579.79</v>
      </c>
      <c r="AI19" s="124">
        <v>1573.13</v>
      </c>
      <c r="AJ19" s="124">
        <v>1613.09</v>
      </c>
      <c r="AK19" s="124">
        <v>1567.01</v>
      </c>
      <c r="AL19" s="124">
        <v>1574.69</v>
      </c>
      <c r="AM19" s="124">
        <v>1585.54</v>
      </c>
      <c r="AN19" s="124">
        <v>1598.3</v>
      </c>
      <c r="AO19" s="124">
        <v>1611.11</v>
      </c>
      <c r="AP19" s="124">
        <v>1601.86</v>
      </c>
      <c r="AQ19" s="124">
        <v>1575.95</v>
      </c>
      <c r="AR19" s="124">
        <v>1568.89</v>
      </c>
      <c r="AS19" s="124">
        <v>1580.86</v>
      </c>
      <c r="AT19" s="124">
        <v>1557.78</v>
      </c>
      <c r="AU19" s="124">
        <v>1581.35</v>
      </c>
      <c r="AV19" s="124">
        <v>1635.78</v>
      </c>
      <c r="AW19" s="124">
        <v>1632.57</v>
      </c>
      <c r="AX19" s="124">
        <v>1675.94</v>
      </c>
      <c r="AY19" s="124">
        <v>1710.82</v>
      </c>
      <c r="AZ19" s="124">
        <v>1777.17</v>
      </c>
      <c r="BA19" s="124">
        <v>1798.3</v>
      </c>
      <c r="BB19" s="124">
        <v>1766.34</v>
      </c>
      <c r="BC19" s="124">
        <v>1780.36</v>
      </c>
      <c r="BD19" s="124">
        <v>1795.96</v>
      </c>
      <c r="BE19" s="124">
        <v>1853.86</v>
      </c>
      <c r="BF19" s="124">
        <v>1882.85</v>
      </c>
      <c r="BG19" s="124">
        <v>1922.01</v>
      </c>
      <c r="BH19" s="124">
        <v>1979.2</v>
      </c>
      <c r="BI19" s="124">
        <v>2030.65</v>
      </c>
      <c r="BJ19" s="118">
        <v>9.5363188158760721</v>
      </c>
      <c r="BK19" s="118">
        <v>2.5995351657235375</v>
      </c>
      <c r="BL19" s="100"/>
    </row>
    <row r="20" spans="1:64" s="101" customFormat="1" ht="18" customHeight="1">
      <c r="A20" s="86"/>
      <c r="B20" s="91" t="s">
        <v>153</v>
      </c>
      <c r="C20" s="117">
        <v>1343.04</v>
      </c>
      <c r="D20" s="117">
        <v>1315.93</v>
      </c>
      <c r="E20" s="117">
        <v>1303.3599999999999</v>
      </c>
      <c r="F20" s="117">
        <v>1284.97</v>
      </c>
      <c r="G20" s="117">
        <v>1306.83</v>
      </c>
      <c r="H20" s="117">
        <v>1221.68</v>
      </c>
      <c r="I20" s="117">
        <v>1200.52</v>
      </c>
      <c r="J20" s="117">
        <v>1199.22</v>
      </c>
      <c r="K20" s="117">
        <v>1224.67</v>
      </c>
      <c r="L20" s="117">
        <v>1176.81</v>
      </c>
      <c r="M20" s="117">
        <v>1158.07</v>
      </c>
      <c r="N20" s="117">
        <v>1223</v>
      </c>
      <c r="O20" s="117">
        <v>1235.3499999999999</v>
      </c>
      <c r="P20" s="117">
        <v>1231.6099999999999</v>
      </c>
      <c r="Q20" s="117">
        <v>1202.3499999999999</v>
      </c>
      <c r="R20" s="117">
        <v>1201.71</v>
      </c>
      <c r="S20" s="117">
        <v>1209.05</v>
      </c>
      <c r="T20" s="117">
        <v>1204.3599999999999</v>
      </c>
      <c r="U20" s="117">
        <v>1219.8800000000001</v>
      </c>
      <c r="V20" s="117">
        <v>1200.95</v>
      </c>
      <c r="W20" s="117">
        <v>1216.1300000000001</v>
      </c>
      <c r="X20" s="124">
        <v>1235.8800000000001</v>
      </c>
      <c r="Y20" s="117">
        <v>1235.52</v>
      </c>
      <c r="Z20" s="117">
        <v>1240.45</v>
      </c>
      <c r="AA20" s="117">
        <v>1268.58</v>
      </c>
      <c r="AB20" s="117">
        <v>1290.28</v>
      </c>
      <c r="AC20" s="117">
        <v>1284.25</v>
      </c>
      <c r="AD20" s="117">
        <v>1290.25</v>
      </c>
      <c r="AE20" s="117">
        <v>1322.26</v>
      </c>
      <c r="AF20" s="124">
        <v>1328.79</v>
      </c>
      <c r="AG20" s="124">
        <v>1327.9</v>
      </c>
      <c r="AH20" s="124">
        <v>1333.36</v>
      </c>
      <c r="AI20" s="124">
        <v>1371.29</v>
      </c>
      <c r="AJ20" s="124">
        <v>1402.73</v>
      </c>
      <c r="AK20" s="124">
        <v>1399.76</v>
      </c>
      <c r="AL20" s="124">
        <v>1374.22</v>
      </c>
      <c r="AM20" s="124">
        <v>1393.65</v>
      </c>
      <c r="AN20" s="124">
        <v>1358.5</v>
      </c>
      <c r="AO20" s="124">
        <v>1383.07</v>
      </c>
      <c r="AP20" s="124">
        <v>1351.55</v>
      </c>
      <c r="AQ20" s="124">
        <v>1407.79</v>
      </c>
      <c r="AR20" s="124">
        <v>1364.49</v>
      </c>
      <c r="AS20" s="124">
        <v>1345.5</v>
      </c>
      <c r="AT20" s="124">
        <v>1332.34</v>
      </c>
      <c r="AU20" s="124">
        <v>1381.52</v>
      </c>
      <c r="AV20" s="124">
        <v>1440.61</v>
      </c>
      <c r="AW20" s="124">
        <v>1437.94</v>
      </c>
      <c r="AX20" s="124">
        <v>1462.2</v>
      </c>
      <c r="AY20" s="124">
        <v>1498.57</v>
      </c>
      <c r="AZ20" s="124">
        <v>1598.71</v>
      </c>
      <c r="BA20" s="124">
        <v>1610.11</v>
      </c>
      <c r="BB20" s="124">
        <v>1580.29</v>
      </c>
      <c r="BC20" s="124">
        <v>1615.4</v>
      </c>
      <c r="BD20" s="124">
        <v>1633.04</v>
      </c>
      <c r="BE20" s="124">
        <v>1663.58</v>
      </c>
      <c r="BF20" s="124">
        <v>1700.13</v>
      </c>
      <c r="BG20" s="124">
        <v>1696.97</v>
      </c>
      <c r="BH20" s="124">
        <v>1793.97</v>
      </c>
      <c r="BI20" s="124">
        <v>1854.35</v>
      </c>
      <c r="BJ20" s="118">
        <v>11.467437694610425</v>
      </c>
      <c r="BK20" s="118">
        <v>3.3657196051215976</v>
      </c>
      <c r="BL20" s="100"/>
    </row>
    <row r="21" spans="1:64" s="101" customFormat="1" ht="18" customHeight="1">
      <c r="A21" s="86"/>
      <c r="B21" s="282" t="s">
        <v>154</v>
      </c>
      <c r="C21" s="117">
        <v>1641.42</v>
      </c>
      <c r="D21" s="117">
        <v>1624.86</v>
      </c>
      <c r="E21" s="117">
        <v>1566.47</v>
      </c>
      <c r="F21" s="117">
        <v>1525.27</v>
      </c>
      <c r="G21" s="117">
        <v>1512.19</v>
      </c>
      <c r="H21" s="117">
        <v>1517.19</v>
      </c>
      <c r="I21" s="117">
        <v>1468.91</v>
      </c>
      <c r="J21" s="117">
        <v>1479.66</v>
      </c>
      <c r="K21" s="117">
        <v>1516.65</v>
      </c>
      <c r="L21" s="117">
        <v>1467.91</v>
      </c>
      <c r="M21" s="117">
        <v>1414.86</v>
      </c>
      <c r="N21" s="117">
        <v>1554.61</v>
      </c>
      <c r="O21" s="117">
        <v>1534.12</v>
      </c>
      <c r="P21" s="117">
        <v>1507.02</v>
      </c>
      <c r="Q21" s="117">
        <v>1480.47</v>
      </c>
      <c r="R21" s="117">
        <v>1541.17</v>
      </c>
      <c r="S21" s="117">
        <v>1540.55</v>
      </c>
      <c r="T21" s="117">
        <v>1531.25</v>
      </c>
      <c r="U21" s="117">
        <v>1529.36</v>
      </c>
      <c r="V21" s="117">
        <v>1606.42</v>
      </c>
      <c r="W21" s="117">
        <v>1581.15</v>
      </c>
      <c r="X21" s="124">
        <v>1609.58</v>
      </c>
      <c r="Y21" s="117">
        <v>1573.18</v>
      </c>
      <c r="Z21" s="117">
        <v>1650.26</v>
      </c>
      <c r="AA21" s="117">
        <v>1648.82</v>
      </c>
      <c r="AB21" s="117">
        <v>1661.08</v>
      </c>
      <c r="AC21" s="117">
        <v>1652.42</v>
      </c>
      <c r="AD21" s="117">
        <v>1693.42</v>
      </c>
      <c r="AE21" s="117">
        <v>1669.16</v>
      </c>
      <c r="AF21" s="124">
        <v>1649.76</v>
      </c>
      <c r="AG21" s="124">
        <v>1629.4</v>
      </c>
      <c r="AH21" s="124">
        <v>1683.5</v>
      </c>
      <c r="AI21" s="124">
        <v>1717.6</v>
      </c>
      <c r="AJ21" s="124">
        <v>1783.21</v>
      </c>
      <c r="AK21" s="124">
        <v>1720.36</v>
      </c>
      <c r="AL21" s="124">
        <v>1833.74</v>
      </c>
      <c r="AM21" s="124">
        <v>1888.06</v>
      </c>
      <c r="AN21" s="124">
        <v>1895.08</v>
      </c>
      <c r="AO21" s="124">
        <v>1892.2</v>
      </c>
      <c r="AP21" s="124">
        <v>1988.78</v>
      </c>
      <c r="AQ21" s="124">
        <v>1971.07</v>
      </c>
      <c r="AR21" s="124">
        <v>1980.77</v>
      </c>
      <c r="AS21" s="124">
        <v>1881.69</v>
      </c>
      <c r="AT21" s="124">
        <v>1934.29</v>
      </c>
      <c r="AU21" s="124">
        <v>1944.63</v>
      </c>
      <c r="AV21" s="124">
        <v>1977.03</v>
      </c>
      <c r="AW21" s="124">
        <v>1944.88</v>
      </c>
      <c r="AX21" s="124">
        <v>2039.87</v>
      </c>
      <c r="AY21" s="124">
        <v>2122.27</v>
      </c>
      <c r="AZ21" s="124">
        <v>2226.12</v>
      </c>
      <c r="BA21" s="124">
        <v>2185.08</v>
      </c>
      <c r="BB21" s="124">
        <v>2306.52</v>
      </c>
      <c r="BC21" s="124">
        <v>2289.83</v>
      </c>
      <c r="BD21" s="124">
        <v>2372.7800000000002</v>
      </c>
      <c r="BE21" s="124">
        <v>2352.41</v>
      </c>
      <c r="BF21" s="124">
        <v>2487.09</v>
      </c>
      <c r="BG21" s="124">
        <v>2494.58</v>
      </c>
      <c r="BH21" s="124">
        <v>2585.02</v>
      </c>
      <c r="BI21" s="124">
        <v>2586.21</v>
      </c>
      <c r="BJ21" s="118">
        <v>9.9387436713838326</v>
      </c>
      <c r="BK21" s="118">
        <v>4.6034460081557427E-2</v>
      </c>
      <c r="BL21" s="100"/>
    </row>
    <row r="22" spans="1:64" s="101" customFormat="1" ht="27" customHeight="1">
      <c r="A22" s="86"/>
      <c r="B22" s="183" t="s">
        <v>155</v>
      </c>
      <c r="C22" s="209">
        <v>1087.3699999999999</v>
      </c>
      <c r="D22" s="209">
        <v>1101.25</v>
      </c>
      <c r="E22" s="209">
        <v>1074.48</v>
      </c>
      <c r="F22" s="209">
        <v>1077.1600000000001</v>
      </c>
      <c r="G22" s="209">
        <v>1094.06</v>
      </c>
      <c r="H22" s="209">
        <v>1068.77</v>
      </c>
      <c r="I22" s="209">
        <v>1080.71</v>
      </c>
      <c r="J22" s="209">
        <v>1071.28</v>
      </c>
      <c r="K22" s="209">
        <v>1097.7</v>
      </c>
      <c r="L22" s="209">
        <v>1040.83</v>
      </c>
      <c r="M22" s="209">
        <v>1012.75</v>
      </c>
      <c r="N22" s="209">
        <v>1064.94</v>
      </c>
      <c r="O22" s="209">
        <v>1107.06</v>
      </c>
      <c r="P22" s="209">
        <v>1091.93</v>
      </c>
      <c r="Q22" s="209">
        <v>1088.97</v>
      </c>
      <c r="R22" s="209">
        <v>1084.68</v>
      </c>
      <c r="S22" s="209">
        <v>1078.24</v>
      </c>
      <c r="T22" s="209">
        <v>1059.6099999999999</v>
      </c>
      <c r="U22" s="209">
        <v>1052</v>
      </c>
      <c r="V22" s="209">
        <v>1047.77</v>
      </c>
      <c r="W22" s="209">
        <v>1033.01</v>
      </c>
      <c r="X22" s="209">
        <v>1065</v>
      </c>
      <c r="Y22" s="209">
        <v>1059.56</v>
      </c>
      <c r="Z22" s="209">
        <v>1073.6099999999999</v>
      </c>
      <c r="AA22" s="209">
        <v>1093.05</v>
      </c>
      <c r="AB22" s="209">
        <v>1107.52</v>
      </c>
      <c r="AC22" s="209">
        <v>1095.82</v>
      </c>
      <c r="AD22" s="209">
        <v>1079</v>
      </c>
      <c r="AE22" s="209">
        <v>1067.49</v>
      </c>
      <c r="AF22" s="209">
        <v>1099.3900000000001</v>
      </c>
      <c r="AG22" s="209">
        <v>1090.54</v>
      </c>
      <c r="AH22" s="209">
        <v>1105.45</v>
      </c>
      <c r="AI22" s="209">
        <v>1118.99</v>
      </c>
      <c r="AJ22" s="209">
        <v>1133.81</v>
      </c>
      <c r="AK22" s="209">
        <v>1127.51</v>
      </c>
      <c r="AL22" s="209">
        <v>1147.31</v>
      </c>
      <c r="AM22" s="209">
        <v>1150.75</v>
      </c>
      <c r="AN22" s="209">
        <v>1158.3699999999999</v>
      </c>
      <c r="AO22" s="209">
        <v>1133.7</v>
      </c>
      <c r="AP22" s="209">
        <v>1158.92</v>
      </c>
      <c r="AQ22" s="209">
        <v>1158.24</v>
      </c>
      <c r="AR22" s="209">
        <v>1180.3499999999999</v>
      </c>
      <c r="AS22" s="209">
        <v>1165.1600000000001</v>
      </c>
      <c r="AT22" s="209">
        <v>1193.9100000000001</v>
      </c>
      <c r="AU22" s="209">
        <v>1194.47</v>
      </c>
      <c r="AV22" s="209">
        <v>1237.32</v>
      </c>
      <c r="AW22" s="209">
        <v>1240.9000000000001</v>
      </c>
      <c r="AX22" s="209">
        <v>1256.5</v>
      </c>
      <c r="AY22" s="209">
        <v>1272.23</v>
      </c>
      <c r="AZ22" s="209">
        <v>1350.32</v>
      </c>
      <c r="BA22" s="209">
        <v>1335.13</v>
      </c>
      <c r="BB22" s="209">
        <v>1375.52</v>
      </c>
      <c r="BC22" s="209">
        <v>1377.78</v>
      </c>
      <c r="BD22" s="209">
        <v>1388.92</v>
      </c>
      <c r="BE22" s="209">
        <v>1375.48</v>
      </c>
      <c r="BF22" s="209">
        <v>1429.57</v>
      </c>
      <c r="BG22" s="209">
        <v>1381.96</v>
      </c>
      <c r="BH22" s="209">
        <v>1444.52</v>
      </c>
      <c r="BI22" s="209">
        <v>1471.98</v>
      </c>
      <c r="BJ22" s="208">
        <v>7.0157326896792256</v>
      </c>
      <c r="BK22" s="208">
        <v>1.9009774873314171</v>
      </c>
      <c r="BL22" s="100"/>
    </row>
    <row r="23" spans="1:64" s="101" customFormat="1" ht="3" customHeight="1">
      <c r="A23" s="86"/>
      <c r="B23" s="206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100"/>
    </row>
    <row r="24" spans="1:64" s="39" customFormat="1" ht="6.65" customHeight="1">
      <c r="A24" s="64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</row>
    <row r="25" spans="1:64" s="17" customFormat="1" ht="12.75" customHeight="1">
      <c r="A25" s="65"/>
      <c r="B25" s="213" t="s">
        <v>156</v>
      </c>
      <c r="C25" s="213"/>
      <c r="D25" s="213"/>
      <c r="E25" s="213"/>
      <c r="O25" s="47"/>
    </row>
    <row r="26" spans="1:64" s="17" customFormat="1" ht="12.75" customHeight="1">
      <c r="A26" s="65"/>
      <c r="B26" s="443" t="s">
        <v>756</v>
      </c>
      <c r="C26" s="443"/>
      <c r="D26" s="443"/>
      <c r="E26" s="443"/>
      <c r="F26" s="443"/>
      <c r="O26" s="47"/>
    </row>
    <row r="27" spans="1:64" s="17" customFormat="1" ht="12.75" customHeight="1">
      <c r="A27" s="65"/>
      <c r="B27" s="421" t="s">
        <v>157</v>
      </c>
      <c r="C27" s="413"/>
      <c r="D27" s="413"/>
      <c r="E27" s="413"/>
      <c r="O27" s="47"/>
    </row>
    <row r="28" spans="1:64" s="11" customFormat="1" ht="4.5" customHeight="1">
      <c r="A28" s="65"/>
      <c r="B28" s="6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 t="s">
        <v>0</v>
      </c>
    </row>
    <row r="29" spans="1:64" s="22" customFormat="1">
      <c r="A29" s="65"/>
      <c r="B29" s="213" t="s">
        <v>207</v>
      </c>
      <c r="C29" s="213"/>
      <c r="D29" s="213"/>
      <c r="E29" s="213"/>
      <c r="F29" s="213"/>
      <c r="G29" s="213"/>
      <c r="H29" s="19"/>
      <c r="I29" s="19"/>
      <c r="J29" s="20"/>
      <c r="K29" s="21"/>
      <c r="L29" s="21"/>
    </row>
    <row r="30" spans="1:64" s="22" customFormat="1" ht="12.65" customHeight="1">
      <c r="A30" s="65"/>
      <c r="B30" s="20" t="s">
        <v>208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</row>
    <row r="31" spans="1:64" ht="12.65" customHeight="1">
      <c r="B31" s="20" t="s">
        <v>427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42"/>
    </row>
    <row r="32" spans="1:64" ht="12.65" customHeight="1">
      <c r="B32" s="20" t="s">
        <v>442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</row>
    <row r="33" spans="2:63" ht="12.65" customHeight="1">
      <c r="B33" s="20" t="s">
        <v>681</v>
      </c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446"/>
      <c r="AB33" s="446"/>
      <c r="AC33" s="446"/>
      <c r="AD33" s="446"/>
      <c r="AE33" s="446"/>
      <c r="AF33" s="446"/>
      <c r="AG33" s="446"/>
      <c r="AH33" s="446"/>
      <c r="AI33" s="446"/>
      <c r="AJ33" s="446"/>
      <c r="AK33" s="446"/>
      <c r="AL33" s="446"/>
      <c r="AM33" s="446"/>
      <c r="AN33" s="446"/>
      <c r="AO33" s="446"/>
      <c r="AP33" s="446"/>
      <c r="AQ33" s="446"/>
      <c r="AR33" s="446"/>
      <c r="AS33" s="446"/>
      <c r="AT33" s="446"/>
      <c r="AU33" s="446"/>
      <c r="AV33" s="446"/>
      <c r="AW33" s="446"/>
      <c r="AX33" s="446"/>
      <c r="AY33" s="446"/>
      <c r="AZ33" s="446"/>
      <c r="BA33" s="446"/>
      <c r="BB33" s="446"/>
      <c r="BC33" s="446"/>
      <c r="BD33" s="446"/>
      <c r="BE33" s="446"/>
      <c r="BF33" s="446"/>
      <c r="BG33" s="446"/>
      <c r="BH33" s="446"/>
      <c r="BI33" s="446"/>
      <c r="BJ33" s="446"/>
      <c r="BK33" s="446"/>
    </row>
    <row r="34" spans="2:63" ht="12.65" customHeight="1">
      <c r="B34" s="20" t="s">
        <v>682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1"/>
      <c r="T34" s="451"/>
      <c r="U34" s="451"/>
      <c r="V34" s="451"/>
      <c r="W34" s="451"/>
      <c r="X34" s="451"/>
      <c r="Y34" s="451"/>
      <c r="Z34" s="451"/>
      <c r="AA34" s="451"/>
      <c r="AB34" s="451"/>
      <c r="AC34" s="451"/>
      <c r="AD34" s="451"/>
      <c r="AE34" s="451"/>
      <c r="AF34" s="451"/>
      <c r="AG34" s="451"/>
      <c r="AH34" s="451"/>
      <c r="AI34" s="451"/>
      <c r="AJ34" s="446"/>
      <c r="AK34" s="446"/>
      <c r="AL34" s="446"/>
      <c r="AM34" s="446"/>
      <c r="AN34" s="446"/>
      <c r="AO34" s="446"/>
      <c r="AP34" s="446"/>
      <c r="AQ34" s="446"/>
      <c r="AR34" s="446"/>
      <c r="AS34" s="446"/>
      <c r="AT34" s="446"/>
      <c r="AU34" s="446"/>
      <c r="AV34" s="446"/>
      <c r="AW34" s="446"/>
      <c r="AX34" s="446"/>
      <c r="AY34" s="446"/>
      <c r="AZ34" s="446"/>
      <c r="BA34" s="446"/>
      <c r="BB34" s="446"/>
      <c r="BC34" s="446"/>
      <c r="BD34" s="446"/>
      <c r="BE34" s="446"/>
      <c r="BF34" s="446"/>
      <c r="BG34" s="446"/>
      <c r="BH34" s="446"/>
      <c r="BI34" s="446"/>
      <c r="BJ34" s="446"/>
      <c r="BK34" s="446"/>
    </row>
    <row r="35" spans="2:63" ht="12.65" customHeight="1">
      <c r="B35" s="20" t="s">
        <v>683</v>
      </c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1"/>
      <c r="T35" s="451"/>
      <c r="U35" s="451"/>
      <c r="V35" s="451"/>
      <c r="W35" s="451"/>
      <c r="X35" s="451"/>
      <c r="Y35" s="451"/>
      <c r="Z35" s="451"/>
      <c r="AA35" s="451"/>
      <c r="AB35" s="451"/>
      <c r="AC35" s="451"/>
      <c r="AD35" s="451"/>
      <c r="AE35" s="451"/>
      <c r="AF35" s="451"/>
      <c r="AG35" s="451"/>
      <c r="AH35" s="451"/>
      <c r="AI35" s="451"/>
      <c r="AJ35" s="446"/>
      <c r="AK35" s="446"/>
      <c r="AL35" s="446"/>
      <c r="AM35" s="446"/>
      <c r="AN35" s="446"/>
      <c r="AO35" s="446"/>
      <c r="AP35" s="446"/>
      <c r="AQ35" s="446"/>
      <c r="AR35" s="446"/>
      <c r="AS35" s="446"/>
      <c r="AT35" s="446"/>
      <c r="AU35" s="446"/>
      <c r="AV35" s="446"/>
      <c r="AW35" s="446"/>
      <c r="AX35" s="446"/>
      <c r="AY35" s="446"/>
      <c r="AZ35" s="446"/>
      <c r="BA35" s="446"/>
      <c r="BB35" s="446"/>
      <c r="BC35" s="446"/>
      <c r="BD35" s="446"/>
      <c r="BE35" s="446"/>
      <c r="BF35" s="446"/>
      <c r="BG35" s="446"/>
      <c r="BH35" s="446"/>
      <c r="BI35" s="446"/>
      <c r="BJ35" s="446"/>
      <c r="BK35" s="446"/>
    </row>
    <row r="36" spans="2:63" ht="12.65" customHeight="1">
      <c r="B36" s="20" t="s">
        <v>684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451"/>
      <c r="AD36" s="451"/>
      <c r="AE36" s="451"/>
      <c r="AF36" s="451"/>
      <c r="AG36" s="451"/>
      <c r="AH36" s="451"/>
      <c r="AI36" s="451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6"/>
      <c r="AU36" s="446"/>
      <c r="AV36" s="446"/>
      <c r="AW36" s="446"/>
      <c r="AX36" s="446"/>
      <c r="AY36" s="446"/>
      <c r="AZ36" s="446"/>
      <c r="BA36" s="446"/>
      <c r="BB36" s="446"/>
      <c r="BC36" s="446"/>
      <c r="BD36" s="446"/>
      <c r="BE36" s="446"/>
      <c r="BF36" s="446"/>
      <c r="BG36" s="446"/>
      <c r="BH36" s="446"/>
      <c r="BI36" s="446"/>
      <c r="BJ36" s="446"/>
      <c r="BK36" s="446"/>
    </row>
    <row r="37" spans="2:63" ht="12.75" customHeight="1">
      <c r="B37" s="365" t="s">
        <v>729</v>
      </c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</row>
    <row r="38" spans="2:63" ht="12.75" customHeight="1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</row>
    <row r="39" spans="2:63">
      <c r="B39" s="182" t="s">
        <v>11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</row>
  </sheetData>
  <sortState xmlns:xlrd2="http://schemas.microsoft.com/office/spreadsheetml/2017/richdata2" ref="A8:BL21">
    <sortCondition ref="BL8:BL21"/>
  </sortState>
  <mergeCells count="62">
    <mergeCell ref="BI5:BI6"/>
    <mergeCell ref="AE5:AE6"/>
    <mergeCell ref="AC5:AC6"/>
    <mergeCell ref="S5:S6"/>
    <mergeCell ref="F5:F6"/>
    <mergeCell ref="AD5:AD6"/>
    <mergeCell ref="U5:U6"/>
    <mergeCell ref="Y5:Y6"/>
    <mergeCell ref="L5:L6"/>
    <mergeCell ref="K5:K6"/>
    <mergeCell ref="W5:W6"/>
    <mergeCell ref="AB5:AB6"/>
    <mergeCell ref="X5:X6"/>
    <mergeCell ref="Z5:Z6"/>
    <mergeCell ref="AA5:AA6"/>
    <mergeCell ref="AR5:AR6"/>
    <mergeCell ref="AS5:AS6"/>
    <mergeCell ref="AH5:AH6"/>
    <mergeCell ref="AI5:AI6"/>
    <mergeCell ref="AL5:AL6"/>
    <mergeCell ref="AP5:AP6"/>
    <mergeCell ref="AO5:AO6"/>
    <mergeCell ref="AN5:AN6"/>
    <mergeCell ref="D5:D6"/>
    <mergeCell ref="T5:T6"/>
    <mergeCell ref="I5:I6"/>
    <mergeCell ref="H5:H6"/>
    <mergeCell ref="V5:V6"/>
    <mergeCell ref="B1:BK1"/>
    <mergeCell ref="R5:R6"/>
    <mergeCell ref="C4:BK4"/>
    <mergeCell ref="P5:P6"/>
    <mergeCell ref="Q5:Q6"/>
    <mergeCell ref="M5:M6"/>
    <mergeCell ref="N5:N6"/>
    <mergeCell ref="O5:O6"/>
    <mergeCell ref="G5:G6"/>
    <mergeCell ref="C5:C6"/>
    <mergeCell ref="J5:J6"/>
    <mergeCell ref="E5:E6"/>
    <mergeCell ref="B4:B6"/>
    <mergeCell ref="AU5:AU6"/>
    <mergeCell ref="AQ5:AQ6"/>
    <mergeCell ref="AT5:AT6"/>
    <mergeCell ref="AV5:AV6"/>
    <mergeCell ref="AZ5:AZ6"/>
    <mergeCell ref="BA5:BA6"/>
    <mergeCell ref="BB5:BB6"/>
    <mergeCell ref="AW5:AW6"/>
    <mergeCell ref="AF5:AF6"/>
    <mergeCell ref="AK5:AK6"/>
    <mergeCell ref="AG5:AG6"/>
    <mergeCell ref="AJ5:AJ6"/>
    <mergeCell ref="AM5:AM6"/>
    <mergeCell ref="BC5:BC6"/>
    <mergeCell ref="BH5:BH6"/>
    <mergeCell ref="BE5:BE6"/>
    <mergeCell ref="AY5:AY6"/>
    <mergeCell ref="AX5:AX6"/>
    <mergeCell ref="BG5:BG6"/>
    <mergeCell ref="BF5:BF6"/>
    <mergeCell ref="BD5:BD6"/>
  </mergeCells>
  <hyperlinks>
    <hyperlink ref="B39" location="Índice!A1" display="Voltar ao Índice" xr:uid="{00000000-0004-0000-1B00-000002000000}"/>
    <hyperlink ref="AC37" location="Notas!A1" display="Notas sobre as remunerações nas Administraçõe Públicas" xr:uid="{00000000-0004-0000-1B00-000003000000}"/>
    <hyperlink ref="AD37" location="Notas!A1" display="Notas sobre as remunerações nas Administraçõe Públicas" xr:uid="{00000000-0004-0000-1B00-000004000000}"/>
    <hyperlink ref="AE37" location="Notas!A1" display="Notas sobre as remunerações nas Administraçõe Públicas" xr:uid="{00000000-0004-0000-1B00-000005000000}"/>
    <hyperlink ref="AG37" location="Notas!A1" display="Notas sobre as remunerações nas Administraçõe Públicas" xr:uid="{00000000-0004-0000-1B00-000006000000}"/>
    <hyperlink ref="AH37" location="Notas!A1" display="Notas sobre as remunerações nas Administraçõe Públicas" xr:uid="{00000000-0004-0000-1B00-000007000000}"/>
    <hyperlink ref="AL37" location="Notas!A1" display="Notas sobre as remunerações nas Administraçõe Públicas" xr:uid="{00000000-0004-0000-1B00-000008000000}"/>
    <hyperlink ref="AM37:BK37" location="Notas!A1" display="Notas sobre as remunerações nas Administraçõe Públicas" xr:uid="{00000000-0004-0000-1B00-000009000000}"/>
    <hyperlink ref="AM37" location="Notas!A1" display="Notas sobre as remunerações nas Administraçõe Públicas" xr:uid="{00000000-0004-0000-1B00-00000A000000}"/>
    <hyperlink ref="AN37:BK37" location="Notas!A1" display="Notas sobre as remunerações nas Administraçõe Públicas" xr:uid="{00000000-0004-0000-1B00-00000B000000}"/>
    <hyperlink ref="AN37" location="Notas!A1" display="Notas sobre as remunerações nas Administraçõe Públicas" xr:uid="{00000000-0004-0000-1B00-00000C000000}"/>
    <hyperlink ref="AZ37" location="Notas!A1" display="Notas sobre as remunerações nas Administraçõe Públicas" xr:uid="{A5E6ADB3-1440-4C22-AAD7-E6DE3FC9FAB2}"/>
    <hyperlink ref="BI37" location="Notas!A1" display="Notas sobre as remunerações nas Administraçõe Públicas" xr:uid="{CE2C50AD-471A-4369-960A-51FE573906BD}"/>
    <hyperlink ref="B37" location="Notas!A1" display="Notas" xr:uid="{9B5C91AC-C68F-44A8-92D0-C5276C9FADEE}"/>
  </hyperlinks>
  <printOptions horizontalCentered="1"/>
  <pageMargins left="0.27559055118110237" right="0.27559055118110237" top="0.6692913385826772" bottom="0.47244094488188981" header="0" footer="0"/>
  <pageSetup paperSize="9" scale="55" fitToWidth="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34">
    <pageSetUpPr fitToPage="1"/>
  </sheetPr>
  <dimension ref="A1:BN34"/>
  <sheetViews>
    <sheetView showGridLines="0" zoomScaleNormal="100" workbookViewId="0">
      <pane xSplit="2" ySplit="6" topLeftCell="C7" activePane="bottomRight" state="frozen"/>
      <selection activeCell="B1" sqref="B1:BO1"/>
      <selection pane="topRight" activeCell="B1" sqref="B1:BO1"/>
      <selection pane="bottomLeft" activeCell="B1" sqref="B1:BO1"/>
      <selection pane="bottomRight" activeCell="B34" sqref="B34"/>
    </sheetView>
  </sheetViews>
  <sheetFormatPr defaultColWidth="9.23046875" defaultRowHeight="12.45"/>
  <cols>
    <col min="1" max="1" width="6.69140625" style="65" customWidth="1"/>
    <col min="2" max="2" width="43.69140625" style="43" customWidth="1"/>
    <col min="3" max="3" width="9.69140625" style="43" customWidth="1"/>
    <col min="4" max="39" width="8.69140625" style="43" customWidth="1"/>
    <col min="40" max="40" width="7.69140625" style="43" customWidth="1"/>
    <col min="41" max="61" width="9.23046875" style="43" customWidth="1"/>
    <col min="62" max="63" width="15.23046875" style="43" customWidth="1"/>
    <col min="64" max="64" width="6.69140625" style="43" customWidth="1"/>
    <col min="65" max="16384" width="9.23046875" style="43"/>
  </cols>
  <sheetData>
    <row r="1" spans="1:66" s="27" customFormat="1" ht="30" customHeight="1">
      <c r="A1" s="63"/>
      <c r="B1" s="594" t="s">
        <v>703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</row>
    <row r="2" spans="1:66" s="27" customFormat="1" ht="18.75" customHeight="1">
      <c r="A2" s="63"/>
      <c r="B2" s="33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35"/>
      <c r="BK2" s="35"/>
    </row>
    <row r="3" spans="1:66" s="27" customFormat="1" ht="15" customHeight="1">
      <c r="A3" s="64"/>
      <c r="B3" s="36"/>
      <c r="C3" s="36"/>
      <c r="D3" s="36"/>
      <c r="E3" s="36"/>
      <c r="F3" s="36"/>
      <c r="G3" s="36"/>
      <c r="H3" s="36"/>
      <c r="I3" s="36"/>
      <c r="J3" s="37"/>
      <c r="K3" s="37"/>
      <c r="L3" s="37"/>
      <c r="M3" s="37"/>
      <c r="N3" s="3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K3" s="417" t="s">
        <v>375</v>
      </c>
    </row>
    <row r="4" spans="1:66" s="27" customFormat="1" ht="18" customHeight="1">
      <c r="A4" s="135"/>
      <c r="B4" s="521" t="s">
        <v>159</v>
      </c>
      <c r="C4" s="595" t="s">
        <v>376</v>
      </c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5"/>
      <c r="AL4" s="595"/>
      <c r="AM4" s="595"/>
      <c r="AN4" s="595"/>
      <c r="AO4" s="595"/>
      <c r="AP4" s="595"/>
      <c r="AQ4" s="595"/>
      <c r="AR4" s="595"/>
      <c r="AS4" s="595"/>
      <c r="AT4" s="595"/>
      <c r="AU4" s="595"/>
      <c r="AV4" s="595"/>
      <c r="AW4" s="595"/>
      <c r="AX4" s="595"/>
      <c r="AY4" s="595"/>
      <c r="AZ4" s="595"/>
      <c r="BA4" s="595"/>
      <c r="BB4" s="595"/>
      <c r="BC4" s="595"/>
      <c r="BD4" s="595"/>
      <c r="BE4" s="595"/>
      <c r="BF4" s="595"/>
      <c r="BG4" s="595"/>
      <c r="BH4" s="595"/>
      <c r="BI4" s="595"/>
      <c r="BJ4" s="595"/>
      <c r="BK4" s="595"/>
    </row>
    <row r="5" spans="1:66" s="27" customFormat="1" ht="30" customHeight="1">
      <c r="A5" s="135"/>
      <c r="B5" s="521"/>
      <c r="C5" s="593" t="s">
        <v>377</v>
      </c>
      <c r="D5" s="593" t="s">
        <v>378</v>
      </c>
      <c r="E5" s="593" t="s">
        <v>379</v>
      </c>
      <c r="F5" s="593" t="s">
        <v>380</v>
      </c>
      <c r="G5" s="593" t="s">
        <v>381</v>
      </c>
      <c r="H5" s="593" t="s">
        <v>382</v>
      </c>
      <c r="I5" s="593" t="s">
        <v>383</v>
      </c>
      <c r="J5" s="593" t="s">
        <v>384</v>
      </c>
      <c r="K5" s="593" t="s">
        <v>385</v>
      </c>
      <c r="L5" s="593" t="s">
        <v>386</v>
      </c>
      <c r="M5" s="593" t="s">
        <v>387</v>
      </c>
      <c r="N5" s="593" t="s">
        <v>388</v>
      </c>
      <c r="O5" s="593" t="s">
        <v>443</v>
      </c>
      <c r="P5" s="593" t="s">
        <v>444</v>
      </c>
      <c r="Q5" s="593" t="s">
        <v>391</v>
      </c>
      <c r="R5" s="593" t="s">
        <v>392</v>
      </c>
      <c r="S5" s="593" t="s">
        <v>393</v>
      </c>
      <c r="T5" s="593" t="s">
        <v>394</v>
      </c>
      <c r="U5" s="593" t="s">
        <v>395</v>
      </c>
      <c r="V5" s="593" t="s">
        <v>396</v>
      </c>
      <c r="W5" s="593" t="s">
        <v>397</v>
      </c>
      <c r="X5" s="593" t="s">
        <v>398</v>
      </c>
      <c r="Y5" s="593" t="s">
        <v>399</v>
      </c>
      <c r="Z5" s="593" t="s">
        <v>400</v>
      </c>
      <c r="AA5" s="593" t="s">
        <v>401</v>
      </c>
      <c r="AB5" s="593" t="s">
        <v>432</v>
      </c>
      <c r="AC5" s="593" t="s">
        <v>403</v>
      </c>
      <c r="AD5" s="593" t="s">
        <v>445</v>
      </c>
      <c r="AE5" s="593" t="s">
        <v>405</v>
      </c>
      <c r="AF5" s="593" t="s">
        <v>434</v>
      </c>
      <c r="AG5" s="593" t="s">
        <v>435</v>
      </c>
      <c r="AH5" s="593" t="s">
        <v>408</v>
      </c>
      <c r="AI5" s="593" t="s">
        <v>409</v>
      </c>
      <c r="AJ5" s="593" t="s">
        <v>436</v>
      </c>
      <c r="AK5" s="593" t="s">
        <v>446</v>
      </c>
      <c r="AL5" s="593" t="s">
        <v>447</v>
      </c>
      <c r="AM5" s="593" t="s">
        <v>413</v>
      </c>
      <c r="AN5" s="593" t="s">
        <v>414</v>
      </c>
      <c r="AO5" s="593" t="s">
        <v>440</v>
      </c>
      <c r="AP5" s="593" t="s">
        <v>416</v>
      </c>
      <c r="AQ5" s="593" t="s">
        <v>417</v>
      </c>
      <c r="AR5" s="593" t="s">
        <v>418</v>
      </c>
      <c r="AS5" s="557" t="s">
        <v>419</v>
      </c>
      <c r="AT5" s="593" t="s">
        <v>420</v>
      </c>
      <c r="AU5" s="593" t="s">
        <v>421</v>
      </c>
      <c r="AV5" s="593" t="s">
        <v>422</v>
      </c>
      <c r="AW5" s="593" t="s">
        <v>423</v>
      </c>
      <c r="AX5" s="593" t="s">
        <v>424</v>
      </c>
      <c r="AY5" s="593" t="s">
        <v>441</v>
      </c>
      <c r="AZ5" s="593" t="s">
        <v>426</v>
      </c>
      <c r="BA5" s="593" t="s">
        <v>588</v>
      </c>
      <c r="BB5" s="593" t="s">
        <v>593</v>
      </c>
      <c r="BC5" s="593" t="s">
        <v>602</v>
      </c>
      <c r="BD5" s="593" t="s">
        <v>629</v>
      </c>
      <c r="BE5" s="593" t="s">
        <v>638</v>
      </c>
      <c r="BF5" s="593" t="s">
        <v>649</v>
      </c>
      <c r="BG5" s="593" t="s">
        <v>654</v>
      </c>
      <c r="BH5" s="593" t="s">
        <v>704</v>
      </c>
      <c r="BI5" s="593" t="s">
        <v>735</v>
      </c>
      <c r="BJ5" s="414" t="s">
        <v>195</v>
      </c>
      <c r="BK5" s="414" t="s">
        <v>196</v>
      </c>
    </row>
    <row r="6" spans="1:66" s="27" customFormat="1" ht="30" customHeight="1">
      <c r="A6" s="135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58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416" t="s">
        <v>736</v>
      </c>
      <c r="BK6" s="416" t="s">
        <v>737</v>
      </c>
    </row>
    <row r="7" spans="1:66" s="94" customFormat="1" ht="6" customHeight="1">
      <c r="A7" s="63"/>
      <c r="B7" s="95"/>
      <c r="C7" s="95"/>
      <c r="D7" s="95"/>
      <c r="E7" s="95"/>
      <c r="F7" s="95"/>
      <c r="G7" s="95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</row>
    <row r="8" spans="1:66" s="98" customFormat="1" ht="18" customHeight="1">
      <c r="A8" s="63"/>
      <c r="B8" s="96" t="s">
        <v>145</v>
      </c>
      <c r="C8" s="114">
        <v>1306.5</v>
      </c>
      <c r="D8" s="114">
        <v>1301.69</v>
      </c>
      <c r="E8" s="114">
        <v>1299.43</v>
      </c>
      <c r="F8" s="114">
        <v>1302.57</v>
      </c>
      <c r="G8" s="114">
        <v>1308.55</v>
      </c>
      <c r="H8" s="114">
        <v>1303.23</v>
      </c>
      <c r="I8" s="114">
        <v>1305.02</v>
      </c>
      <c r="J8" s="114">
        <v>1299.25</v>
      </c>
      <c r="K8" s="114">
        <v>1307.8900000000001</v>
      </c>
      <c r="L8" s="114">
        <v>1238.1400000000001</v>
      </c>
      <c r="M8" s="114">
        <v>1233.75</v>
      </c>
      <c r="N8" s="114">
        <v>1356.77</v>
      </c>
      <c r="O8" s="114">
        <v>1308.0999999999999</v>
      </c>
      <c r="P8" s="114">
        <v>1327.15</v>
      </c>
      <c r="Q8" s="114">
        <v>1327.69</v>
      </c>
      <c r="R8" s="114">
        <v>1329.43</v>
      </c>
      <c r="S8" s="114">
        <v>1332.15</v>
      </c>
      <c r="T8" s="114">
        <v>1347.03</v>
      </c>
      <c r="U8" s="115">
        <v>1364.37</v>
      </c>
      <c r="V8" s="115">
        <v>1373.7</v>
      </c>
      <c r="W8" s="115">
        <v>1386.93</v>
      </c>
      <c r="X8" s="170">
        <v>1386.42</v>
      </c>
      <c r="Y8" s="115">
        <v>1393.1</v>
      </c>
      <c r="Z8" s="115">
        <v>1395.86</v>
      </c>
      <c r="AA8" s="115">
        <v>1401.52</v>
      </c>
      <c r="AB8" s="115">
        <v>1401.24</v>
      </c>
      <c r="AC8" s="115">
        <v>1403.37</v>
      </c>
      <c r="AD8" s="115">
        <v>1404.61</v>
      </c>
      <c r="AE8" s="115">
        <v>1408.16</v>
      </c>
      <c r="AF8" s="170">
        <v>1414.57</v>
      </c>
      <c r="AG8" s="170">
        <v>1422.3</v>
      </c>
      <c r="AH8" s="170">
        <v>1443.31</v>
      </c>
      <c r="AI8" s="170">
        <v>1478.77</v>
      </c>
      <c r="AJ8" s="170">
        <v>1516.35</v>
      </c>
      <c r="AK8" s="170">
        <v>1529.18</v>
      </c>
      <c r="AL8" s="170">
        <v>1549.2</v>
      </c>
      <c r="AM8" s="170">
        <v>1542.57</v>
      </c>
      <c r="AN8" s="170">
        <v>1532.89</v>
      </c>
      <c r="AO8" s="170">
        <v>1547.18</v>
      </c>
      <c r="AP8" s="170">
        <v>1559.03</v>
      </c>
      <c r="AQ8" s="170">
        <v>1572.61</v>
      </c>
      <c r="AR8" s="170">
        <v>1552.12</v>
      </c>
      <c r="AS8" s="170">
        <v>1558.52</v>
      </c>
      <c r="AT8" s="170">
        <v>1561.23</v>
      </c>
      <c r="AU8" s="170">
        <v>1591.24</v>
      </c>
      <c r="AV8" s="170">
        <v>1629.89</v>
      </c>
      <c r="AW8" s="170">
        <v>1654.03</v>
      </c>
      <c r="AX8" s="170">
        <v>1673.43</v>
      </c>
      <c r="AY8" s="170">
        <v>1695.33</v>
      </c>
      <c r="AZ8" s="170">
        <v>1776.98</v>
      </c>
      <c r="BA8" s="170">
        <v>1808.76</v>
      </c>
      <c r="BB8" s="170">
        <v>1806.77</v>
      </c>
      <c r="BC8" s="170">
        <v>1807.52</v>
      </c>
      <c r="BD8" s="170">
        <v>1833.24</v>
      </c>
      <c r="BE8" s="170">
        <v>1897.55</v>
      </c>
      <c r="BF8" s="170">
        <v>1912.5</v>
      </c>
      <c r="BG8" s="170">
        <v>1927.01</v>
      </c>
      <c r="BH8" s="170">
        <v>1933.56</v>
      </c>
      <c r="BI8" s="170">
        <v>2000.78</v>
      </c>
      <c r="BJ8" s="276">
        <v>5.4401728544702479</v>
      </c>
      <c r="BK8" s="276">
        <v>3.4764889633629252</v>
      </c>
      <c r="BL8" s="100"/>
      <c r="BM8" s="100"/>
      <c r="BN8" s="149"/>
    </row>
    <row r="9" spans="1:66" s="101" customFormat="1" ht="18" customHeight="1">
      <c r="A9" s="63"/>
      <c r="B9" s="99" t="s">
        <v>662</v>
      </c>
      <c r="C9" s="116">
        <v>1180.47</v>
      </c>
      <c r="D9" s="116">
        <v>1174.6400000000001</v>
      </c>
      <c r="E9" s="116">
        <v>1229.8900000000001</v>
      </c>
      <c r="F9" s="116">
        <v>1161.9100000000001</v>
      </c>
      <c r="G9" s="116">
        <v>1131.4100000000001</v>
      </c>
      <c r="H9" s="116">
        <v>1117.81</v>
      </c>
      <c r="I9" s="116">
        <v>1112.22</v>
      </c>
      <c r="J9" s="116">
        <v>1118.8699999999999</v>
      </c>
      <c r="K9" s="116">
        <v>1114.06</v>
      </c>
      <c r="L9" s="116">
        <v>1058.9000000000001</v>
      </c>
      <c r="M9" s="116">
        <v>1049.72</v>
      </c>
      <c r="N9" s="116">
        <v>1142.08</v>
      </c>
      <c r="O9" s="116">
        <v>1118.94</v>
      </c>
      <c r="P9" s="116">
        <v>1126.06</v>
      </c>
      <c r="Q9" s="116">
        <v>1127.21</v>
      </c>
      <c r="R9" s="116">
        <v>1131.03</v>
      </c>
      <c r="S9" s="116">
        <v>1127.57</v>
      </c>
      <c r="T9" s="116">
        <v>1150.5999999999999</v>
      </c>
      <c r="U9" s="117">
        <v>1180.9000000000001</v>
      </c>
      <c r="V9" s="117">
        <v>1189.94</v>
      </c>
      <c r="W9" s="117">
        <v>1211.6500000000001</v>
      </c>
      <c r="X9" s="124">
        <v>1216.8699999999999</v>
      </c>
      <c r="Y9" s="117">
        <v>1224.46</v>
      </c>
      <c r="Z9" s="117">
        <v>1229.17</v>
      </c>
      <c r="AA9" s="117">
        <v>1233.73</v>
      </c>
      <c r="AB9" s="117">
        <v>1237.71</v>
      </c>
      <c r="AC9" s="117">
        <v>1239.0999999999999</v>
      </c>
      <c r="AD9" s="117">
        <v>1240.52</v>
      </c>
      <c r="AE9" s="117">
        <v>1257.77</v>
      </c>
      <c r="AF9" s="124">
        <v>1265.8900000000001</v>
      </c>
      <c r="AG9" s="124">
        <v>1270.49</v>
      </c>
      <c r="AH9" s="124">
        <v>1292.5899999999999</v>
      </c>
      <c r="AI9" s="124">
        <v>1313.46</v>
      </c>
      <c r="AJ9" s="124">
        <v>1388.55</v>
      </c>
      <c r="AK9" s="124">
        <v>1392.29</v>
      </c>
      <c r="AL9" s="124">
        <v>1400.65</v>
      </c>
      <c r="AM9" s="124">
        <v>1403.3</v>
      </c>
      <c r="AN9" s="124">
        <v>1394.09</v>
      </c>
      <c r="AO9" s="124">
        <v>1399.35</v>
      </c>
      <c r="AP9" s="124">
        <v>1400.75</v>
      </c>
      <c r="AQ9" s="124">
        <v>1410.22</v>
      </c>
      <c r="AR9" s="124">
        <v>1380.78</v>
      </c>
      <c r="AS9" s="124">
        <v>1377.56</v>
      </c>
      <c r="AT9" s="124">
        <v>1373.36</v>
      </c>
      <c r="AU9" s="124">
        <v>1401.52</v>
      </c>
      <c r="AV9" s="124">
        <v>1458.62</v>
      </c>
      <c r="AW9" s="124">
        <v>1468.28</v>
      </c>
      <c r="AX9" s="124">
        <v>1492.41</v>
      </c>
      <c r="AY9" s="124">
        <v>1497.62</v>
      </c>
      <c r="AZ9" s="124">
        <v>1560.86</v>
      </c>
      <c r="BA9" s="124">
        <v>1581.35</v>
      </c>
      <c r="BB9" s="124">
        <v>1579.07</v>
      </c>
      <c r="BC9" s="124">
        <v>1586.2</v>
      </c>
      <c r="BD9" s="124">
        <v>1585.27</v>
      </c>
      <c r="BE9" s="124">
        <v>1642.22</v>
      </c>
      <c r="BF9" s="124">
        <v>1660.09</v>
      </c>
      <c r="BG9" s="124">
        <v>1684.67</v>
      </c>
      <c r="BH9" s="124">
        <v>1691.59</v>
      </c>
      <c r="BI9" s="124">
        <v>1750.57</v>
      </c>
      <c r="BJ9" s="124">
        <v>6.5977761810232352</v>
      </c>
      <c r="BK9" s="118">
        <v>3.4866604791941285</v>
      </c>
      <c r="BL9" s="100"/>
      <c r="BM9" s="100"/>
      <c r="BN9" s="149"/>
    </row>
    <row r="10" spans="1:66" s="101" customFormat="1" ht="18" customHeight="1">
      <c r="A10" s="63"/>
      <c r="B10" s="99" t="s">
        <v>169</v>
      </c>
      <c r="C10" s="116">
        <v>1171.6500000000001</v>
      </c>
      <c r="D10" s="116">
        <v>1189.04</v>
      </c>
      <c r="E10" s="116">
        <v>1187.73</v>
      </c>
      <c r="F10" s="116">
        <v>1196.4100000000001</v>
      </c>
      <c r="G10" s="116">
        <v>1182.1600000000001</v>
      </c>
      <c r="H10" s="116">
        <v>1169.95</v>
      </c>
      <c r="I10" s="116">
        <v>1176.17</v>
      </c>
      <c r="J10" s="116">
        <v>1164.22</v>
      </c>
      <c r="K10" s="116">
        <v>1170.6600000000001</v>
      </c>
      <c r="L10" s="116">
        <v>1124.5899999999999</v>
      </c>
      <c r="M10" s="116">
        <v>1122.21</v>
      </c>
      <c r="N10" s="116">
        <v>1212.19</v>
      </c>
      <c r="O10" s="116">
        <v>1164.6600000000001</v>
      </c>
      <c r="P10" s="116">
        <v>1175.56</v>
      </c>
      <c r="Q10" s="116">
        <v>1182.1099999999999</v>
      </c>
      <c r="R10" s="116">
        <v>1184.1300000000001</v>
      </c>
      <c r="S10" s="116">
        <v>1178.73</v>
      </c>
      <c r="T10" s="116">
        <v>1198.3</v>
      </c>
      <c r="U10" s="117">
        <v>1221.2</v>
      </c>
      <c r="V10" s="117">
        <v>1239.1400000000001</v>
      </c>
      <c r="W10" s="117">
        <v>1242.93</v>
      </c>
      <c r="X10" s="124">
        <v>1250.1099999999999</v>
      </c>
      <c r="Y10" s="117">
        <v>1262.3599999999999</v>
      </c>
      <c r="Z10" s="117">
        <v>1263.1300000000001</v>
      </c>
      <c r="AA10" s="117">
        <v>1260.9000000000001</v>
      </c>
      <c r="AB10" s="117">
        <v>1265.94</v>
      </c>
      <c r="AC10" s="117">
        <v>1278.56</v>
      </c>
      <c r="AD10" s="117">
        <v>1268.58</v>
      </c>
      <c r="AE10" s="117">
        <v>1252.04</v>
      </c>
      <c r="AF10" s="124">
        <v>1253.07</v>
      </c>
      <c r="AG10" s="124">
        <v>1268.45</v>
      </c>
      <c r="AH10" s="124">
        <v>1269.3599999999999</v>
      </c>
      <c r="AI10" s="124">
        <v>1325.64</v>
      </c>
      <c r="AJ10" s="124">
        <v>1351.8</v>
      </c>
      <c r="AK10" s="124">
        <v>1330.26</v>
      </c>
      <c r="AL10" s="124">
        <v>1348.91</v>
      </c>
      <c r="AM10" s="124">
        <v>1355.43</v>
      </c>
      <c r="AN10" s="124">
        <v>1350.62</v>
      </c>
      <c r="AO10" s="124">
        <v>1348.06</v>
      </c>
      <c r="AP10" s="124">
        <v>1358.55</v>
      </c>
      <c r="AQ10" s="124">
        <v>1357.03</v>
      </c>
      <c r="AR10" s="124">
        <v>1357.39</v>
      </c>
      <c r="AS10" s="124">
        <v>1343.52</v>
      </c>
      <c r="AT10" s="124">
        <v>1346.55</v>
      </c>
      <c r="AU10" s="124">
        <v>1376.55</v>
      </c>
      <c r="AV10" s="124">
        <v>1442.47</v>
      </c>
      <c r="AW10" s="124">
        <v>1451.88</v>
      </c>
      <c r="AX10" s="124">
        <v>1466.31</v>
      </c>
      <c r="AY10" s="124">
        <v>1522.94</v>
      </c>
      <c r="AZ10" s="124">
        <v>1647.64</v>
      </c>
      <c r="BA10" s="124">
        <v>1656.93</v>
      </c>
      <c r="BB10" s="124">
        <v>1649.93</v>
      </c>
      <c r="BC10" s="124">
        <v>1632.56</v>
      </c>
      <c r="BD10" s="124">
        <v>1732.05</v>
      </c>
      <c r="BE10" s="124">
        <v>1794.36</v>
      </c>
      <c r="BF10" s="124">
        <v>1800.88</v>
      </c>
      <c r="BG10" s="124">
        <v>1785.48</v>
      </c>
      <c r="BH10" s="124">
        <v>1808.88</v>
      </c>
      <c r="BI10" s="124">
        <v>1885.32</v>
      </c>
      <c r="BJ10" s="124">
        <v>5.0692168795559525</v>
      </c>
      <c r="BK10" s="118">
        <v>4.2258192914952843</v>
      </c>
      <c r="BL10" s="100"/>
      <c r="BM10" s="100"/>
      <c r="BN10" s="149"/>
    </row>
    <row r="11" spans="1:66" s="101" customFormat="1" ht="18" customHeight="1">
      <c r="A11" s="63"/>
      <c r="B11" s="99" t="s">
        <v>170</v>
      </c>
      <c r="C11" s="116">
        <v>1440.19</v>
      </c>
      <c r="D11" s="116">
        <v>1423.46</v>
      </c>
      <c r="E11" s="116">
        <v>1500.76</v>
      </c>
      <c r="F11" s="116">
        <v>1421.63</v>
      </c>
      <c r="G11" s="116">
        <v>1446.65</v>
      </c>
      <c r="H11" s="116">
        <v>1441.15</v>
      </c>
      <c r="I11" s="116">
        <v>1445.75</v>
      </c>
      <c r="J11" s="116">
        <v>1437.16</v>
      </c>
      <c r="K11" s="116">
        <v>1455.39</v>
      </c>
      <c r="L11" s="116">
        <v>1359.62</v>
      </c>
      <c r="M11" s="116">
        <v>1353.23</v>
      </c>
      <c r="N11" s="116">
        <v>1505.39</v>
      </c>
      <c r="O11" s="116">
        <v>1451.64</v>
      </c>
      <c r="P11" s="116">
        <v>1480.86</v>
      </c>
      <c r="Q11" s="116">
        <v>1479.48</v>
      </c>
      <c r="R11" s="116">
        <v>1478.91</v>
      </c>
      <c r="S11" s="116">
        <v>1487.3</v>
      </c>
      <c r="T11" s="116">
        <v>1491.94</v>
      </c>
      <c r="U11" s="117">
        <v>1507.67</v>
      </c>
      <c r="V11" s="117">
        <v>1508.83</v>
      </c>
      <c r="W11" s="117">
        <v>1528.98</v>
      </c>
      <c r="X11" s="124">
        <v>1521.65</v>
      </c>
      <c r="Y11" s="117">
        <v>1526.72</v>
      </c>
      <c r="Z11" s="117">
        <v>1526.54</v>
      </c>
      <c r="AA11" s="117">
        <v>1536.45</v>
      </c>
      <c r="AB11" s="117">
        <v>1534.78</v>
      </c>
      <c r="AC11" s="117">
        <v>1526.73</v>
      </c>
      <c r="AD11" s="117">
        <v>1533.53</v>
      </c>
      <c r="AE11" s="117">
        <v>1544.36</v>
      </c>
      <c r="AF11" s="124">
        <v>1558.44</v>
      </c>
      <c r="AG11" s="124">
        <v>1562.79</v>
      </c>
      <c r="AH11" s="124">
        <v>1598.47</v>
      </c>
      <c r="AI11" s="124">
        <v>1635.42</v>
      </c>
      <c r="AJ11" s="124">
        <v>1669.05</v>
      </c>
      <c r="AK11" s="124">
        <v>1712.22</v>
      </c>
      <c r="AL11" s="124">
        <v>1741.06</v>
      </c>
      <c r="AM11" s="124">
        <v>1719.98</v>
      </c>
      <c r="AN11" s="124">
        <v>1713.66</v>
      </c>
      <c r="AO11" s="124">
        <v>1751.99</v>
      </c>
      <c r="AP11" s="124">
        <v>1764.43</v>
      </c>
      <c r="AQ11" s="124">
        <v>1791.2</v>
      </c>
      <c r="AR11" s="124">
        <v>1760.31</v>
      </c>
      <c r="AS11" s="124">
        <v>1786.92</v>
      </c>
      <c r="AT11" s="124">
        <v>1796.09</v>
      </c>
      <c r="AU11" s="124">
        <v>1829.58</v>
      </c>
      <c r="AV11" s="124">
        <v>1877.49</v>
      </c>
      <c r="AW11" s="124">
        <v>1919.55</v>
      </c>
      <c r="AX11" s="124">
        <v>1941.38</v>
      </c>
      <c r="AY11" s="124">
        <v>1949.64</v>
      </c>
      <c r="AZ11" s="124">
        <v>2027.88</v>
      </c>
      <c r="BA11" s="124">
        <v>2090.0500000000002</v>
      </c>
      <c r="BB11" s="124">
        <v>2086.67</v>
      </c>
      <c r="BC11" s="124">
        <v>2086.06</v>
      </c>
      <c r="BD11" s="124">
        <v>2079.42</v>
      </c>
      <c r="BE11" s="124">
        <v>2160.23</v>
      </c>
      <c r="BF11" s="124">
        <v>2170.17</v>
      </c>
      <c r="BG11" s="124">
        <v>2187.1799999999998</v>
      </c>
      <c r="BH11" s="124">
        <v>2190.9899999999998</v>
      </c>
      <c r="BI11" s="124">
        <v>2260.19</v>
      </c>
      <c r="BJ11" s="124">
        <v>4.6272850576096118</v>
      </c>
      <c r="BK11" s="118">
        <v>3.1583895864426808</v>
      </c>
      <c r="BL11" s="100"/>
      <c r="BM11" s="100"/>
      <c r="BN11" s="149"/>
    </row>
    <row r="12" spans="1:66" s="101" customFormat="1" ht="18" customHeight="1">
      <c r="A12" s="63"/>
      <c r="B12" s="99" t="s">
        <v>663</v>
      </c>
      <c r="C12" s="116">
        <v>1807.88</v>
      </c>
      <c r="D12" s="116">
        <v>1706.37</v>
      </c>
      <c r="E12" s="116">
        <v>1916.14</v>
      </c>
      <c r="F12" s="116">
        <v>1920.72</v>
      </c>
      <c r="G12" s="116">
        <v>1231.92</v>
      </c>
      <c r="H12" s="116">
        <v>1267.96</v>
      </c>
      <c r="I12" s="116">
        <v>1220.67</v>
      </c>
      <c r="J12" s="116">
        <v>1317.04</v>
      </c>
      <c r="K12" s="116">
        <v>1242.6199999999999</v>
      </c>
      <c r="L12" s="116">
        <v>1186.08</v>
      </c>
      <c r="M12" s="116">
        <v>1302.98</v>
      </c>
      <c r="N12" s="116">
        <v>1421.9</v>
      </c>
      <c r="O12" s="116">
        <v>1347.26</v>
      </c>
      <c r="P12" s="116">
        <v>1383.44</v>
      </c>
      <c r="Q12" s="116">
        <v>1363.33</v>
      </c>
      <c r="R12" s="116">
        <v>1343.74</v>
      </c>
      <c r="S12" s="116">
        <v>1355.74</v>
      </c>
      <c r="T12" s="116">
        <v>1317.78</v>
      </c>
      <c r="U12" s="124">
        <v>2254.38</v>
      </c>
      <c r="V12" s="124">
        <v>2285.56</v>
      </c>
      <c r="W12" s="124">
        <v>2477.23</v>
      </c>
      <c r="X12" s="124">
        <v>2477.23</v>
      </c>
      <c r="Y12" s="124">
        <v>2273.67</v>
      </c>
      <c r="Z12" s="124">
        <v>2388.48</v>
      </c>
      <c r="AA12" s="124">
        <v>2349.94</v>
      </c>
      <c r="AB12" s="124">
        <v>2408.98</v>
      </c>
      <c r="AC12" s="124">
        <v>2408.98</v>
      </c>
      <c r="AD12" s="124">
        <v>2408.98</v>
      </c>
      <c r="AE12" s="124">
        <v>2408.98</v>
      </c>
      <c r="AF12" s="124">
        <v>2408.98</v>
      </c>
      <c r="AG12" s="124">
        <v>2273.67</v>
      </c>
      <c r="AH12" s="124">
        <v>1970.2</v>
      </c>
      <c r="AI12" s="124">
        <v>2043.55</v>
      </c>
      <c r="AJ12" s="124">
        <v>2029.44</v>
      </c>
      <c r="AK12" s="124">
        <v>2000.73</v>
      </c>
      <c r="AL12" s="124">
        <v>2000.21</v>
      </c>
      <c r="AM12" s="124">
        <v>1950.19</v>
      </c>
      <c r="AN12" s="124">
        <v>1948.42</v>
      </c>
      <c r="AO12" s="124">
        <v>1924.89</v>
      </c>
      <c r="AP12" s="124">
        <v>1938.75</v>
      </c>
      <c r="AQ12" s="124">
        <v>1896.12</v>
      </c>
      <c r="AR12" s="124">
        <v>1918.46</v>
      </c>
      <c r="AS12" s="124">
        <v>1922.73</v>
      </c>
      <c r="AT12" s="124">
        <v>1917.95</v>
      </c>
      <c r="AU12" s="124">
        <v>1890.42</v>
      </c>
      <c r="AV12" s="124">
        <v>1942.66</v>
      </c>
      <c r="AW12" s="124">
        <v>2020.34</v>
      </c>
      <c r="AX12" s="124">
        <v>2043.48</v>
      </c>
      <c r="AY12" s="124">
        <v>2062.64</v>
      </c>
      <c r="AZ12" s="124">
        <v>2041.06</v>
      </c>
      <c r="BA12" s="124">
        <v>2005.72</v>
      </c>
      <c r="BB12" s="124">
        <v>2040.11</v>
      </c>
      <c r="BC12" s="124">
        <v>1987.12</v>
      </c>
      <c r="BD12" s="124">
        <v>2089.31</v>
      </c>
      <c r="BE12" s="124">
        <v>2178.8000000000002</v>
      </c>
      <c r="BF12" s="124">
        <v>2219.58</v>
      </c>
      <c r="BG12" s="124">
        <v>2212.73</v>
      </c>
      <c r="BH12" s="124">
        <v>2215.1999999999998</v>
      </c>
      <c r="BI12" s="124">
        <v>2289</v>
      </c>
      <c r="BJ12" s="124">
        <v>5.0578299981641095</v>
      </c>
      <c r="BK12" s="118">
        <v>3.3315276273022931</v>
      </c>
      <c r="BM12" s="100"/>
      <c r="BN12" s="149"/>
    </row>
    <row r="13" spans="1:66" s="101" customFormat="1" ht="18" customHeight="1">
      <c r="A13" s="63"/>
      <c r="B13" s="99" t="s">
        <v>171</v>
      </c>
      <c r="C13" s="116">
        <v>1370.55</v>
      </c>
      <c r="D13" s="116">
        <v>1487.31</v>
      </c>
      <c r="E13" s="116">
        <v>1453.73</v>
      </c>
      <c r="F13" s="116">
        <v>1460.4</v>
      </c>
      <c r="G13" s="116">
        <v>1480.82</v>
      </c>
      <c r="H13" s="116">
        <v>1460.29</v>
      </c>
      <c r="I13" s="116">
        <v>1463.89</v>
      </c>
      <c r="J13" s="116">
        <v>1443.56</v>
      </c>
      <c r="K13" s="116">
        <v>1439.59</v>
      </c>
      <c r="L13" s="116">
        <v>1372.04</v>
      </c>
      <c r="M13" s="116">
        <v>1368.68</v>
      </c>
      <c r="N13" s="116">
        <v>1511.94</v>
      </c>
      <c r="O13" s="116">
        <v>1411.55</v>
      </c>
      <c r="P13" s="116">
        <v>1453.52</v>
      </c>
      <c r="Q13" s="116">
        <v>1458.47</v>
      </c>
      <c r="R13" s="116">
        <v>1487.57</v>
      </c>
      <c r="S13" s="116">
        <v>1496.73</v>
      </c>
      <c r="T13" s="116">
        <v>1514.73</v>
      </c>
      <c r="U13" s="124">
        <v>1519.16</v>
      </c>
      <c r="V13" s="124">
        <v>1545.21</v>
      </c>
      <c r="W13" s="124">
        <v>1540.34</v>
      </c>
      <c r="X13" s="124">
        <v>1541.97</v>
      </c>
      <c r="Y13" s="124">
        <v>1500.41</v>
      </c>
      <c r="Z13" s="124">
        <v>1495.49</v>
      </c>
      <c r="AA13" s="124">
        <v>1497.38</v>
      </c>
      <c r="AB13" s="124">
        <v>1461.59</v>
      </c>
      <c r="AC13" s="124">
        <v>1483.01</v>
      </c>
      <c r="AD13" s="124">
        <v>1515.3</v>
      </c>
      <c r="AE13" s="124">
        <v>1535.66</v>
      </c>
      <c r="AF13" s="124">
        <v>1532.24</v>
      </c>
      <c r="AG13" s="124">
        <v>1538.14</v>
      </c>
      <c r="AH13" s="124">
        <v>1565.38</v>
      </c>
      <c r="AI13" s="124">
        <v>1553.66</v>
      </c>
      <c r="AJ13" s="124">
        <v>1634.51</v>
      </c>
      <c r="AK13" s="124">
        <v>1652.84</v>
      </c>
      <c r="AL13" s="124">
        <v>1663.14</v>
      </c>
      <c r="AM13" s="124">
        <v>1689.04</v>
      </c>
      <c r="AN13" s="124">
        <v>1664.42</v>
      </c>
      <c r="AO13" s="124">
        <v>1680.05</v>
      </c>
      <c r="AP13" s="124">
        <v>1700.23</v>
      </c>
      <c r="AQ13" s="124">
        <v>1688.5</v>
      </c>
      <c r="AR13" s="124">
        <v>1700.23</v>
      </c>
      <c r="AS13" s="124">
        <v>1718.42</v>
      </c>
      <c r="AT13" s="124">
        <v>1709.62</v>
      </c>
      <c r="AU13" s="124">
        <v>1727.23</v>
      </c>
      <c r="AV13" s="124">
        <v>1771.54</v>
      </c>
      <c r="AW13" s="124">
        <v>1795.23</v>
      </c>
      <c r="AX13" s="124">
        <v>1800.47</v>
      </c>
      <c r="AY13" s="124">
        <v>1796.78</v>
      </c>
      <c r="AZ13" s="124">
        <v>1800.75</v>
      </c>
      <c r="BA13" s="124">
        <v>1808.52</v>
      </c>
      <c r="BB13" s="124">
        <v>1817.81</v>
      </c>
      <c r="BC13" s="124">
        <v>1886.52</v>
      </c>
      <c r="BD13" s="124">
        <v>1883.27</v>
      </c>
      <c r="BE13" s="124">
        <v>1938.77</v>
      </c>
      <c r="BF13" s="124">
        <v>1996.85</v>
      </c>
      <c r="BG13" s="124">
        <v>2039.23</v>
      </c>
      <c r="BH13" s="124">
        <v>2045.73</v>
      </c>
      <c r="BI13" s="124">
        <v>2114.16</v>
      </c>
      <c r="BJ13" s="124">
        <v>9.0464572899312259</v>
      </c>
      <c r="BK13" s="118">
        <v>3.345016204484466</v>
      </c>
      <c r="BM13" s="100"/>
      <c r="BN13" s="149"/>
    </row>
    <row r="14" spans="1:66" s="101" customFormat="1" ht="18" customHeight="1">
      <c r="A14" s="63"/>
      <c r="B14" s="99" t="s">
        <v>172</v>
      </c>
      <c r="C14" s="116">
        <v>1545.21</v>
      </c>
      <c r="D14" s="116">
        <v>1542.92</v>
      </c>
      <c r="E14" s="116">
        <v>1553.8</v>
      </c>
      <c r="F14" s="116">
        <v>1543.92</v>
      </c>
      <c r="G14" s="116">
        <v>1579.62</v>
      </c>
      <c r="H14" s="116">
        <v>1579.6</v>
      </c>
      <c r="I14" s="116">
        <v>1587.59</v>
      </c>
      <c r="J14" s="116">
        <v>1511.68</v>
      </c>
      <c r="K14" s="116">
        <v>1528.11</v>
      </c>
      <c r="L14" s="116">
        <v>1436.32</v>
      </c>
      <c r="M14" s="116">
        <v>1429.28</v>
      </c>
      <c r="N14" s="116">
        <v>1599.1</v>
      </c>
      <c r="O14" s="116">
        <v>1536.08</v>
      </c>
      <c r="P14" s="116">
        <v>1536.17</v>
      </c>
      <c r="Q14" s="116">
        <v>1552.52</v>
      </c>
      <c r="R14" s="116">
        <v>1510.76</v>
      </c>
      <c r="S14" s="116">
        <v>1543.17</v>
      </c>
      <c r="T14" s="116">
        <v>1826.2</v>
      </c>
      <c r="U14" s="124">
        <v>1957.28</v>
      </c>
      <c r="V14" s="124">
        <v>2031.2</v>
      </c>
      <c r="W14" s="124">
        <v>1979.77</v>
      </c>
      <c r="X14" s="124">
        <v>1974.68</v>
      </c>
      <c r="Y14" s="124">
        <v>2005.94</v>
      </c>
      <c r="Z14" s="124">
        <v>2004.82</v>
      </c>
      <c r="AA14" s="124">
        <v>1953.19</v>
      </c>
      <c r="AB14" s="124">
        <v>2292.9</v>
      </c>
      <c r="AC14" s="124">
        <v>2265.67</v>
      </c>
      <c r="AD14" s="124">
        <v>2235.73</v>
      </c>
      <c r="AE14" s="124">
        <v>2202.42</v>
      </c>
      <c r="AF14" s="124">
        <v>2168.63</v>
      </c>
      <c r="AG14" s="124">
        <v>2235.7600000000002</v>
      </c>
      <c r="AH14" s="124">
        <v>2180.5300000000002</v>
      </c>
      <c r="AI14" s="124">
        <v>2198.0100000000002</v>
      </c>
      <c r="AJ14" s="124">
        <v>2159.6</v>
      </c>
      <c r="AK14" s="124">
        <v>2134.7199999999998</v>
      </c>
      <c r="AL14" s="124">
        <v>2124.63</v>
      </c>
      <c r="AM14" s="124">
        <v>2036.69</v>
      </c>
      <c r="AN14" s="124">
        <v>2091.4899999999998</v>
      </c>
      <c r="AO14" s="124">
        <v>2139.69</v>
      </c>
      <c r="AP14" s="124">
        <v>2129.89</v>
      </c>
      <c r="AQ14" s="124">
        <v>2190.98</v>
      </c>
      <c r="AR14" s="124">
        <v>2039.95</v>
      </c>
      <c r="AS14" s="124">
        <v>2060.92</v>
      </c>
      <c r="AT14" s="124">
        <v>2102.41</v>
      </c>
      <c r="AU14" s="124">
        <v>2075.89</v>
      </c>
      <c r="AV14" s="124">
        <v>2155.4699999999998</v>
      </c>
      <c r="AW14" s="124">
        <v>2172.91</v>
      </c>
      <c r="AX14" s="124">
        <v>2252.12</v>
      </c>
      <c r="AY14" s="124">
        <v>2271</v>
      </c>
      <c r="AZ14" s="124">
        <v>2307.56</v>
      </c>
      <c r="BA14" s="124">
        <v>2356.6999999999998</v>
      </c>
      <c r="BB14" s="124">
        <v>2212.02</v>
      </c>
      <c r="BC14" s="124">
        <v>2142.86</v>
      </c>
      <c r="BD14" s="124">
        <v>2122.46</v>
      </c>
      <c r="BE14" s="124">
        <v>2197.04</v>
      </c>
      <c r="BF14" s="124">
        <v>2201.65</v>
      </c>
      <c r="BG14" s="124">
        <v>2243.4499999999998</v>
      </c>
      <c r="BH14" s="124">
        <v>2237.9299999999998</v>
      </c>
      <c r="BI14" s="124">
        <v>2339.2800000000002</v>
      </c>
      <c r="BJ14" s="124">
        <v>6.474165240505414</v>
      </c>
      <c r="BK14" s="118">
        <v>4.5287386111272525</v>
      </c>
      <c r="BM14" s="100"/>
      <c r="BN14" s="149"/>
    </row>
    <row r="15" spans="1:66" s="101" customFormat="1" ht="18" customHeight="1">
      <c r="A15" s="63"/>
      <c r="B15" s="99" t="s">
        <v>664</v>
      </c>
      <c r="C15" s="116">
        <v>1196.08</v>
      </c>
      <c r="D15" s="116">
        <v>1202.0999999999999</v>
      </c>
      <c r="E15" s="116">
        <v>1200.49</v>
      </c>
      <c r="F15" s="116">
        <v>1350.11</v>
      </c>
      <c r="G15" s="116">
        <v>1338.83</v>
      </c>
      <c r="H15" s="116">
        <v>1346.86</v>
      </c>
      <c r="I15" s="116">
        <v>1347.46</v>
      </c>
      <c r="J15" s="116">
        <v>1352.04</v>
      </c>
      <c r="K15" s="116">
        <v>1348.99</v>
      </c>
      <c r="L15" s="116">
        <v>1270.0899999999999</v>
      </c>
      <c r="M15" s="116">
        <v>1277.21</v>
      </c>
      <c r="N15" s="116">
        <v>1398.22</v>
      </c>
      <c r="O15" s="116">
        <v>1337.59</v>
      </c>
      <c r="P15" s="116">
        <v>1355.68</v>
      </c>
      <c r="Q15" s="116">
        <v>1362.19</v>
      </c>
      <c r="R15" s="116">
        <v>1343.02</v>
      </c>
      <c r="S15" s="116">
        <v>1338.17</v>
      </c>
      <c r="T15" s="116">
        <v>1356.99</v>
      </c>
      <c r="U15" s="117">
        <v>1222.71</v>
      </c>
      <c r="V15" s="117">
        <v>1240.57</v>
      </c>
      <c r="W15" s="117">
        <v>1251.78</v>
      </c>
      <c r="X15" s="124">
        <v>1254.6199999999999</v>
      </c>
      <c r="Y15" s="117">
        <v>1256.76</v>
      </c>
      <c r="Z15" s="117">
        <v>1265.76</v>
      </c>
      <c r="AA15" s="117">
        <v>1276.32</v>
      </c>
      <c r="AB15" s="117">
        <v>1269.3</v>
      </c>
      <c r="AC15" s="117">
        <v>1276.2</v>
      </c>
      <c r="AD15" s="117">
        <v>1286.67</v>
      </c>
      <c r="AE15" s="117">
        <v>1293.4100000000001</v>
      </c>
      <c r="AF15" s="124">
        <v>1308.44</v>
      </c>
      <c r="AG15" s="124">
        <v>1308.49</v>
      </c>
      <c r="AH15" s="124">
        <v>1325.39</v>
      </c>
      <c r="AI15" s="124">
        <v>1344.29</v>
      </c>
      <c r="AJ15" s="124">
        <v>1358.7</v>
      </c>
      <c r="AK15" s="124">
        <v>1351.22</v>
      </c>
      <c r="AL15" s="124">
        <v>1357.64</v>
      </c>
      <c r="AM15" s="124">
        <v>1355.57</v>
      </c>
      <c r="AN15" s="124">
        <v>1339.5</v>
      </c>
      <c r="AO15" s="124">
        <v>1340.46</v>
      </c>
      <c r="AP15" s="124">
        <v>1350.07</v>
      </c>
      <c r="AQ15" s="124">
        <v>1356.24</v>
      </c>
      <c r="AR15" s="124">
        <v>1314.3</v>
      </c>
      <c r="AS15" s="124">
        <v>1311.66</v>
      </c>
      <c r="AT15" s="124">
        <v>1308.5899999999999</v>
      </c>
      <c r="AU15" s="124">
        <v>1335.49</v>
      </c>
      <c r="AV15" s="124">
        <v>1388.82</v>
      </c>
      <c r="AW15" s="124">
        <v>1408.25</v>
      </c>
      <c r="AX15" s="124">
        <v>1446.07</v>
      </c>
      <c r="AY15" s="124">
        <v>1456.49</v>
      </c>
      <c r="AZ15" s="124">
        <v>1507.21</v>
      </c>
      <c r="BA15" s="124">
        <v>1531.05</v>
      </c>
      <c r="BB15" s="124">
        <v>1539.06</v>
      </c>
      <c r="BC15" s="124">
        <v>1542.31</v>
      </c>
      <c r="BD15" s="124">
        <v>1544.87</v>
      </c>
      <c r="BE15" s="124">
        <v>1589.99</v>
      </c>
      <c r="BF15" s="124">
        <v>1605.56</v>
      </c>
      <c r="BG15" s="124">
        <v>1642.68</v>
      </c>
      <c r="BH15" s="124">
        <v>1655.59</v>
      </c>
      <c r="BI15" s="124">
        <v>1719.76</v>
      </c>
      <c r="BJ15" s="124">
        <v>8.1616865514877475</v>
      </c>
      <c r="BK15" s="118">
        <v>3.875959627685603</v>
      </c>
      <c r="BL15" s="100"/>
      <c r="BM15" s="100"/>
      <c r="BN15" s="149"/>
    </row>
    <row r="16" spans="1:66" s="101" customFormat="1" ht="18" customHeight="1">
      <c r="A16" s="63"/>
      <c r="B16" s="99" t="s">
        <v>173</v>
      </c>
      <c r="C16" s="116">
        <v>2198.5</v>
      </c>
      <c r="D16" s="116">
        <v>2036.85</v>
      </c>
      <c r="E16" s="116">
        <v>2036.41</v>
      </c>
      <c r="F16" s="116">
        <v>2017.45</v>
      </c>
      <c r="G16" s="116">
        <v>2036.65</v>
      </c>
      <c r="H16" s="116">
        <v>2070.6</v>
      </c>
      <c r="I16" s="116">
        <v>2087.9499999999998</v>
      </c>
      <c r="J16" s="116">
        <v>2087.85</v>
      </c>
      <c r="K16" s="116">
        <v>2079.94</v>
      </c>
      <c r="L16" s="116">
        <v>2006.78</v>
      </c>
      <c r="M16" s="116">
        <v>2019.58</v>
      </c>
      <c r="N16" s="116">
        <v>2306.44</v>
      </c>
      <c r="O16" s="116">
        <v>2157.2199999999998</v>
      </c>
      <c r="P16" s="116">
        <v>2184.13</v>
      </c>
      <c r="Q16" s="116">
        <v>2169.6999999999998</v>
      </c>
      <c r="R16" s="116">
        <v>2155.4299999999998</v>
      </c>
      <c r="S16" s="116">
        <v>2165.16</v>
      </c>
      <c r="T16" s="116">
        <v>2184.17</v>
      </c>
      <c r="U16" s="117">
        <v>2252.71</v>
      </c>
      <c r="V16" s="117">
        <v>2269.54</v>
      </c>
      <c r="W16" s="117">
        <v>2290.7600000000002</v>
      </c>
      <c r="X16" s="124">
        <v>2290.7600000000002</v>
      </c>
      <c r="Y16" s="117">
        <v>2287.66</v>
      </c>
      <c r="Z16" s="117">
        <v>2292.36</v>
      </c>
      <c r="AA16" s="117">
        <v>2286.5500000000002</v>
      </c>
      <c r="AB16" s="117">
        <v>2276.5100000000002</v>
      </c>
      <c r="AC16" s="117">
        <v>2295.75</v>
      </c>
      <c r="AD16" s="117">
        <v>2266.35</v>
      </c>
      <c r="AE16" s="117">
        <v>2275.14</v>
      </c>
      <c r="AF16" s="124">
        <v>2291.54</v>
      </c>
      <c r="AG16" s="124">
        <v>2294.6999999999998</v>
      </c>
      <c r="AH16" s="124">
        <v>2305.2600000000002</v>
      </c>
      <c r="AI16" s="124">
        <v>2226.61</v>
      </c>
      <c r="AJ16" s="124">
        <v>2332.27</v>
      </c>
      <c r="AK16" s="124">
        <v>2357.9699999999998</v>
      </c>
      <c r="AL16" s="124">
        <v>2358.0700000000002</v>
      </c>
      <c r="AM16" s="124">
        <v>2364.71</v>
      </c>
      <c r="AN16" s="124">
        <v>2364.71</v>
      </c>
      <c r="AO16" s="124">
        <v>2368.1999999999998</v>
      </c>
      <c r="AP16" s="124">
        <v>2386.52</v>
      </c>
      <c r="AQ16" s="124">
        <v>2395.04</v>
      </c>
      <c r="AR16" s="124">
        <v>2398.38</v>
      </c>
      <c r="AS16" s="124">
        <v>2401.81</v>
      </c>
      <c r="AT16" s="124">
        <v>2376.73</v>
      </c>
      <c r="AU16" s="124">
        <v>2395.63</v>
      </c>
      <c r="AV16" s="124">
        <v>2449.58</v>
      </c>
      <c r="AW16" s="124">
        <v>2467.25</v>
      </c>
      <c r="AX16" s="124">
        <v>2477.44</v>
      </c>
      <c r="AY16" s="124">
        <v>2497.4499999999998</v>
      </c>
      <c r="AZ16" s="124">
        <v>2636.7</v>
      </c>
      <c r="BA16" s="124">
        <v>2622.17</v>
      </c>
      <c r="BB16" s="124">
        <v>2629.91</v>
      </c>
      <c r="BC16" s="124">
        <v>2640.28</v>
      </c>
      <c r="BD16" s="124">
        <v>2625.38</v>
      </c>
      <c r="BE16" s="124">
        <v>2522</v>
      </c>
      <c r="BF16" s="124">
        <v>2861.25</v>
      </c>
      <c r="BG16" s="124">
        <v>2861.91</v>
      </c>
      <c r="BH16" s="124">
        <v>2857.41</v>
      </c>
      <c r="BI16" s="124">
        <v>2915.57</v>
      </c>
      <c r="BJ16" s="124">
        <v>15.605471847739906</v>
      </c>
      <c r="BK16" s="118">
        <v>2.0354096891940685</v>
      </c>
      <c r="BL16" s="100"/>
      <c r="BM16" s="100"/>
      <c r="BN16" s="149"/>
    </row>
    <row r="17" spans="1:66" s="101" customFormat="1" ht="18" customHeight="1">
      <c r="A17" s="63"/>
      <c r="B17" s="99" t="s">
        <v>174</v>
      </c>
      <c r="C17" s="116">
        <v>1095.44</v>
      </c>
      <c r="D17" s="116">
        <v>1106.24</v>
      </c>
      <c r="E17" s="116">
        <v>1109.02</v>
      </c>
      <c r="F17" s="116">
        <v>1105.42</v>
      </c>
      <c r="G17" s="116">
        <v>1113</v>
      </c>
      <c r="H17" s="116">
        <v>1261.96</v>
      </c>
      <c r="I17" s="116">
        <v>1242.6600000000001</v>
      </c>
      <c r="J17" s="116">
        <v>1198.68</v>
      </c>
      <c r="K17" s="116">
        <v>1213.67</v>
      </c>
      <c r="L17" s="116">
        <v>1295.98</v>
      </c>
      <c r="M17" s="116">
        <v>1301.1500000000001</v>
      </c>
      <c r="N17" s="116">
        <v>1386.29</v>
      </c>
      <c r="O17" s="116">
        <v>1321.72</v>
      </c>
      <c r="P17" s="116">
        <v>1343.61</v>
      </c>
      <c r="Q17" s="116">
        <v>1294.6199999999999</v>
      </c>
      <c r="R17" s="116">
        <v>1290.7</v>
      </c>
      <c r="S17" s="116">
        <v>1301.3399999999999</v>
      </c>
      <c r="T17" s="116">
        <v>1322.07</v>
      </c>
      <c r="U17" s="116">
        <v>1323.89</v>
      </c>
      <c r="V17" s="116">
        <v>1331.91</v>
      </c>
      <c r="W17" s="116">
        <v>1327.5</v>
      </c>
      <c r="X17" s="124">
        <v>1368.76</v>
      </c>
      <c r="Y17" s="116">
        <v>1392.85</v>
      </c>
      <c r="Z17" s="116">
        <v>1438.13</v>
      </c>
      <c r="AA17" s="116">
        <v>1454.13</v>
      </c>
      <c r="AB17" s="116">
        <v>1437.08</v>
      </c>
      <c r="AC17" s="116">
        <v>1450.74</v>
      </c>
      <c r="AD17" s="116">
        <v>1450.07</v>
      </c>
      <c r="AE17" s="116">
        <v>1444.46</v>
      </c>
      <c r="AF17" s="124">
        <v>1446.83</v>
      </c>
      <c r="AG17" s="124">
        <v>1471.39</v>
      </c>
      <c r="AH17" s="124">
        <v>1465.92</v>
      </c>
      <c r="AI17" s="124">
        <v>1433.07</v>
      </c>
      <c r="AJ17" s="124">
        <v>1430.1</v>
      </c>
      <c r="AK17" s="124">
        <v>1431.3</v>
      </c>
      <c r="AL17" s="124">
        <v>1458.08</v>
      </c>
      <c r="AM17" s="124">
        <v>1453.09</v>
      </c>
      <c r="AN17" s="124">
        <v>1473.84</v>
      </c>
      <c r="AO17" s="124">
        <v>1490.53</v>
      </c>
      <c r="AP17" s="124">
        <v>1620.42</v>
      </c>
      <c r="AQ17" s="124">
        <v>1493.63</v>
      </c>
      <c r="AR17" s="124">
        <v>1492.18</v>
      </c>
      <c r="AS17" s="124">
        <v>1516.57</v>
      </c>
      <c r="AT17" s="124">
        <v>1536.74</v>
      </c>
      <c r="AU17" s="124">
        <v>1514.63</v>
      </c>
      <c r="AV17" s="124">
        <v>1213.95</v>
      </c>
      <c r="AW17" s="124">
        <v>1241.75</v>
      </c>
      <c r="AX17" s="124">
        <v>1247.1099999999999</v>
      </c>
      <c r="AY17" s="124">
        <v>1248.31</v>
      </c>
      <c r="AZ17" s="124">
        <v>1306.46</v>
      </c>
      <c r="BA17" s="124">
        <v>1310.86</v>
      </c>
      <c r="BB17" s="124">
        <v>1310.3399999999999</v>
      </c>
      <c r="BC17" s="124">
        <v>1329.65</v>
      </c>
      <c r="BD17" s="124">
        <v>1363.99</v>
      </c>
      <c r="BE17" s="124">
        <v>1362.35</v>
      </c>
      <c r="BF17" s="124">
        <v>1349.45</v>
      </c>
      <c r="BG17" s="124">
        <v>1450.84</v>
      </c>
      <c r="BH17" s="124">
        <v>1410.88</v>
      </c>
      <c r="BI17" s="124">
        <v>1417.55</v>
      </c>
      <c r="BJ17" s="124">
        <v>4.0518222189598987</v>
      </c>
      <c r="BK17" s="118">
        <v>0.47275459287818933</v>
      </c>
      <c r="BL17" s="100"/>
      <c r="BM17" s="100"/>
      <c r="BN17" s="149"/>
    </row>
    <row r="18" spans="1:66" s="101" customFormat="1" ht="3" customHeight="1">
      <c r="A18" s="63"/>
      <c r="B18" s="212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07"/>
      <c r="BK18" s="207"/>
      <c r="BL18" s="100"/>
      <c r="BM18" s="100"/>
      <c r="BN18" s="149"/>
    </row>
    <row r="19" spans="1:66" s="39" customFormat="1" ht="6.65" customHeight="1">
      <c r="A19" s="64"/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M19" s="100"/>
    </row>
    <row r="20" spans="1:66" s="17" customFormat="1" ht="12.75" customHeight="1">
      <c r="A20" s="64"/>
      <c r="B20" s="213" t="s">
        <v>156</v>
      </c>
      <c r="C20" s="213"/>
      <c r="D20" s="213"/>
      <c r="E20" s="213"/>
      <c r="F20" s="6"/>
      <c r="G20" s="6"/>
      <c r="H20" s="15"/>
      <c r="I20" s="15"/>
      <c r="J20" s="6"/>
      <c r="K20" s="16"/>
      <c r="L20" s="16"/>
      <c r="M20" s="49"/>
      <c r="BJ20" s="152"/>
    </row>
    <row r="21" spans="1:66" s="17" customFormat="1" ht="12.75" customHeight="1">
      <c r="A21" s="64"/>
      <c r="B21" s="443" t="s">
        <v>756</v>
      </c>
      <c r="C21" s="443"/>
      <c r="D21" s="443"/>
      <c r="E21" s="443"/>
      <c r="F21" s="443"/>
      <c r="G21" s="6"/>
      <c r="H21" s="15"/>
      <c r="I21" s="15"/>
      <c r="J21" s="6"/>
      <c r="K21" s="16"/>
      <c r="L21" s="16"/>
      <c r="M21" s="49"/>
      <c r="BJ21" s="152"/>
    </row>
    <row r="22" spans="1:66" s="17" customFormat="1" ht="12.75" customHeight="1">
      <c r="A22" s="64"/>
      <c r="B22" s="421" t="s">
        <v>157</v>
      </c>
      <c r="C22" s="413"/>
      <c r="D22" s="413"/>
      <c r="E22" s="413"/>
      <c r="F22" s="6"/>
      <c r="G22" s="6"/>
      <c r="H22" s="15"/>
      <c r="I22" s="15"/>
      <c r="J22" s="6"/>
      <c r="K22" s="16"/>
      <c r="L22" s="16"/>
      <c r="M22" s="49"/>
    </row>
    <row r="23" spans="1:66" s="11" customFormat="1" ht="4.5" customHeight="1">
      <c r="A23" s="64"/>
      <c r="B23" s="6"/>
      <c r="C23" s="6"/>
      <c r="D23" s="6"/>
      <c r="E23" s="6"/>
      <c r="F23" s="6"/>
      <c r="G23" s="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</row>
    <row r="24" spans="1:66" s="22" customFormat="1">
      <c r="A24" s="64"/>
      <c r="B24" s="213" t="s">
        <v>207</v>
      </c>
      <c r="C24" s="213"/>
      <c r="D24" s="213"/>
      <c r="E24" s="213"/>
      <c r="F24" s="213"/>
      <c r="G24" s="213"/>
      <c r="H24" s="19"/>
      <c r="I24" s="19"/>
      <c r="J24" s="20"/>
      <c r="K24" s="21"/>
      <c r="L24" s="21"/>
    </row>
    <row r="25" spans="1:66" ht="12.65" customHeight="1">
      <c r="A25" s="64"/>
      <c r="B25" s="445" t="s">
        <v>668</v>
      </c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  <c r="BJ25" s="445"/>
      <c r="BK25" s="445"/>
    </row>
    <row r="26" spans="1:66" ht="12.65" customHeight="1">
      <c r="B26" s="448" t="s">
        <v>427</v>
      </c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</row>
    <row r="27" spans="1:66" ht="12.65" customHeight="1">
      <c r="B27" s="448" t="s">
        <v>428</v>
      </c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</row>
    <row r="28" spans="1:66" ht="12.65" customHeight="1">
      <c r="B28" s="20" t="s">
        <v>681</v>
      </c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  <c r="O28" s="446"/>
      <c r="P28" s="446"/>
      <c r="Q28" s="446"/>
      <c r="R28" s="446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/>
      <c r="AG28" s="446"/>
      <c r="AH28" s="446"/>
      <c r="AI28" s="446"/>
      <c r="AJ28" s="446"/>
      <c r="AK28" s="446"/>
      <c r="AL28" s="446"/>
      <c r="AM28" s="446"/>
      <c r="AN28" s="446"/>
      <c r="AO28" s="446"/>
      <c r="AP28" s="446"/>
      <c r="AQ28" s="446"/>
      <c r="AR28" s="446"/>
      <c r="AS28" s="446"/>
      <c r="AT28" s="446"/>
      <c r="AU28" s="446"/>
      <c r="AV28" s="446"/>
      <c r="AW28" s="446"/>
      <c r="AX28" s="446"/>
      <c r="AY28" s="446"/>
      <c r="AZ28" s="446"/>
      <c r="BA28" s="446"/>
      <c r="BB28" s="446"/>
      <c r="BC28" s="446"/>
      <c r="BD28" s="446"/>
      <c r="BE28" s="446"/>
      <c r="BF28" s="446"/>
      <c r="BG28" s="446"/>
      <c r="BH28" s="446"/>
      <c r="BI28" s="446"/>
      <c r="BJ28" s="446"/>
      <c r="BK28" s="446"/>
    </row>
    <row r="29" spans="1:66" ht="12.65" customHeight="1">
      <c r="B29" s="20" t="s">
        <v>682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46"/>
      <c r="AK29" s="446"/>
      <c r="AL29" s="446"/>
      <c r="AM29" s="446"/>
      <c r="AN29" s="446"/>
      <c r="AO29" s="446"/>
      <c r="AP29" s="446"/>
      <c r="AQ29" s="446"/>
      <c r="AR29" s="446"/>
      <c r="AS29" s="446"/>
      <c r="AT29" s="446"/>
      <c r="AU29" s="446"/>
      <c r="AV29" s="446"/>
      <c r="AW29" s="446"/>
      <c r="AX29" s="446"/>
      <c r="AY29" s="446"/>
      <c r="AZ29" s="446"/>
      <c r="BA29" s="446"/>
      <c r="BB29" s="446"/>
      <c r="BC29" s="446"/>
      <c r="BD29" s="446"/>
      <c r="BE29" s="446"/>
      <c r="BF29" s="446"/>
      <c r="BG29" s="446"/>
      <c r="BH29" s="446"/>
      <c r="BI29" s="446"/>
      <c r="BJ29" s="446"/>
      <c r="BK29" s="446"/>
    </row>
    <row r="30" spans="1:66" ht="12.65" customHeight="1">
      <c r="B30" s="20" t="s">
        <v>683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46"/>
      <c r="AK30" s="446"/>
      <c r="AL30" s="446"/>
      <c r="AM30" s="446"/>
      <c r="AN30" s="446"/>
      <c r="AO30" s="446"/>
      <c r="AP30" s="446"/>
      <c r="AQ30" s="446"/>
      <c r="AR30" s="446"/>
      <c r="AS30" s="446"/>
      <c r="AT30" s="446"/>
      <c r="AU30" s="446"/>
      <c r="AV30" s="446"/>
      <c r="AW30" s="446"/>
      <c r="AX30" s="446"/>
      <c r="AY30" s="446"/>
      <c r="AZ30" s="446"/>
      <c r="BA30" s="446"/>
      <c r="BB30" s="446"/>
      <c r="BC30" s="446"/>
      <c r="BD30" s="446"/>
      <c r="BE30" s="446"/>
      <c r="BF30" s="446"/>
      <c r="BG30" s="446"/>
      <c r="BH30" s="446"/>
      <c r="BI30" s="446"/>
      <c r="BJ30" s="446"/>
      <c r="BK30" s="446"/>
    </row>
    <row r="31" spans="1:66" ht="12.65" customHeight="1">
      <c r="B31" s="20" t="s">
        <v>684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451"/>
      <c r="AB31" s="451"/>
      <c r="AC31" s="451"/>
      <c r="AD31" s="451"/>
      <c r="AE31" s="451"/>
      <c r="AF31" s="451"/>
      <c r="AG31" s="451"/>
      <c r="AH31" s="451"/>
      <c r="AI31" s="451"/>
      <c r="AJ31" s="446"/>
      <c r="AK31" s="446"/>
      <c r="AL31" s="446"/>
      <c r="AM31" s="446"/>
      <c r="AN31" s="446"/>
      <c r="AO31" s="446"/>
      <c r="AP31" s="446"/>
      <c r="AQ31" s="446"/>
      <c r="AR31" s="446"/>
      <c r="AS31" s="446"/>
      <c r="AT31" s="446"/>
      <c r="AU31" s="446"/>
      <c r="AV31" s="446"/>
      <c r="AW31" s="446"/>
      <c r="AX31" s="446"/>
      <c r="AY31" s="446"/>
      <c r="AZ31" s="446"/>
      <c r="BA31" s="446"/>
      <c r="BB31" s="446"/>
      <c r="BC31" s="446"/>
      <c r="BD31" s="446"/>
      <c r="BE31" s="446"/>
      <c r="BF31" s="446"/>
      <c r="BG31" s="446"/>
      <c r="BH31" s="446"/>
      <c r="BI31" s="446"/>
      <c r="BJ31" s="446"/>
      <c r="BK31" s="446"/>
    </row>
    <row r="32" spans="1:66">
      <c r="A32" s="64"/>
      <c r="B32" s="365" t="s">
        <v>729</v>
      </c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5"/>
      <c r="AC32" s="365"/>
      <c r="AD32" s="365"/>
      <c r="AE32" s="365"/>
      <c r="AF32" s="365"/>
      <c r="AG32" s="365"/>
      <c r="AH32" s="365"/>
      <c r="AI32" s="365"/>
      <c r="AJ32" s="365"/>
      <c r="AK32" s="365"/>
      <c r="AL32" s="365"/>
      <c r="AM32" s="365"/>
      <c r="AN32" s="365"/>
      <c r="AO32" s="365"/>
      <c r="AP32" s="365"/>
      <c r="AQ32" s="365"/>
      <c r="AR32" s="365"/>
      <c r="AS32" s="365"/>
      <c r="AT32" s="365"/>
      <c r="AU32" s="365"/>
      <c r="AV32" s="365"/>
      <c r="AW32" s="365"/>
      <c r="AX32" s="365"/>
      <c r="AY32" s="365"/>
      <c r="AZ32" s="365"/>
      <c r="BA32" s="365"/>
      <c r="BB32" s="365"/>
      <c r="BC32" s="365"/>
      <c r="BD32" s="365"/>
      <c r="BE32" s="365"/>
      <c r="BF32" s="365"/>
      <c r="BG32" s="365"/>
      <c r="BH32" s="365"/>
      <c r="BI32" s="365"/>
      <c r="BJ32" s="365"/>
      <c r="BK32" s="365"/>
    </row>
    <row r="33" spans="1:2" ht="12.75" customHeight="1">
      <c r="A33" s="64"/>
    </row>
    <row r="34" spans="1:2" ht="12.75" customHeight="1">
      <c r="B34" s="182" t="s">
        <v>11</v>
      </c>
    </row>
  </sheetData>
  <mergeCells count="62">
    <mergeCell ref="BI5:BI6"/>
    <mergeCell ref="B4:B6"/>
    <mergeCell ref="C4:BK4"/>
    <mergeCell ref="C5:C6"/>
    <mergeCell ref="D5:D6"/>
    <mergeCell ref="W5:W6"/>
    <mergeCell ref="T5:T6"/>
    <mergeCell ref="Y5:Y6"/>
    <mergeCell ref="H5:H6"/>
    <mergeCell ref="AQ5:AQ6"/>
    <mergeCell ref="AE5:AE6"/>
    <mergeCell ref="AS5:AS6"/>
    <mergeCell ref="AF5:AF6"/>
    <mergeCell ref="AK5:AK6"/>
    <mergeCell ref="K5:K6"/>
    <mergeCell ref="BH5:BH6"/>
    <mergeCell ref="U5:U6"/>
    <mergeCell ref="AL5:AL6"/>
    <mergeCell ref="AI5:AI6"/>
    <mergeCell ref="BA5:BA6"/>
    <mergeCell ref="AV5:AV6"/>
    <mergeCell ref="AW5:AW6"/>
    <mergeCell ref="AX5:AX6"/>
    <mergeCell ref="AM5:AM6"/>
    <mergeCell ref="AR5:AR6"/>
    <mergeCell ref="BG5:BG6"/>
    <mergeCell ref="BF5:BF6"/>
    <mergeCell ref="BB5:BB6"/>
    <mergeCell ref="BE5:BE6"/>
    <mergeCell ref="BC5:BC6"/>
    <mergeCell ref="J5:J6"/>
    <mergeCell ref="M5:M6"/>
    <mergeCell ref="G5:G6"/>
    <mergeCell ref="AO5:AO6"/>
    <mergeCell ref="AY5:AY6"/>
    <mergeCell ref="AU5:AU6"/>
    <mergeCell ref="L5:L6"/>
    <mergeCell ref="AD5:AD6"/>
    <mergeCell ref="S5:S6"/>
    <mergeCell ref="Q5:Q6"/>
    <mergeCell ref="R5:R6"/>
    <mergeCell ref="P5:P6"/>
    <mergeCell ref="O5:O6"/>
    <mergeCell ref="AH5:AH6"/>
    <mergeCell ref="N5:N6"/>
    <mergeCell ref="AJ5:AJ6"/>
    <mergeCell ref="B1:BK1"/>
    <mergeCell ref="I5:I6"/>
    <mergeCell ref="V5:V6"/>
    <mergeCell ref="E5:E6"/>
    <mergeCell ref="F5:F6"/>
    <mergeCell ref="X5:X6"/>
    <mergeCell ref="Z5:Z6"/>
    <mergeCell ref="AA5:AA6"/>
    <mergeCell ref="AB5:AB6"/>
    <mergeCell ref="AC5:AC6"/>
    <mergeCell ref="AG5:AG6"/>
    <mergeCell ref="AN5:AN6"/>
    <mergeCell ref="AP5:AP6"/>
    <mergeCell ref="AT5:AT6"/>
    <mergeCell ref="AZ5:AZ6"/>
    <mergeCell ref="BD5:BD6"/>
  </mergeCells>
  <hyperlinks>
    <hyperlink ref="B32" location="Notas!A1" display="Notas" xr:uid="{00000000-0004-0000-1C00-000000000000}"/>
    <hyperlink ref="B32:BK32" location="Notas!A1" display="Notas sobre as remunerações nas Administraçõe Públicas" xr:uid="{00000000-0004-0000-1C00-000001000000}"/>
    <hyperlink ref="B34" location="Índice!A1" display="Voltar ao Índice" xr:uid="{00000000-0004-0000-1C00-000002000000}"/>
    <hyperlink ref="AC32" location="Notas!A1" display="Notas sobre as remunerações nas Administraçõe Públicas" xr:uid="{00000000-0004-0000-1C00-000003000000}"/>
    <hyperlink ref="AD32" location="Notas!A1" display="Notas sobre as remunerações nas Administraçõe Públicas" xr:uid="{00000000-0004-0000-1C00-000004000000}"/>
    <hyperlink ref="AE32" location="Notas!A1" display="Notas sobre as remunerações nas Administraçõe Públicas" xr:uid="{00000000-0004-0000-1C00-000005000000}"/>
    <hyperlink ref="AG32" location="Notas!A1" display="Notas sobre as remunerações nas Administraçõe Públicas" xr:uid="{00000000-0004-0000-1C00-000006000000}"/>
    <hyperlink ref="AH32" location="Notas!A1" display="Notas sobre as remunerações nas Administraçõe Públicas" xr:uid="{00000000-0004-0000-1C00-000007000000}"/>
    <hyperlink ref="AZ32" location="Notas!A1" display="Notas sobre as remunerações nas Administraçõe Públicas" xr:uid="{771B6582-1971-441F-AF55-BEDDC90C0CCC}"/>
    <hyperlink ref="BI32" location="Notas!A1" display="Notas sobre as remunerações nas Administraçõe Públicas" xr:uid="{8510944E-0DD0-4631-87B5-72AD4D19F950}"/>
  </hyperlinks>
  <printOptions horizontalCentered="1"/>
  <pageMargins left="0.27559055118110237" right="0.27559055118110237" top="0.6692913385826772" bottom="0.47244094488188981" header="0" footer="0"/>
  <pageSetup paperSize="9" scale="72" fitToWidth="4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5">
    <pageSetUpPr fitToPage="1"/>
  </sheetPr>
  <dimension ref="A1:BL34"/>
  <sheetViews>
    <sheetView showGridLines="0" zoomScaleNormal="100" workbookViewId="0">
      <pane xSplit="2" ySplit="6" topLeftCell="C7" activePane="bottomRight" state="frozen"/>
      <selection activeCell="B1" sqref="B1:BO1"/>
      <selection pane="topRight" activeCell="B1" sqref="B1:BO1"/>
      <selection pane="bottomLeft" activeCell="B1" sqref="B1:BO1"/>
      <selection pane="bottomRight" activeCell="B34" sqref="B34"/>
    </sheetView>
  </sheetViews>
  <sheetFormatPr defaultColWidth="9.23046875" defaultRowHeight="12.45"/>
  <cols>
    <col min="1" max="1" width="6.69140625" style="65" customWidth="1"/>
    <col min="2" max="2" width="41.23046875" style="43" bestFit="1" customWidth="1"/>
    <col min="3" max="61" width="8.69140625" style="43" customWidth="1"/>
    <col min="62" max="63" width="15.23046875" style="43" customWidth="1"/>
    <col min="64" max="64" width="6.69140625" style="43" customWidth="1"/>
    <col min="65" max="16384" width="9.23046875" style="43"/>
  </cols>
  <sheetData>
    <row r="1" spans="1:64" s="27" customFormat="1" ht="30" customHeight="1">
      <c r="A1" s="63"/>
      <c r="B1" s="594" t="s">
        <v>705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</row>
    <row r="2" spans="1:64" s="27" customFormat="1" ht="18.75" customHeight="1">
      <c r="A2" s="63"/>
      <c r="B2" s="3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35"/>
      <c r="BK2" s="35"/>
    </row>
    <row r="3" spans="1:64" s="27" customFormat="1" ht="15" customHeight="1">
      <c r="A3" s="64"/>
      <c r="B3" s="46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K3" s="417" t="s">
        <v>375</v>
      </c>
    </row>
    <row r="4" spans="1:64" s="27" customFormat="1" ht="18" customHeight="1">
      <c r="A4" s="135"/>
      <c r="B4" s="521" t="s">
        <v>159</v>
      </c>
      <c r="C4" s="595" t="s">
        <v>429</v>
      </c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5"/>
      <c r="AL4" s="595"/>
      <c r="AM4" s="595"/>
      <c r="AN4" s="595"/>
      <c r="AO4" s="595"/>
      <c r="AP4" s="595"/>
      <c r="AQ4" s="595"/>
      <c r="AR4" s="595"/>
      <c r="AS4" s="595"/>
      <c r="AT4" s="595"/>
      <c r="AU4" s="595"/>
      <c r="AV4" s="595"/>
      <c r="AW4" s="595"/>
      <c r="AX4" s="595"/>
      <c r="AY4" s="595"/>
      <c r="AZ4" s="595"/>
      <c r="BA4" s="595"/>
      <c r="BB4" s="595"/>
      <c r="BC4" s="595"/>
      <c r="BD4" s="595"/>
      <c r="BE4" s="595"/>
      <c r="BF4" s="595"/>
      <c r="BG4" s="595"/>
      <c r="BH4" s="595"/>
      <c r="BI4" s="595"/>
      <c r="BJ4" s="595"/>
      <c r="BK4" s="595"/>
    </row>
    <row r="5" spans="1:64" s="27" customFormat="1" ht="30" customHeight="1">
      <c r="A5" s="135"/>
      <c r="B5" s="521"/>
      <c r="C5" s="593" t="s">
        <v>377</v>
      </c>
      <c r="D5" s="593" t="s">
        <v>378</v>
      </c>
      <c r="E5" s="593" t="s">
        <v>379</v>
      </c>
      <c r="F5" s="593" t="s">
        <v>380</v>
      </c>
      <c r="G5" s="593" t="s">
        <v>381</v>
      </c>
      <c r="H5" s="593" t="s">
        <v>382</v>
      </c>
      <c r="I5" s="593" t="s">
        <v>383</v>
      </c>
      <c r="J5" s="593" t="s">
        <v>384</v>
      </c>
      <c r="K5" s="593" t="s">
        <v>385</v>
      </c>
      <c r="L5" s="593" t="s">
        <v>386</v>
      </c>
      <c r="M5" s="593" t="s">
        <v>387</v>
      </c>
      <c r="N5" s="593" t="s">
        <v>388</v>
      </c>
      <c r="O5" s="593" t="s">
        <v>443</v>
      </c>
      <c r="P5" s="593" t="s">
        <v>448</v>
      </c>
      <c r="Q5" s="593" t="s">
        <v>391</v>
      </c>
      <c r="R5" s="593" t="s">
        <v>392</v>
      </c>
      <c r="S5" s="593" t="s">
        <v>393</v>
      </c>
      <c r="T5" s="593" t="s">
        <v>394</v>
      </c>
      <c r="U5" s="593" t="s">
        <v>395</v>
      </c>
      <c r="V5" s="593" t="s">
        <v>396</v>
      </c>
      <c r="W5" s="593" t="s">
        <v>397</v>
      </c>
      <c r="X5" s="593" t="s">
        <v>398</v>
      </c>
      <c r="Y5" s="593" t="s">
        <v>399</v>
      </c>
      <c r="Z5" s="593" t="s">
        <v>449</v>
      </c>
      <c r="AA5" s="593" t="s">
        <v>401</v>
      </c>
      <c r="AB5" s="593" t="s">
        <v>402</v>
      </c>
      <c r="AC5" s="593" t="s">
        <v>433</v>
      </c>
      <c r="AD5" s="593" t="s">
        <v>445</v>
      </c>
      <c r="AE5" s="593" t="s">
        <v>405</v>
      </c>
      <c r="AF5" s="593" t="s">
        <v>406</v>
      </c>
      <c r="AG5" s="593" t="s">
        <v>407</v>
      </c>
      <c r="AH5" s="593" t="s">
        <v>450</v>
      </c>
      <c r="AI5" s="593" t="s">
        <v>409</v>
      </c>
      <c r="AJ5" s="593" t="s">
        <v>410</v>
      </c>
      <c r="AK5" s="593" t="s">
        <v>411</v>
      </c>
      <c r="AL5" s="593" t="s">
        <v>412</v>
      </c>
      <c r="AM5" s="593" t="s">
        <v>413</v>
      </c>
      <c r="AN5" s="557" t="s">
        <v>414</v>
      </c>
      <c r="AO5" s="593" t="s">
        <v>440</v>
      </c>
      <c r="AP5" s="593" t="s">
        <v>416</v>
      </c>
      <c r="AQ5" s="593" t="s">
        <v>417</v>
      </c>
      <c r="AR5" s="593" t="s">
        <v>418</v>
      </c>
      <c r="AS5" s="557" t="s">
        <v>419</v>
      </c>
      <c r="AT5" s="593" t="s">
        <v>420</v>
      </c>
      <c r="AU5" s="593" t="s">
        <v>421</v>
      </c>
      <c r="AV5" s="593" t="s">
        <v>422</v>
      </c>
      <c r="AW5" s="593" t="s">
        <v>423</v>
      </c>
      <c r="AX5" s="593" t="s">
        <v>424</v>
      </c>
      <c r="AY5" s="593" t="s">
        <v>441</v>
      </c>
      <c r="AZ5" s="593" t="s">
        <v>426</v>
      </c>
      <c r="BA5" s="593" t="s">
        <v>588</v>
      </c>
      <c r="BB5" s="593" t="s">
        <v>593</v>
      </c>
      <c r="BC5" s="593" t="s">
        <v>602</v>
      </c>
      <c r="BD5" s="593" t="s">
        <v>629</v>
      </c>
      <c r="BE5" s="593" t="s">
        <v>637</v>
      </c>
      <c r="BF5" s="593" t="s">
        <v>649</v>
      </c>
      <c r="BG5" s="593" t="s">
        <v>654</v>
      </c>
      <c r="BH5" s="593" t="s">
        <v>704</v>
      </c>
      <c r="BI5" s="593" t="s">
        <v>735</v>
      </c>
      <c r="BJ5" s="414" t="s">
        <v>195</v>
      </c>
      <c r="BK5" s="414" t="s">
        <v>196</v>
      </c>
    </row>
    <row r="6" spans="1:64" s="27" customFormat="1" ht="30" customHeight="1">
      <c r="A6" s="135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58"/>
      <c r="AO6" s="593"/>
      <c r="AP6" s="593"/>
      <c r="AQ6" s="593"/>
      <c r="AR6" s="593"/>
      <c r="AS6" s="558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416" t="s">
        <v>736</v>
      </c>
      <c r="BK6" s="416" t="s">
        <v>737</v>
      </c>
    </row>
    <row r="7" spans="1:64" s="94" customFormat="1" ht="6" customHeight="1">
      <c r="A7" s="63"/>
      <c r="B7" s="95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</row>
    <row r="8" spans="1:64" s="98" customFormat="1" ht="18" customHeight="1">
      <c r="A8" s="63"/>
      <c r="B8" s="96" t="s">
        <v>145</v>
      </c>
      <c r="C8" s="115">
        <v>1536.42</v>
      </c>
      <c r="D8" s="115">
        <v>1524.53</v>
      </c>
      <c r="E8" s="115">
        <v>1496.53</v>
      </c>
      <c r="F8" s="115">
        <v>1473.38</v>
      </c>
      <c r="G8" s="115">
        <v>1500.38</v>
      </c>
      <c r="H8" s="115">
        <v>1489.69</v>
      </c>
      <c r="I8" s="115">
        <v>1476.38</v>
      </c>
      <c r="J8" s="115">
        <v>1478.48</v>
      </c>
      <c r="K8" s="115">
        <v>1501.06</v>
      </c>
      <c r="L8" s="115">
        <v>1422.59</v>
      </c>
      <c r="M8" s="115">
        <v>1400.27</v>
      </c>
      <c r="N8" s="115">
        <v>1525.84</v>
      </c>
      <c r="O8" s="115">
        <v>1503.64</v>
      </c>
      <c r="P8" s="115">
        <v>1507.75</v>
      </c>
      <c r="Q8" s="115">
        <v>1501.38</v>
      </c>
      <c r="R8" s="115">
        <v>1515.45</v>
      </c>
      <c r="S8" s="115">
        <v>1527.11</v>
      </c>
      <c r="T8" s="115">
        <v>1529.96</v>
      </c>
      <c r="U8" s="115">
        <v>1543.45</v>
      </c>
      <c r="V8" s="115">
        <v>1561.7</v>
      </c>
      <c r="W8" s="115">
        <v>1576.94</v>
      </c>
      <c r="X8" s="170">
        <v>1591.74</v>
      </c>
      <c r="Y8" s="115">
        <v>1574.69</v>
      </c>
      <c r="Z8" s="115">
        <v>1597.91</v>
      </c>
      <c r="AA8" s="115">
        <v>1617.53</v>
      </c>
      <c r="AB8" s="115">
        <v>1621.67</v>
      </c>
      <c r="AC8" s="115">
        <v>1613.96</v>
      </c>
      <c r="AD8" s="115">
        <v>1628.31</v>
      </c>
      <c r="AE8" s="115">
        <v>1639.41</v>
      </c>
      <c r="AF8" s="170">
        <v>1638.24</v>
      </c>
      <c r="AG8" s="170">
        <v>1632.92</v>
      </c>
      <c r="AH8" s="170">
        <v>1648.77</v>
      </c>
      <c r="AI8" s="170">
        <v>1708.56</v>
      </c>
      <c r="AJ8" s="170">
        <v>1749.47</v>
      </c>
      <c r="AK8" s="170">
        <v>1749.28</v>
      </c>
      <c r="AL8" s="170">
        <v>1781.07</v>
      </c>
      <c r="AM8" s="170">
        <v>1807.16</v>
      </c>
      <c r="AN8" s="170">
        <v>1797.99</v>
      </c>
      <c r="AO8" s="170">
        <v>1819.69</v>
      </c>
      <c r="AP8" s="170">
        <v>1837.12</v>
      </c>
      <c r="AQ8" s="170">
        <v>1859.79</v>
      </c>
      <c r="AR8" s="170">
        <v>1841.81</v>
      </c>
      <c r="AS8" s="170">
        <v>1816.78</v>
      </c>
      <c r="AT8" s="170">
        <v>1815.61</v>
      </c>
      <c r="AU8" s="170">
        <v>1861.35</v>
      </c>
      <c r="AV8" s="170">
        <v>1918.88</v>
      </c>
      <c r="AW8" s="170">
        <v>1918.89</v>
      </c>
      <c r="AX8" s="170">
        <v>1963.61</v>
      </c>
      <c r="AY8" s="170">
        <v>2022.04</v>
      </c>
      <c r="AZ8" s="170">
        <v>2103.39</v>
      </c>
      <c r="BA8" s="170">
        <v>2120.6799999999998</v>
      </c>
      <c r="BB8" s="170">
        <v>2127.6999999999998</v>
      </c>
      <c r="BC8" s="170">
        <v>2160.5100000000002</v>
      </c>
      <c r="BD8" s="170">
        <v>2181.63</v>
      </c>
      <c r="BE8" s="170">
        <v>2214.13</v>
      </c>
      <c r="BF8" s="170">
        <v>2254.83</v>
      </c>
      <c r="BG8" s="170">
        <v>2272.39</v>
      </c>
      <c r="BH8" s="170">
        <v>2330.91</v>
      </c>
      <c r="BI8" s="170">
        <v>2373.56</v>
      </c>
      <c r="BJ8" s="276">
        <v>7.2005708788553449</v>
      </c>
      <c r="BK8" s="276">
        <v>1.8297574766936435</v>
      </c>
      <c r="BL8" s="97"/>
    </row>
    <row r="9" spans="1:64" s="101" customFormat="1" ht="18" customHeight="1">
      <c r="A9" s="63"/>
      <c r="B9" s="99" t="s">
        <v>662</v>
      </c>
      <c r="C9" s="117">
        <v>1379.41</v>
      </c>
      <c r="D9" s="117">
        <v>1359.14</v>
      </c>
      <c r="E9" s="117">
        <v>1360.72</v>
      </c>
      <c r="F9" s="117">
        <v>1301.26</v>
      </c>
      <c r="G9" s="117">
        <v>1307.9100000000001</v>
      </c>
      <c r="H9" s="117">
        <v>1282.27</v>
      </c>
      <c r="I9" s="117">
        <v>1272.29</v>
      </c>
      <c r="J9" s="117">
        <v>1291.0899999999999</v>
      </c>
      <c r="K9" s="117">
        <v>1289.27</v>
      </c>
      <c r="L9" s="117">
        <v>1223.05</v>
      </c>
      <c r="M9" s="117">
        <v>1206.1600000000001</v>
      </c>
      <c r="N9" s="117">
        <v>1294.8800000000001</v>
      </c>
      <c r="O9" s="117">
        <v>1292.57</v>
      </c>
      <c r="P9" s="117">
        <v>1291.29</v>
      </c>
      <c r="Q9" s="117">
        <v>1292.5</v>
      </c>
      <c r="R9" s="117">
        <v>1294.18</v>
      </c>
      <c r="S9" s="117">
        <v>1303.43</v>
      </c>
      <c r="T9" s="117">
        <v>1320.26</v>
      </c>
      <c r="U9" s="117">
        <v>1357.96</v>
      </c>
      <c r="V9" s="117">
        <v>1360.98</v>
      </c>
      <c r="W9" s="117">
        <v>1398.39</v>
      </c>
      <c r="X9" s="124">
        <v>1416.12</v>
      </c>
      <c r="Y9" s="117">
        <v>1413.42</v>
      </c>
      <c r="Z9" s="117">
        <v>1420.66</v>
      </c>
      <c r="AA9" s="117">
        <v>1440.47</v>
      </c>
      <c r="AB9" s="117">
        <v>1445.31</v>
      </c>
      <c r="AC9" s="117">
        <v>1441.01</v>
      </c>
      <c r="AD9" s="117">
        <v>1441.16</v>
      </c>
      <c r="AE9" s="117">
        <v>1470.41</v>
      </c>
      <c r="AF9" s="124">
        <v>1475.88</v>
      </c>
      <c r="AG9" s="124">
        <v>1478.17</v>
      </c>
      <c r="AH9" s="124">
        <v>1468.28</v>
      </c>
      <c r="AI9" s="124">
        <v>1531.55</v>
      </c>
      <c r="AJ9" s="124">
        <v>1556.11</v>
      </c>
      <c r="AK9" s="124">
        <v>1556.39</v>
      </c>
      <c r="AL9" s="124">
        <v>1540.93</v>
      </c>
      <c r="AM9" s="124">
        <v>1568.52</v>
      </c>
      <c r="AN9" s="124">
        <v>1553.18</v>
      </c>
      <c r="AO9" s="124">
        <v>1568.84</v>
      </c>
      <c r="AP9" s="124">
        <v>1541.12</v>
      </c>
      <c r="AQ9" s="124">
        <v>1577.01</v>
      </c>
      <c r="AR9" s="124">
        <v>1543.9</v>
      </c>
      <c r="AS9" s="124">
        <v>1534.44</v>
      </c>
      <c r="AT9" s="124">
        <v>1504.55</v>
      </c>
      <c r="AU9" s="124">
        <v>1565.27</v>
      </c>
      <c r="AV9" s="124">
        <v>1635.92</v>
      </c>
      <c r="AW9" s="124">
        <v>1631.89</v>
      </c>
      <c r="AX9" s="124">
        <v>1653.03</v>
      </c>
      <c r="AY9" s="124">
        <v>1694.06</v>
      </c>
      <c r="AZ9" s="124">
        <v>1759.37</v>
      </c>
      <c r="BA9" s="124">
        <v>1790.73</v>
      </c>
      <c r="BB9" s="124">
        <v>1731.95</v>
      </c>
      <c r="BC9" s="124">
        <v>1791.55</v>
      </c>
      <c r="BD9" s="124">
        <v>1781.71</v>
      </c>
      <c r="BE9" s="124">
        <v>1828.64</v>
      </c>
      <c r="BF9" s="124">
        <v>1825.74</v>
      </c>
      <c r="BG9" s="124">
        <v>1844.05</v>
      </c>
      <c r="BH9" s="124">
        <v>1884.01</v>
      </c>
      <c r="BI9" s="124">
        <v>1942.92</v>
      </c>
      <c r="BJ9" s="118">
        <v>6.2494531455070472</v>
      </c>
      <c r="BK9" s="118">
        <v>3.1268411526478133</v>
      </c>
      <c r="BL9" s="100"/>
    </row>
    <row r="10" spans="1:64" s="101" customFormat="1" ht="18" customHeight="1">
      <c r="A10" s="63"/>
      <c r="B10" s="99" t="s">
        <v>169</v>
      </c>
      <c r="C10" s="117">
        <v>1670.5</v>
      </c>
      <c r="D10" s="117">
        <v>1654.04</v>
      </c>
      <c r="E10" s="117">
        <v>1586.83</v>
      </c>
      <c r="F10" s="117">
        <v>1540.7</v>
      </c>
      <c r="G10" s="117">
        <v>1522.13</v>
      </c>
      <c r="H10" s="117">
        <v>1498.76</v>
      </c>
      <c r="I10" s="117">
        <v>1448.19</v>
      </c>
      <c r="J10" s="117">
        <v>1455.9</v>
      </c>
      <c r="K10" s="117">
        <v>1504.21</v>
      </c>
      <c r="L10" s="117">
        <v>1441.12</v>
      </c>
      <c r="M10" s="117">
        <v>1385.12</v>
      </c>
      <c r="N10" s="117">
        <v>1518.93</v>
      </c>
      <c r="O10" s="117">
        <v>1514.49</v>
      </c>
      <c r="P10" s="117">
        <v>1480.8</v>
      </c>
      <c r="Q10" s="117">
        <v>1458.71</v>
      </c>
      <c r="R10" s="117">
        <v>1515.78</v>
      </c>
      <c r="S10" s="117">
        <v>1526.37</v>
      </c>
      <c r="T10" s="117">
        <v>1509.52</v>
      </c>
      <c r="U10" s="117">
        <v>1509.4</v>
      </c>
      <c r="V10" s="117">
        <v>1580.85</v>
      </c>
      <c r="W10" s="117">
        <v>1565.27</v>
      </c>
      <c r="X10" s="124">
        <v>1586.99</v>
      </c>
      <c r="Y10" s="117">
        <v>1549.31</v>
      </c>
      <c r="Z10" s="117">
        <v>1619.48</v>
      </c>
      <c r="AA10" s="117">
        <v>1625.45</v>
      </c>
      <c r="AB10" s="117">
        <v>1635.27</v>
      </c>
      <c r="AC10" s="117">
        <v>1627.2</v>
      </c>
      <c r="AD10" s="117">
        <v>1662.87</v>
      </c>
      <c r="AE10" s="117">
        <v>1645.79</v>
      </c>
      <c r="AF10" s="124">
        <v>1621.84</v>
      </c>
      <c r="AG10" s="124">
        <v>1602.76</v>
      </c>
      <c r="AH10" s="124">
        <v>1649</v>
      </c>
      <c r="AI10" s="124">
        <v>1699.72</v>
      </c>
      <c r="AJ10" s="124">
        <v>1764.82</v>
      </c>
      <c r="AK10" s="124">
        <v>1701.8</v>
      </c>
      <c r="AL10" s="124">
        <v>1809.85</v>
      </c>
      <c r="AM10" s="124">
        <v>1871.33</v>
      </c>
      <c r="AN10" s="124">
        <v>1884.73</v>
      </c>
      <c r="AO10" s="124">
        <v>1880.95</v>
      </c>
      <c r="AP10" s="124">
        <v>1965.24</v>
      </c>
      <c r="AQ10" s="124">
        <v>1963.91</v>
      </c>
      <c r="AR10" s="124">
        <v>1972.4</v>
      </c>
      <c r="AS10" s="124">
        <v>1864.49</v>
      </c>
      <c r="AT10" s="124">
        <v>1908.58</v>
      </c>
      <c r="AU10" s="124">
        <v>1934.12</v>
      </c>
      <c r="AV10" s="124">
        <v>2000.56</v>
      </c>
      <c r="AW10" s="124">
        <v>1957.08</v>
      </c>
      <c r="AX10" s="124">
        <v>2050.16</v>
      </c>
      <c r="AY10" s="124">
        <v>2157.69</v>
      </c>
      <c r="AZ10" s="124">
        <v>2258.16</v>
      </c>
      <c r="BA10" s="124">
        <v>2215.56</v>
      </c>
      <c r="BB10" s="124">
        <v>2338.17</v>
      </c>
      <c r="BC10" s="124">
        <v>2325.09</v>
      </c>
      <c r="BD10" s="124">
        <v>2406.6799999999998</v>
      </c>
      <c r="BE10" s="124">
        <v>2393.4699999999998</v>
      </c>
      <c r="BF10" s="124">
        <v>2533.2199999999998</v>
      </c>
      <c r="BG10" s="124">
        <v>2541.1</v>
      </c>
      <c r="BH10" s="124">
        <v>2639.41</v>
      </c>
      <c r="BI10" s="124">
        <v>2652.52</v>
      </c>
      <c r="BJ10" s="118">
        <v>10.823198118213313</v>
      </c>
      <c r="BK10" s="118">
        <v>0.49670191444299405</v>
      </c>
      <c r="BL10" s="100"/>
    </row>
    <row r="11" spans="1:64" s="101" customFormat="1" ht="18" customHeight="1">
      <c r="A11" s="63"/>
      <c r="B11" s="99" t="s">
        <v>170</v>
      </c>
      <c r="C11" s="117">
        <v>1539.99</v>
      </c>
      <c r="D11" s="117">
        <v>1531.28</v>
      </c>
      <c r="E11" s="117">
        <v>1603.29</v>
      </c>
      <c r="F11" s="117">
        <v>1501.89</v>
      </c>
      <c r="G11" s="117">
        <v>1554.49</v>
      </c>
      <c r="H11" s="117">
        <v>1548.69</v>
      </c>
      <c r="I11" s="117">
        <v>1551.18</v>
      </c>
      <c r="J11" s="117">
        <v>1539.91</v>
      </c>
      <c r="K11" s="117">
        <v>1567.68</v>
      </c>
      <c r="L11" s="117">
        <v>1467.21</v>
      </c>
      <c r="M11" s="117">
        <v>1456.38</v>
      </c>
      <c r="N11" s="117">
        <v>1587.23</v>
      </c>
      <c r="O11" s="117">
        <v>1564.25</v>
      </c>
      <c r="P11" s="117">
        <v>1584.83</v>
      </c>
      <c r="Q11" s="117">
        <v>1584.77</v>
      </c>
      <c r="R11" s="117">
        <v>1577.92</v>
      </c>
      <c r="S11" s="117">
        <v>1596.35</v>
      </c>
      <c r="T11" s="117">
        <v>1593.34</v>
      </c>
      <c r="U11" s="117">
        <v>1612.96</v>
      </c>
      <c r="V11" s="117">
        <v>1601.77</v>
      </c>
      <c r="W11" s="117">
        <v>1632.63</v>
      </c>
      <c r="X11" s="124">
        <v>1639.22</v>
      </c>
      <c r="Y11" s="117">
        <v>1627.71</v>
      </c>
      <c r="Z11" s="117">
        <v>1628.85</v>
      </c>
      <c r="AA11" s="117">
        <v>1654.24</v>
      </c>
      <c r="AB11" s="117">
        <v>1656.42</v>
      </c>
      <c r="AC11" s="117">
        <v>1644.08</v>
      </c>
      <c r="AD11" s="117">
        <v>1645.97</v>
      </c>
      <c r="AE11" s="117">
        <v>1665.71</v>
      </c>
      <c r="AF11" s="124">
        <v>1679.49</v>
      </c>
      <c r="AG11" s="124">
        <v>1678.38</v>
      </c>
      <c r="AH11" s="124">
        <v>1681.58</v>
      </c>
      <c r="AI11" s="124">
        <v>1761.48</v>
      </c>
      <c r="AJ11" s="124">
        <v>1791.67</v>
      </c>
      <c r="AK11" s="124">
        <v>1831.37</v>
      </c>
      <c r="AL11" s="124">
        <v>1835.66</v>
      </c>
      <c r="AM11" s="124">
        <v>1838.41</v>
      </c>
      <c r="AN11" s="124">
        <v>1827.26</v>
      </c>
      <c r="AO11" s="124">
        <v>1872.63</v>
      </c>
      <c r="AP11" s="124">
        <v>1851.61</v>
      </c>
      <c r="AQ11" s="124">
        <v>1903.18</v>
      </c>
      <c r="AR11" s="124">
        <v>1878.37</v>
      </c>
      <c r="AS11" s="124">
        <v>1896</v>
      </c>
      <c r="AT11" s="124">
        <v>1875.85</v>
      </c>
      <c r="AU11" s="124">
        <v>1940.6</v>
      </c>
      <c r="AV11" s="124">
        <v>2008.73</v>
      </c>
      <c r="AW11" s="124">
        <v>2032.62</v>
      </c>
      <c r="AX11" s="124">
        <v>2050.2399999999998</v>
      </c>
      <c r="AY11" s="124">
        <v>2092.63</v>
      </c>
      <c r="AZ11" s="124">
        <v>2179.0700000000002</v>
      </c>
      <c r="BA11" s="124">
        <v>2241.14</v>
      </c>
      <c r="BB11" s="124">
        <v>2192.14</v>
      </c>
      <c r="BC11" s="124">
        <v>2242.44</v>
      </c>
      <c r="BD11" s="124">
        <v>2232.0300000000002</v>
      </c>
      <c r="BE11" s="124">
        <v>2300.66</v>
      </c>
      <c r="BF11" s="124">
        <v>2281.9</v>
      </c>
      <c r="BG11" s="124">
        <v>2295.0700000000002</v>
      </c>
      <c r="BH11" s="124">
        <v>2337.69</v>
      </c>
      <c r="BI11" s="124">
        <v>2404.2800000000002</v>
      </c>
      <c r="BJ11" s="118">
        <v>4.5039249606634684</v>
      </c>
      <c r="BK11" s="118">
        <v>2.848538514516477</v>
      </c>
      <c r="BL11" s="100"/>
    </row>
    <row r="12" spans="1:64" s="101" customFormat="1" ht="18" customHeight="1">
      <c r="A12" s="63"/>
      <c r="B12" s="99" t="s">
        <v>663</v>
      </c>
      <c r="C12" s="117">
        <v>1985.49</v>
      </c>
      <c r="D12" s="117">
        <v>1886.34</v>
      </c>
      <c r="E12" s="117">
        <v>2036.7</v>
      </c>
      <c r="F12" s="117">
        <v>2046.4</v>
      </c>
      <c r="G12" s="117">
        <v>1395.58</v>
      </c>
      <c r="H12" s="117">
        <v>1485.66</v>
      </c>
      <c r="I12" s="117">
        <v>1417.9</v>
      </c>
      <c r="J12" s="117">
        <v>1539.6</v>
      </c>
      <c r="K12" s="117">
        <v>1494.59</v>
      </c>
      <c r="L12" s="117">
        <v>1409.3</v>
      </c>
      <c r="M12" s="117">
        <v>1511.1</v>
      </c>
      <c r="N12" s="117">
        <v>1657.99</v>
      </c>
      <c r="O12" s="117">
        <v>1582.4</v>
      </c>
      <c r="P12" s="117">
        <v>1604.92</v>
      </c>
      <c r="Q12" s="117">
        <v>1621.15</v>
      </c>
      <c r="R12" s="117">
        <v>1571.19</v>
      </c>
      <c r="S12" s="117">
        <v>1588.06</v>
      </c>
      <c r="T12" s="124">
        <v>1460.23</v>
      </c>
      <c r="U12" s="124">
        <v>2392.06</v>
      </c>
      <c r="V12" s="124">
        <v>2433.4</v>
      </c>
      <c r="W12" s="124">
        <v>2617.35</v>
      </c>
      <c r="X12" s="124">
        <v>2628.99</v>
      </c>
      <c r="Y12" s="124">
        <v>2425.14</v>
      </c>
      <c r="Z12" s="124">
        <v>2535.66</v>
      </c>
      <c r="AA12" s="124">
        <v>2505.5500000000002</v>
      </c>
      <c r="AB12" s="124">
        <v>2564.15</v>
      </c>
      <c r="AC12" s="124">
        <v>2553.35</v>
      </c>
      <c r="AD12" s="124">
        <v>2563.0700000000002</v>
      </c>
      <c r="AE12" s="124">
        <v>2562.6999999999998</v>
      </c>
      <c r="AF12" s="124">
        <v>2563.0700000000002</v>
      </c>
      <c r="AG12" s="124">
        <v>2407.92</v>
      </c>
      <c r="AH12" s="124">
        <v>2095.34</v>
      </c>
      <c r="AI12" s="124">
        <v>2203.59</v>
      </c>
      <c r="AJ12" s="124">
        <v>2187.2199999999998</v>
      </c>
      <c r="AK12" s="124">
        <v>2158.0300000000002</v>
      </c>
      <c r="AL12" s="124">
        <v>2144.62</v>
      </c>
      <c r="AM12" s="124">
        <v>2102.9499999999998</v>
      </c>
      <c r="AN12" s="124">
        <v>2092.87</v>
      </c>
      <c r="AO12" s="124">
        <v>2068.21</v>
      </c>
      <c r="AP12" s="124">
        <v>2073.0100000000002</v>
      </c>
      <c r="AQ12" s="124">
        <v>2034.1</v>
      </c>
      <c r="AR12" s="124">
        <v>2067.14</v>
      </c>
      <c r="AS12" s="124">
        <v>2055.85</v>
      </c>
      <c r="AT12" s="124">
        <v>2048.04</v>
      </c>
      <c r="AU12" s="124">
        <v>2029.28</v>
      </c>
      <c r="AV12" s="124">
        <v>2095.4699999999998</v>
      </c>
      <c r="AW12" s="124">
        <v>2156.86</v>
      </c>
      <c r="AX12" s="124">
        <v>2184.67</v>
      </c>
      <c r="AY12" s="124">
        <v>2219.8000000000002</v>
      </c>
      <c r="AZ12" s="124">
        <v>2188.3200000000002</v>
      </c>
      <c r="BA12" s="124">
        <v>2136.7600000000002</v>
      </c>
      <c r="BB12" s="124">
        <v>2173.04</v>
      </c>
      <c r="BC12" s="124">
        <v>2138.33</v>
      </c>
      <c r="BD12" s="124">
        <v>2270.33</v>
      </c>
      <c r="BE12" s="124">
        <v>2366.1</v>
      </c>
      <c r="BF12" s="124">
        <v>2414.2199999999998</v>
      </c>
      <c r="BG12" s="124">
        <v>2411.7199999999998</v>
      </c>
      <c r="BH12" s="124">
        <v>2425.21</v>
      </c>
      <c r="BI12" s="124">
        <v>2478.1799999999998</v>
      </c>
      <c r="BJ12" s="118">
        <v>4.736908837327249</v>
      </c>
      <c r="BK12" s="118">
        <v>2.1841407548212288</v>
      </c>
    </row>
    <row r="13" spans="1:64" s="101" customFormat="1" ht="18" customHeight="1">
      <c r="A13" s="63"/>
      <c r="B13" s="99" t="s">
        <v>171</v>
      </c>
      <c r="C13" s="117">
        <v>1570.12</v>
      </c>
      <c r="D13" s="117">
        <v>1702.78</v>
      </c>
      <c r="E13" s="117">
        <v>1640.4</v>
      </c>
      <c r="F13" s="117">
        <v>1647.61</v>
      </c>
      <c r="G13" s="117">
        <v>1706.1</v>
      </c>
      <c r="H13" s="117">
        <v>1661.48</v>
      </c>
      <c r="I13" s="117">
        <v>1660.6</v>
      </c>
      <c r="J13" s="117">
        <v>1613.68</v>
      </c>
      <c r="K13" s="117">
        <v>1637.68</v>
      </c>
      <c r="L13" s="117">
        <v>1558.41</v>
      </c>
      <c r="M13" s="117">
        <v>1545.63</v>
      </c>
      <c r="N13" s="117">
        <v>1683.73</v>
      </c>
      <c r="O13" s="117">
        <v>1603.71</v>
      </c>
      <c r="P13" s="117">
        <v>1641.18</v>
      </c>
      <c r="Q13" s="117">
        <v>1651.55</v>
      </c>
      <c r="R13" s="117">
        <v>1695.72</v>
      </c>
      <c r="S13" s="117">
        <v>1714.92</v>
      </c>
      <c r="T13" s="124">
        <v>1730.04</v>
      </c>
      <c r="U13" s="124">
        <v>1736.01</v>
      </c>
      <c r="V13" s="124">
        <v>1754.05</v>
      </c>
      <c r="W13" s="124">
        <v>1754.02</v>
      </c>
      <c r="X13" s="124">
        <v>1766.34</v>
      </c>
      <c r="Y13" s="124">
        <v>1717.03</v>
      </c>
      <c r="Z13" s="124">
        <v>1700.85</v>
      </c>
      <c r="AA13" s="124">
        <v>1717.04</v>
      </c>
      <c r="AB13" s="124">
        <v>1691.25</v>
      </c>
      <c r="AC13" s="124">
        <v>1707.19</v>
      </c>
      <c r="AD13" s="124">
        <v>1743.31</v>
      </c>
      <c r="AE13" s="124">
        <v>1858.03</v>
      </c>
      <c r="AF13" s="124">
        <v>1783.17</v>
      </c>
      <c r="AG13" s="124">
        <v>1778.5</v>
      </c>
      <c r="AH13" s="124">
        <v>1781.85</v>
      </c>
      <c r="AI13" s="124">
        <v>1812.78</v>
      </c>
      <c r="AJ13" s="124">
        <v>1919.3</v>
      </c>
      <c r="AK13" s="124">
        <v>1931.79</v>
      </c>
      <c r="AL13" s="124">
        <v>1920.15</v>
      </c>
      <c r="AM13" s="124">
        <v>1975.57</v>
      </c>
      <c r="AN13" s="124">
        <v>1942.59</v>
      </c>
      <c r="AO13" s="124">
        <v>1965.78</v>
      </c>
      <c r="AP13" s="124">
        <v>1961.13</v>
      </c>
      <c r="AQ13" s="124">
        <v>1963.63</v>
      </c>
      <c r="AR13" s="124">
        <v>1988.28</v>
      </c>
      <c r="AS13" s="124">
        <v>1983.36</v>
      </c>
      <c r="AT13" s="124">
        <v>1954.79</v>
      </c>
      <c r="AU13" s="124">
        <v>1998.85</v>
      </c>
      <c r="AV13" s="124">
        <v>2062.9899999999998</v>
      </c>
      <c r="AW13" s="124">
        <v>2069.08</v>
      </c>
      <c r="AX13" s="124">
        <v>2072.64</v>
      </c>
      <c r="AY13" s="124">
        <v>2101.25</v>
      </c>
      <c r="AZ13" s="124">
        <v>2086.58</v>
      </c>
      <c r="BA13" s="124">
        <v>2090.88</v>
      </c>
      <c r="BB13" s="124">
        <v>2053.7600000000002</v>
      </c>
      <c r="BC13" s="124">
        <v>2190.35</v>
      </c>
      <c r="BD13" s="124">
        <v>2188.5100000000002</v>
      </c>
      <c r="BE13" s="124">
        <v>2232.14</v>
      </c>
      <c r="BF13" s="124">
        <v>2295.3000000000002</v>
      </c>
      <c r="BG13" s="124">
        <v>2335.62</v>
      </c>
      <c r="BH13" s="124">
        <v>2377.37</v>
      </c>
      <c r="BI13" s="124">
        <v>2447.65</v>
      </c>
      <c r="BJ13" s="118">
        <v>9.6548603582212706</v>
      </c>
      <c r="BK13" s="118">
        <v>2.9562079104220373</v>
      </c>
    </row>
    <row r="14" spans="1:64" s="101" customFormat="1" ht="18" customHeight="1">
      <c r="A14" s="63"/>
      <c r="B14" s="99" t="s">
        <v>451</v>
      </c>
      <c r="C14" s="117">
        <v>1846.67</v>
      </c>
      <c r="D14" s="117">
        <v>1843.07</v>
      </c>
      <c r="E14" s="117">
        <v>1840.02</v>
      </c>
      <c r="F14" s="117">
        <v>1824.79</v>
      </c>
      <c r="G14" s="117">
        <v>1888.74</v>
      </c>
      <c r="H14" s="117">
        <v>1884.24</v>
      </c>
      <c r="I14" s="117">
        <v>1878.32</v>
      </c>
      <c r="J14" s="117">
        <v>1796.32</v>
      </c>
      <c r="K14" s="117">
        <v>1814.14</v>
      </c>
      <c r="L14" s="117">
        <v>1705.35</v>
      </c>
      <c r="M14" s="117">
        <v>1683.83</v>
      </c>
      <c r="N14" s="117">
        <v>1880.15</v>
      </c>
      <c r="O14" s="117">
        <v>1804.2</v>
      </c>
      <c r="P14" s="117">
        <v>1803.57</v>
      </c>
      <c r="Q14" s="117">
        <v>1818.1</v>
      </c>
      <c r="R14" s="117">
        <v>1764.17</v>
      </c>
      <c r="S14" s="117">
        <v>1800.15</v>
      </c>
      <c r="T14" s="124">
        <v>2086.67</v>
      </c>
      <c r="U14" s="124">
        <v>2226.34</v>
      </c>
      <c r="V14" s="124">
        <v>2334.27</v>
      </c>
      <c r="W14" s="124">
        <v>2252.44</v>
      </c>
      <c r="X14" s="124">
        <v>2279.4</v>
      </c>
      <c r="Y14" s="124">
        <v>2303.56</v>
      </c>
      <c r="Z14" s="124">
        <v>2321.9899999999998</v>
      </c>
      <c r="AA14" s="124">
        <v>2275.85</v>
      </c>
      <c r="AB14" s="124">
        <v>2542.0700000000002</v>
      </c>
      <c r="AC14" s="124">
        <v>2507.65</v>
      </c>
      <c r="AD14" s="124">
        <v>2470.46</v>
      </c>
      <c r="AE14" s="124">
        <v>2470.67</v>
      </c>
      <c r="AF14" s="124">
        <v>2408.42</v>
      </c>
      <c r="AG14" s="124">
        <v>2476.25</v>
      </c>
      <c r="AH14" s="124">
        <v>2387.98</v>
      </c>
      <c r="AI14" s="124">
        <v>2459.92</v>
      </c>
      <c r="AJ14" s="124">
        <v>2415.46</v>
      </c>
      <c r="AK14" s="124">
        <v>2401.94</v>
      </c>
      <c r="AL14" s="124">
        <v>2377.23</v>
      </c>
      <c r="AM14" s="124">
        <v>2296.38</v>
      </c>
      <c r="AN14" s="124">
        <v>2358.91</v>
      </c>
      <c r="AO14" s="124">
        <v>2412.19</v>
      </c>
      <c r="AP14" s="124">
        <v>2376.25</v>
      </c>
      <c r="AQ14" s="124">
        <v>2459.48</v>
      </c>
      <c r="AR14" s="124">
        <v>2304.34</v>
      </c>
      <c r="AS14" s="124">
        <v>2317.61</v>
      </c>
      <c r="AT14" s="124">
        <v>2314.38</v>
      </c>
      <c r="AU14" s="124">
        <v>2324.27</v>
      </c>
      <c r="AV14" s="124">
        <v>2411.77</v>
      </c>
      <c r="AW14" s="124">
        <v>2421.66</v>
      </c>
      <c r="AX14" s="124">
        <v>2504.62</v>
      </c>
      <c r="AY14" s="124">
        <v>2551.94</v>
      </c>
      <c r="AZ14" s="124">
        <v>2591.85</v>
      </c>
      <c r="BA14" s="124">
        <v>2636.37</v>
      </c>
      <c r="BB14" s="124">
        <v>2478.7600000000002</v>
      </c>
      <c r="BC14" s="124">
        <v>2448.94</v>
      </c>
      <c r="BD14" s="124">
        <v>2434.0500000000002</v>
      </c>
      <c r="BE14" s="124">
        <v>2496.66</v>
      </c>
      <c r="BF14" s="124">
        <v>2471.5100000000002</v>
      </c>
      <c r="BG14" s="124">
        <v>2510.8200000000002</v>
      </c>
      <c r="BH14" s="124">
        <v>2547.73</v>
      </c>
      <c r="BI14" s="124">
        <v>2665.79</v>
      </c>
      <c r="BJ14" s="118">
        <v>6.7742503985324305</v>
      </c>
      <c r="BK14" s="118">
        <v>4.6339290270162081</v>
      </c>
    </row>
    <row r="15" spans="1:64" s="101" customFormat="1" ht="18" customHeight="1">
      <c r="A15" s="63"/>
      <c r="B15" s="99" t="s">
        <v>664</v>
      </c>
      <c r="C15" s="117">
        <v>1333.34</v>
      </c>
      <c r="D15" s="117">
        <v>1337.6</v>
      </c>
      <c r="E15" s="117">
        <v>1325.52</v>
      </c>
      <c r="F15" s="117">
        <v>1475.94</v>
      </c>
      <c r="G15" s="117">
        <v>1488.27</v>
      </c>
      <c r="H15" s="117">
        <v>1490.6</v>
      </c>
      <c r="I15" s="117">
        <v>1487.84</v>
      </c>
      <c r="J15" s="117">
        <v>1496.3</v>
      </c>
      <c r="K15" s="117">
        <v>1497.02</v>
      </c>
      <c r="L15" s="117">
        <v>1408.19</v>
      </c>
      <c r="M15" s="117">
        <v>1410.79</v>
      </c>
      <c r="N15" s="117">
        <v>1529.16</v>
      </c>
      <c r="O15" s="117">
        <v>1481</v>
      </c>
      <c r="P15" s="117">
        <v>1492.5</v>
      </c>
      <c r="Q15" s="117">
        <v>1509.44</v>
      </c>
      <c r="R15" s="117">
        <v>1480.8</v>
      </c>
      <c r="S15" s="117">
        <v>1488.42</v>
      </c>
      <c r="T15" s="124">
        <v>1490.64</v>
      </c>
      <c r="U15" s="124">
        <v>1357.47</v>
      </c>
      <c r="V15" s="124">
        <v>1378.78</v>
      </c>
      <c r="W15" s="124">
        <v>1402.82</v>
      </c>
      <c r="X15" s="124">
        <v>1409.71</v>
      </c>
      <c r="Y15" s="124">
        <v>1406.49</v>
      </c>
      <c r="Z15" s="124">
        <v>1410.24</v>
      </c>
      <c r="AA15" s="124">
        <v>1492.08</v>
      </c>
      <c r="AB15" s="124">
        <v>1457.54</v>
      </c>
      <c r="AC15" s="124">
        <v>1469.64</v>
      </c>
      <c r="AD15" s="124">
        <v>1481.83</v>
      </c>
      <c r="AE15" s="124">
        <v>1472</v>
      </c>
      <c r="AF15" s="124">
        <v>1468.16</v>
      </c>
      <c r="AG15" s="124">
        <v>1474.7</v>
      </c>
      <c r="AH15" s="124">
        <v>1477.32</v>
      </c>
      <c r="AI15" s="124">
        <v>1527.77</v>
      </c>
      <c r="AJ15" s="124">
        <v>1520.96</v>
      </c>
      <c r="AK15" s="124">
        <v>1537.53</v>
      </c>
      <c r="AL15" s="124">
        <v>1512.6</v>
      </c>
      <c r="AM15" s="124">
        <v>1558.03</v>
      </c>
      <c r="AN15" s="124">
        <v>1510.97</v>
      </c>
      <c r="AO15" s="124">
        <v>1518.62</v>
      </c>
      <c r="AP15" s="124">
        <v>1512.47</v>
      </c>
      <c r="AQ15" s="124">
        <v>1531.55</v>
      </c>
      <c r="AR15" s="124">
        <v>1479.62</v>
      </c>
      <c r="AS15" s="124">
        <v>1477.61</v>
      </c>
      <c r="AT15" s="124">
        <v>1452.88</v>
      </c>
      <c r="AU15" s="124">
        <v>1505.72</v>
      </c>
      <c r="AV15" s="124">
        <v>1576.35</v>
      </c>
      <c r="AW15" s="124">
        <v>1582.57</v>
      </c>
      <c r="AX15" s="124">
        <v>1632.66</v>
      </c>
      <c r="AY15" s="124">
        <v>1732.73</v>
      </c>
      <c r="AZ15" s="124">
        <v>1756.2</v>
      </c>
      <c r="BA15" s="124">
        <v>1771.18</v>
      </c>
      <c r="BB15" s="124">
        <v>1741.12</v>
      </c>
      <c r="BC15" s="124">
        <v>1782.87</v>
      </c>
      <c r="BD15" s="124">
        <v>1794.92</v>
      </c>
      <c r="BE15" s="124">
        <v>1819.59</v>
      </c>
      <c r="BF15" s="124">
        <v>1831.77</v>
      </c>
      <c r="BG15" s="124">
        <v>1903.73</v>
      </c>
      <c r="BH15" s="124">
        <v>1935.96</v>
      </c>
      <c r="BI15" s="124">
        <v>1984.6</v>
      </c>
      <c r="BJ15" s="118">
        <v>9.068526426282844</v>
      </c>
      <c r="BK15" s="118">
        <v>2.5124486043099949</v>
      </c>
      <c r="BL15" s="100"/>
    </row>
    <row r="16" spans="1:64" s="101" customFormat="1" ht="18" customHeight="1">
      <c r="A16" s="63"/>
      <c r="B16" s="99" t="s">
        <v>173</v>
      </c>
      <c r="C16" s="117">
        <v>2747.07</v>
      </c>
      <c r="D16" s="117">
        <v>2569.06</v>
      </c>
      <c r="E16" s="117">
        <v>2550.48</v>
      </c>
      <c r="F16" s="117">
        <v>2499.25</v>
      </c>
      <c r="G16" s="117">
        <v>2610.91</v>
      </c>
      <c r="H16" s="117">
        <v>2630.87</v>
      </c>
      <c r="I16" s="117">
        <v>2635.61</v>
      </c>
      <c r="J16" s="117">
        <v>2643.24</v>
      </c>
      <c r="K16" s="117">
        <v>2631.63</v>
      </c>
      <c r="L16" s="117">
        <v>2541.37</v>
      </c>
      <c r="M16" s="117">
        <v>2541.56</v>
      </c>
      <c r="N16" s="117">
        <v>2883.87</v>
      </c>
      <c r="O16" s="117">
        <v>2673.58</v>
      </c>
      <c r="P16" s="117">
        <v>2729.55</v>
      </c>
      <c r="Q16" s="117">
        <v>2645.14</v>
      </c>
      <c r="R16" s="117">
        <v>2675.72</v>
      </c>
      <c r="S16" s="117">
        <v>2677.48</v>
      </c>
      <c r="T16" s="117">
        <v>2739</v>
      </c>
      <c r="U16" s="117">
        <v>2778.79</v>
      </c>
      <c r="V16" s="117">
        <v>2797.21</v>
      </c>
      <c r="W16" s="117">
        <v>2824.23</v>
      </c>
      <c r="X16" s="124">
        <v>2827.55</v>
      </c>
      <c r="Y16" s="117">
        <v>2809.13</v>
      </c>
      <c r="Z16" s="117">
        <v>2823.67</v>
      </c>
      <c r="AA16" s="117">
        <v>2822.35</v>
      </c>
      <c r="AB16" s="117">
        <v>2810.4</v>
      </c>
      <c r="AC16" s="117">
        <v>2837.4</v>
      </c>
      <c r="AD16" s="117">
        <v>2815.8</v>
      </c>
      <c r="AE16" s="117">
        <v>2826.45</v>
      </c>
      <c r="AF16" s="124">
        <v>2842.42</v>
      </c>
      <c r="AG16" s="124">
        <v>2842.16</v>
      </c>
      <c r="AH16" s="124">
        <v>2876.29</v>
      </c>
      <c r="AI16" s="124">
        <v>2730.02</v>
      </c>
      <c r="AJ16" s="124">
        <v>2926.61</v>
      </c>
      <c r="AK16" s="124">
        <v>2953.88</v>
      </c>
      <c r="AL16" s="124">
        <v>2957.03</v>
      </c>
      <c r="AM16" s="124">
        <v>2950.32</v>
      </c>
      <c r="AN16" s="124">
        <v>2959.79</v>
      </c>
      <c r="AO16" s="124">
        <v>2966.68</v>
      </c>
      <c r="AP16" s="124">
        <v>2991.23</v>
      </c>
      <c r="AQ16" s="124">
        <v>2981.24</v>
      </c>
      <c r="AR16" s="124">
        <v>2992.18</v>
      </c>
      <c r="AS16" s="124">
        <v>2996.24</v>
      </c>
      <c r="AT16" s="124">
        <v>2968.29</v>
      </c>
      <c r="AU16" s="124">
        <v>2994.94</v>
      </c>
      <c r="AV16" s="124">
        <v>2996.9</v>
      </c>
      <c r="AW16" s="124">
        <v>3109.61</v>
      </c>
      <c r="AX16" s="124">
        <v>3117.49</v>
      </c>
      <c r="AY16" s="124">
        <v>3153.37</v>
      </c>
      <c r="AZ16" s="124">
        <v>3364.28</v>
      </c>
      <c r="BA16" s="124">
        <v>3345.57</v>
      </c>
      <c r="BB16" s="124">
        <v>3312.11</v>
      </c>
      <c r="BC16" s="124">
        <v>3367.5</v>
      </c>
      <c r="BD16" s="124">
        <v>3355.01</v>
      </c>
      <c r="BE16" s="124">
        <v>3181.26</v>
      </c>
      <c r="BF16" s="124">
        <v>3587.24</v>
      </c>
      <c r="BG16" s="124">
        <v>3628.45</v>
      </c>
      <c r="BH16" s="124">
        <v>3605.53</v>
      </c>
      <c r="BI16" s="124">
        <v>3688.2</v>
      </c>
      <c r="BJ16" s="118">
        <v>15.935195488579978</v>
      </c>
      <c r="BK16" s="118">
        <v>2.2928667907353315</v>
      </c>
      <c r="BL16" s="100"/>
    </row>
    <row r="17" spans="1:64" s="101" customFormat="1" ht="18" customHeight="1">
      <c r="A17" s="63"/>
      <c r="B17" s="99" t="s">
        <v>174</v>
      </c>
      <c r="C17" s="117">
        <v>1449.63</v>
      </c>
      <c r="D17" s="117">
        <v>1426.49</v>
      </c>
      <c r="E17" s="117">
        <v>1427.12</v>
      </c>
      <c r="F17" s="117">
        <v>1418</v>
      </c>
      <c r="G17" s="117">
        <v>1445.64</v>
      </c>
      <c r="H17" s="117">
        <v>1720.24</v>
      </c>
      <c r="I17" s="117">
        <v>1700.16</v>
      </c>
      <c r="J17" s="117">
        <v>1744.21</v>
      </c>
      <c r="K17" s="117">
        <v>1654.94</v>
      </c>
      <c r="L17" s="117">
        <v>1772.46</v>
      </c>
      <c r="M17" s="117">
        <v>1750.71</v>
      </c>
      <c r="N17" s="117">
        <v>1976.68</v>
      </c>
      <c r="O17" s="117">
        <v>1762.97</v>
      </c>
      <c r="P17" s="117">
        <v>1838.9</v>
      </c>
      <c r="Q17" s="117">
        <v>1757.89</v>
      </c>
      <c r="R17" s="117">
        <v>1867.59</v>
      </c>
      <c r="S17" s="117">
        <v>1729.67</v>
      </c>
      <c r="T17" s="117">
        <v>1842.63</v>
      </c>
      <c r="U17" s="117">
        <v>1817.88</v>
      </c>
      <c r="V17" s="117">
        <v>1977.14</v>
      </c>
      <c r="W17" s="117">
        <v>1815.99</v>
      </c>
      <c r="X17" s="124">
        <v>1965</v>
      </c>
      <c r="Y17" s="117">
        <v>1948.78</v>
      </c>
      <c r="Z17" s="117">
        <v>2171.58</v>
      </c>
      <c r="AA17" s="117">
        <v>2055.83</v>
      </c>
      <c r="AB17" s="117">
        <v>2131.73</v>
      </c>
      <c r="AC17" s="117">
        <v>2094.9699999999998</v>
      </c>
      <c r="AD17" s="117">
        <v>2249.19</v>
      </c>
      <c r="AE17" s="117">
        <v>2090.0100000000002</v>
      </c>
      <c r="AF17" s="124">
        <v>2176.09</v>
      </c>
      <c r="AG17" s="124">
        <v>2131.65</v>
      </c>
      <c r="AH17" s="124">
        <v>2330.0100000000002</v>
      </c>
      <c r="AI17" s="124">
        <v>2049.39</v>
      </c>
      <c r="AJ17" s="124">
        <v>2126.14</v>
      </c>
      <c r="AK17" s="124">
        <v>2064.86</v>
      </c>
      <c r="AL17" s="124">
        <v>2281.9899999999998</v>
      </c>
      <c r="AM17" s="124">
        <v>2202.14</v>
      </c>
      <c r="AN17" s="124">
        <v>2095.65</v>
      </c>
      <c r="AO17" s="124">
        <v>2113.66</v>
      </c>
      <c r="AP17" s="124">
        <v>2401</v>
      </c>
      <c r="AQ17" s="124">
        <v>2103.41</v>
      </c>
      <c r="AR17" s="124">
        <v>2134.23</v>
      </c>
      <c r="AS17" s="124">
        <v>2200.42</v>
      </c>
      <c r="AT17" s="124">
        <v>2411.46</v>
      </c>
      <c r="AU17" s="124">
        <v>2138.21</v>
      </c>
      <c r="AV17" s="124">
        <v>1808.4</v>
      </c>
      <c r="AW17" s="124">
        <v>1855.94</v>
      </c>
      <c r="AX17" s="124">
        <v>1969.32</v>
      </c>
      <c r="AY17" s="124">
        <v>1875.24</v>
      </c>
      <c r="AZ17" s="124">
        <v>2005.99</v>
      </c>
      <c r="BA17" s="124">
        <v>1977.33</v>
      </c>
      <c r="BB17" s="124">
        <v>2081.54</v>
      </c>
      <c r="BC17" s="124">
        <v>2031.95</v>
      </c>
      <c r="BD17" s="124">
        <v>2128.5700000000002</v>
      </c>
      <c r="BE17" s="124">
        <v>2048.1799999999998</v>
      </c>
      <c r="BF17" s="124">
        <v>2124.4899999999998</v>
      </c>
      <c r="BG17" s="124">
        <v>2152.44</v>
      </c>
      <c r="BH17" s="124">
        <v>2186.37</v>
      </c>
      <c r="BI17" s="124">
        <v>2105.41</v>
      </c>
      <c r="BJ17" s="118">
        <v>2.7941880108193686</v>
      </c>
      <c r="BK17" s="118">
        <v>-3.7029414051601606</v>
      </c>
      <c r="BL17" s="100"/>
    </row>
    <row r="18" spans="1:64" s="101" customFormat="1" ht="3" customHeight="1">
      <c r="A18" s="63"/>
      <c r="B18" s="212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07"/>
      <c r="BK18" s="207"/>
      <c r="BL18" s="100"/>
    </row>
    <row r="19" spans="1:64" s="39" customFormat="1" ht="6.65" customHeight="1">
      <c r="A19" s="64"/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</row>
    <row r="20" spans="1:64" s="17" customFormat="1" ht="12.75" customHeight="1">
      <c r="A20" s="64"/>
      <c r="B20" s="213" t="s">
        <v>156</v>
      </c>
      <c r="C20" s="213"/>
      <c r="D20" s="213"/>
      <c r="E20" s="213"/>
      <c r="M20" s="49"/>
      <c r="BJ20" s="152"/>
    </row>
    <row r="21" spans="1:64" s="17" customFormat="1" ht="12.75" customHeight="1">
      <c r="A21" s="64"/>
      <c r="B21" s="443" t="s">
        <v>756</v>
      </c>
      <c r="C21" s="443"/>
      <c r="D21" s="443"/>
      <c r="E21" s="443"/>
      <c r="F21" s="443"/>
      <c r="M21" s="49"/>
      <c r="BJ21" s="152"/>
    </row>
    <row r="22" spans="1:64" s="17" customFormat="1" ht="12.75" customHeight="1">
      <c r="A22" s="64"/>
      <c r="B22" s="421" t="s">
        <v>157</v>
      </c>
      <c r="C22" s="413"/>
      <c r="D22" s="413"/>
      <c r="E22" s="413"/>
      <c r="M22" s="49"/>
    </row>
    <row r="23" spans="1:64" s="11" customFormat="1" ht="4.5" customHeight="1">
      <c r="A23" s="64"/>
      <c r="B23" s="6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</row>
    <row r="24" spans="1:64" s="22" customFormat="1">
      <c r="A24" s="64"/>
      <c r="B24" s="213" t="s">
        <v>207</v>
      </c>
      <c r="C24" s="213"/>
      <c r="D24" s="213"/>
      <c r="E24" s="213"/>
      <c r="F24" s="213"/>
      <c r="G24" s="213"/>
      <c r="H24" s="19"/>
      <c r="I24" s="19"/>
      <c r="J24" s="20"/>
      <c r="K24" s="21"/>
      <c r="L24" s="21"/>
    </row>
    <row r="25" spans="1:64" ht="12.65" customHeight="1">
      <c r="A25" s="64"/>
      <c r="B25" s="384" t="s">
        <v>668</v>
      </c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</row>
    <row r="26" spans="1:64" ht="12.65" customHeight="1">
      <c r="B26" s="448" t="s">
        <v>427</v>
      </c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</row>
    <row r="27" spans="1:64" ht="12.65" customHeight="1">
      <c r="B27" s="20" t="s">
        <v>452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</row>
    <row r="28" spans="1:64" ht="12.65" customHeight="1">
      <c r="B28" s="20" t="s">
        <v>681</v>
      </c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  <c r="O28" s="446"/>
      <c r="P28" s="446"/>
      <c r="Q28" s="446"/>
      <c r="R28" s="446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/>
      <c r="AG28" s="446"/>
      <c r="AH28" s="446"/>
      <c r="AI28" s="446"/>
      <c r="AJ28" s="446"/>
      <c r="AK28" s="446"/>
      <c r="AL28" s="446"/>
      <c r="AM28" s="446"/>
      <c r="AN28" s="446"/>
      <c r="AO28" s="446"/>
      <c r="AP28" s="446"/>
      <c r="AQ28" s="446"/>
      <c r="AR28" s="446"/>
      <c r="AS28" s="446"/>
      <c r="AT28" s="446"/>
      <c r="AU28" s="446"/>
      <c r="AV28" s="446"/>
      <c r="AW28" s="446"/>
      <c r="AX28" s="446"/>
      <c r="AY28" s="446"/>
      <c r="AZ28" s="446"/>
      <c r="BA28" s="446"/>
      <c r="BB28" s="446"/>
      <c r="BC28" s="446"/>
      <c r="BD28" s="446"/>
      <c r="BE28" s="446"/>
      <c r="BF28" s="446"/>
      <c r="BG28" s="446"/>
      <c r="BH28" s="446"/>
      <c r="BI28" s="446"/>
      <c r="BJ28" s="446"/>
      <c r="BK28" s="446"/>
    </row>
    <row r="29" spans="1:64" ht="12.65" customHeight="1">
      <c r="B29" s="20" t="s">
        <v>682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46"/>
      <c r="AK29" s="446"/>
      <c r="AL29" s="446"/>
      <c r="AM29" s="446"/>
      <c r="AN29" s="446"/>
      <c r="AO29" s="446"/>
      <c r="AP29" s="446"/>
      <c r="AQ29" s="446"/>
      <c r="AR29" s="446"/>
      <c r="AS29" s="446"/>
      <c r="AT29" s="446"/>
      <c r="AU29" s="446"/>
      <c r="AV29" s="446"/>
      <c r="AW29" s="446"/>
      <c r="AX29" s="446"/>
      <c r="AY29" s="446"/>
      <c r="AZ29" s="446"/>
      <c r="BA29" s="446"/>
      <c r="BB29" s="446"/>
      <c r="BC29" s="446"/>
      <c r="BD29" s="446"/>
      <c r="BE29" s="446"/>
      <c r="BF29" s="446"/>
      <c r="BG29" s="446"/>
      <c r="BH29" s="446"/>
      <c r="BI29" s="446"/>
      <c r="BJ29" s="446"/>
      <c r="BK29" s="446"/>
    </row>
    <row r="30" spans="1:64" ht="12.65" customHeight="1">
      <c r="B30" s="20" t="s">
        <v>683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46"/>
      <c r="AK30" s="446"/>
      <c r="AL30" s="446"/>
      <c r="AM30" s="446"/>
      <c r="AN30" s="446"/>
      <c r="AO30" s="446"/>
      <c r="AP30" s="446"/>
      <c r="AQ30" s="446"/>
      <c r="AR30" s="446"/>
      <c r="AS30" s="446"/>
      <c r="AT30" s="446"/>
      <c r="AU30" s="446"/>
      <c r="AV30" s="446"/>
      <c r="AW30" s="446"/>
      <c r="AX30" s="446"/>
      <c r="AY30" s="446"/>
      <c r="AZ30" s="446"/>
      <c r="BA30" s="446"/>
      <c r="BB30" s="446"/>
      <c r="BC30" s="446"/>
      <c r="BD30" s="446"/>
      <c r="BE30" s="446"/>
      <c r="BF30" s="446"/>
      <c r="BG30" s="446"/>
      <c r="BH30" s="446"/>
      <c r="BI30" s="446"/>
      <c r="BJ30" s="446"/>
      <c r="BK30" s="446"/>
    </row>
    <row r="31" spans="1:64" ht="12.65" customHeight="1">
      <c r="B31" s="20" t="s">
        <v>684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451"/>
      <c r="AB31" s="451"/>
      <c r="AC31" s="451"/>
      <c r="AD31" s="451"/>
      <c r="AE31" s="451"/>
      <c r="AF31" s="451"/>
      <c r="AG31" s="451"/>
      <c r="AH31" s="451"/>
      <c r="AI31" s="451"/>
      <c r="AJ31" s="446"/>
      <c r="AK31" s="446"/>
      <c r="AL31" s="446"/>
      <c r="AM31" s="446"/>
      <c r="AN31" s="446"/>
      <c r="AO31" s="446"/>
      <c r="AP31" s="446"/>
      <c r="AQ31" s="446"/>
      <c r="AR31" s="446"/>
      <c r="AS31" s="446"/>
      <c r="AT31" s="446"/>
      <c r="AU31" s="446"/>
      <c r="AV31" s="446"/>
      <c r="AW31" s="446"/>
      <c r="AX31" s="446"/>
      <c r="AY31" s="446"/>
      <c r="AZ31" s="446"/>
      <c r="BA31" s="446"/>
      <c r="BB31" s="446"/>
      <c r="BC31" s="446"/>
      <c r="BD31" s="446"/>
      <c r="BE31" s="446"/>
      <c r="BF31" s="446"/>
      <c r="BG31" s="446"/>
      <c r="BH31" s="446"/>
      <c r="BI31" s="446"/>
      <c r="BJ31" s="446"/>
      <c r="BK31" s="446"/>
    </row>
    <row r="32" spans="1:64" ht="12.75" customHeight="1">
      <c r="A32" s="64"/>
      <c r="B32" s="365" t="s">
        <v>729</v>
      </c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  <c r="AC32" s="385"/>
      <c r="AD32" s="385"/>
      <c r="AE32" s="385"/>
      <c r="AF32" s="385"/>
      <c r="AG32" s="385"/>
      <c r="AH32" s="385"/>
      <c r="AI32" s="385"/>
      <c r="AJ32" s="385"/>
      <c r="AK32" s="385"/>
      <c r="AL32" s="385"/>
      <c r="AM32" s="385"/>
      <c r="AN32" s="385"/>
      <c r="AO32" s="385"/>
      <c r="AP32" s="385"/>
      <c r="AQ32" s="385"/>
      <c r="AR32" s="385"/>
      <c r="AS32" s="385"/>
      <c r="AT32" s="385"/>
      <c r="AU32" s="385"/>
      <c r="AV32" s="385"/>
      <c r="AW32" s="385"/>
      <c r="AX32" s="385"/>
      <c r="AY32" s="385"/>
      <c r="AZ32" s="385"/>
      <c r="BA32" s="385"/>
      <c r="BB32" s="385"/>
      <c r="BC32" s="385"/>
      <c r="BD32" s="385"/>
      <c r="BE32" s="385"/>
      <c r="BF32" s="385"/>
      <c r="BG32" s="385"/>
      <c r="BH32" s="385"/>
      <c r="BI32" s="385"/>
      <c r="BJ32" s="385"/>
      <c r="BK32" s="385"/>
    </row>
    <row r="33" spans="2:2" ht="12.75" customHeight="1"/>
    <row r="34" spans="2:2">
      <c r="B34" s="182" t="s">
        <v>11</v>
      </c>
    </row>
  </sheetData>
  <mergeCells count="62">
    <mergeCell ref="BI5:BI6"/>
    <mergeCell ref="AP5:AP6"/>
    <mergeCell ref="AO5:AO6"/>
    <mergeCell ref="AV5:AV6"/>
    <mergeCell ref="BG5:BG6"/>
    <mergeCell ref="AX5:AX6"/>
    <mergeCell ref="BF5:BF6"/>
    <mergeCell ref="BD5:BD6"/>
    <mergeCell ref="BC5:BC6"/>
    <mergeCell ref="BB5:BB6"/>
    <mergeCell ref="BA5:BA6"/>
    <mergeCell ref="BE5:BE6"/>
    <mergeCell ref="AY5:AY6"/>
    <mergeCell ref="AQ5:AQ6"/>
    <mergeCell ref="BH5:BH6"/>
    <mergeCell ref="AZ5:AZ6"/>
    <mergeCell ref="Q5:Q6"/>
    <mergeCell ref="M5:M6"/>
    <mergeCell ref="T5:T6"/>
    <mergeCell ref="AD5:AD6"/>
    <mergeCell ref="AE5:AE6"/>
    <mergeCell ref="Z5:Z6"/>
    <mergeCell ref="U5:U6"/>
    <mergeCell ref="AC5:AC6"/>
    <mergeCell ref="AB5:AB6"/>
    <mergeCell ref="AA5:AA6"/>
    <mergeCell ref="V5:V6"/>
    <mergeCell ref="W5:W6"/>
    <mergeCell ref="Y5:Y6"/>
    <mergeCell ref="X5:X6"/>
    <mergeCell ref="AW5:AW6"/>
    <mergeCell ref="AU5:AU6"/>
    <mergeCell ref="AS5:AS6"/>
    <mergeCell ref="AT5:AT6"/>
    <mergeCell ref="G5:G6"/>
    <mergeCell ref="H5:H6"/>
    <mergeCell ref="I5:I6"/>
    <mergeCell ref="AM5:AM6"/>
    <mergeCell ref="AJ5:AJ6"/>
    <mergeCell ref="AF5:AF6"/>
    <mergeCell ref="AH5:AH6"/>
    <mergeCell ref="AI5:AI6"/>
    <mergeCell ref="AL5:AL6"/>
    <mergeCell ref="AK5:AK6"/>
    <mergeCell ref="AG5:AG6"/>
    <mergeCell ref="P5:P6"/>
    <mergeCell ref="AR5:AR6"/>
    <mergeCell ref="AN5:AN6"/>
    <mergeCell ref="N5:N6"/>
    <mergeCell ref="O5:O6"/>
    <mergeCell ref="B1:BK1"/>
    <mergeCell ref="F5:F6"/>
    <mergeCell ref="B4:B6"/>
    <mergeCell ref="C4:BK4"/>
    <mergeCell ref="R5:R6"/>
    <mergeCell ref="J5:J6"/>
    <mergeCell ref="K5:K6"/>
    <mergeCell ref="L5:L6"/>
    <mergeCell ref="C5:C6"/>
    <mergeCell ref="D5:D6"/>
    <mergeCell ref="E5:E6"/>
    <mergeCell ref="S5:S6"/>
  </mergeCells>
  <hyperlinks>
    <hyperlink ref="B34" location="Índice!A1" display="Voltar ao Índice" xr:uid="{00000000-0004-0000-1D00-000002000000}"/>
    <hyperlink ref="AC32" location="Notas!A1" display="Notas sobre as remunerações nas Administraçõe Públicas" xr:uid="{00000000-0004-0000-1D00-000003000000}"/>
    <hyperlink ref="AD32" location="Notas!A1" display="Notas sobre as remunerações nas Administraçõe Públicas" xr:uid="{00000000-0004-0000-1D00-000004000000}"/>
    <hyperlink ref="AE32" location="Notas!A1" display="Notas sobre as remunerações nas Administraçõe Públicas" xr:uid="{00000000-0004-0000-1D00-000005000000}"/>
    <hyperlink ref="AG32" location="Notas!A1" display="Notas sobre as remunerações nas Administraçõe Públicas" xr:uid="{00000000-0004-0000-1D00-000006000000}"/>
    <hyperlink ref="AH32" location="Notas!A1" display="Notas sobre as remunerações nas Administraçõe Públicas" xr:uid="{00000000-0004-0000-1D00-000007000000}"/>
    <hyperlink ref="AM32:BK32" location="Notas!A1" display="Notas sobre as remunerações nas Administraçõe Públicas" xr:uid="{00000000-0004-0000-1D00-000008000000}"/>
    <hyperlink ref="AN32:BK32" location="Notas!A1" display="Notas sobre as remunerações nas Administraçõe Públicas" xr:uid="{00000000-0004-0000-1D00-000009000000}"/>
    <hyperlink ref="AZ32" location="Notas!A1" display="Notas sobre as remunerações nas Administraçõe Públicas" xr:uid="{68A49577-9F41-4D74-AAE6-C100650E050F}"/>
    <hyperlink ref="BI32" location="Notas!A1" display="Notas sobre as remunerações nas Administraçõe Públicas" xr:uid="{1D2E8569-B82B-4247-9617-EEE6FBBAEAA0}"/>
    <hyperlink ref="B32" location="Notas!A1" display="Notas" xr:uid="{6C32A12B-2001-46E5-BA9F-1A6147DD61C5}"/>
  </hyperlinks>
  <printOptions horizontalCentered="1"/>
  <pageMargins left="0.47244094488188981" right="0.47244094488188981" top="0.6692913385826772" bottom="0.6692913385826772" header="0" footer="0"/>
  <pageSetup paperSize="9" scale="58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R94"/>
  <sheetViews>
    <sheetView showGridLines="0" zoomScaleNormal="100" workbookViewId="0">
      <selection activeCell="R2" sqref="R2"/>
    </sheetView>
  </sheetViews>
  <sheetFormatPr defaultColWidth="8.69140625" defaultRowHeight="15" customHeight="1"/>
  <cols>
    <col min="1" max="1" width="6.69140625" style="142" customWidth="1"/>
    <col min="2" max="2" width="13.69140625" style="142" customWidth="1"/>
    <col min="3" max="12" width="8.69140625" style="142"/>
    <col min="13" max="14" width="8.69140625" style="142" customWidth="1"/>
    <col min="15" max="16" width="8.69140625" style="142"/>
    <col min="17" max="17" width="6.69140625" style="142" customWidth="1"/>
    <col min="18" max="18" width="13.23046875" style="142" bestFit="1" customWidth="1"/>
    <col min="19" max="16384" width="8.69140625" style="142"/>
  </cols>
  <sheetData>
    <row r="1" spans="2:18" ht="18" customHeight="1">
      <c r="B1" s="497" t="s">
        <v>729</v>
      </c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</row>
    <row r="2" spans="2:18" ht="15" customHeight="1"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R2" s="182" t="s">
        <v>11</v>
      </c>
    </row>
    <row r="3" spans="2:18" s="297" customFormat="1" ht="15" customHeight="1">
      <c r="B3" s="501" t="s">
        <v>53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</row>
    <row r="4" spans="2:18" s="297" customFormat="1" ht="15" customHeight="1"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</row>
    <row r="5" spans="2:18" s="297" customFormat="1" ht="15" customHeight="1"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</row>
    <row r="6" spans="2:18" s="297" customFormat="1" ht="15" customHeight="1"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</row>
    <row r="7" spans="2:18" s="297" customFormat="1" ht="15" customHeight="1">
      <c r="B7" s="501" t="s">
        <v>54</v>
      </c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</row>
    <row r="8" spans="2:18" s="297" customFormat="1" ht="15" customHeight="1"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</row>
    <row r="9" spans="2:18" s="297" customFormat="1" ht="15" customHeight="1"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</row>
    <row r="10" spans="2:18" s="297" customFormat="1" ht="15" customHeight="1">
      <c r="B10" s="501" t="s">
        <v>55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</row>
    <row r="11" spans="2:18" s="297" customFormat="1" ht="15" customHeight="1">
      <c r="B11" s="501"/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</row>
    <row r="12" spans="2:18" s="297" customFormat="1" ht="15" customHeight="1"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</row>
    <row r="13" spans="2:18" s="297" customFormat="1" ht="15" customHeight="1">
      <c r="B13" s="501" t="s">
        <v>56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</row>
    <row r="14" spans="2:18" s="297" customFormat="1" ht="15" customHeight="1">
      <c r="B14" s="501"/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</row>
    <row r="15" spans="2:18" s="297" customFormat="1" ht="15" customHeight="1">
      <c r="B15" s="412"/>
      <c r="C15" s="412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</row>
    <row r="16" spans="2:18" s="297" customFormat="1" ht="15" customHeight="1">
      <c r="B16" s="501" t="s">
        <v>57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</row>
    <row r="17" spans="2:16" s="297" customFormat="1" ht="15" customHeight="1">
      <c r="B17" s="501"/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</row>
    <row r="18" spans="2:16" s="297" customFormat="1" ht="15" customHeight="1">
      <c r="B18" s="501"/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</row>
    <row r="19" spans="2:16" s="297" customFormat="1" ht="15" customHeight="1"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</row>
    <row r="20" spans="2:16" s="297" customFormat="1" ht="15" customHeight="1">
      <c r="B20" s="501" t="s">
        <v>58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</row>
    <row r="21" spans="2:16" s="297" customFormat="1" ht="15" customHeight="1">
      <c r="B21" s="501"/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</row>
    <row r="22" spans="2:16" s="297" customFormat="1" ht="15" customHeight="1"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</row>
    <row r="23" spans="2:16" s="297" customFormat="1" ht="15" customHeight="1">
      <c r="B23" s="501" t="s">
        <v>59</v>
      </c>
      <c r="C23" s="501"/>
      <c r="D23" s="501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</row>
    <row r="24" spans="2:16" s="297" customFormat="1" ht="15" customHeight="1">
      <c r="B24" s="501"/>
      <c r="C24" s="501"/>
      <c r="D24" s="501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</row>
    <row r="25" spans="2:16" s="297" customFormat="1" ht="15" customHeight="1"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</row>
    <row r="26" spans="2:16" s="297" customFormat="1" ht="15" customHeight="1"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</row>
    <row r="27" spans="2:16" s="297" customFormat="1" ht="15" customHeight="1"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</row>
    <row r="28" spans="2:16" s="297" customFormat="1" ht="15" customHeight="1"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</row>
    <row r="29" spans="2:16" s="297" customFormat="1" ht="15" customHeight="1"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  <c r="O29" s="452"/>
      <c r="P29" s="452"/>
    </row>
    <row r="30" spans="2:16" s="297" customFormat="1" ht="15" customHeight="1">
      <c r="B30" s="503" t="s">
        <v>60</v>
      </c>
      <c r="C30" s="503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  <c r="O30" s="503"/>
      <c r="P30" s="503"/>
    </row>
    <row r="31" spans="2:16" s="297" customFormat="1" ht="15" customHeight="1">
      <c r="B31" s="503"/>
      <c r="C31" s="503"/>
      <c r="D31" s="503"/>
      <c r="E31" s="503"/>
      <c r="F31" s="503"/>
      <c r="G31" s="503"/>
      <c r="H31" s="503"/>
      <c r="I31" s="503"/>
      <c r="J31" s="503"/>
      <c r="K31" s="503"/>
      <c r="L31" s="503"/>
      <c r="M31" s="503"/>
      <c r="N31" s="503"/>
      <c r="O31" s="503"/>
      <c r="P31" s="503"/>
    </row>
    <row r="32" spans="2:16" s="297" customFormat="1" ht="15" customHeight="1">
      <c r="B32" s="503"/>
      <c r="C32" s="503"/>
      <c r="D32" s="503"/>
      <c r="E32" s="503"/>
      <c r="F32" s="503"/>
      <c r="G32" s="503"/>
      <c r="H32" s="503"/>
      <c r="I32" s="503"/>
      <c r="J32" s="503"/>
      <c r="K32" s="503"/>
      <c r="L32" s="503"/>
      <c r="M32" s="503"/>
      <c r="N32" s="503"/>
      <c r="O32" s="503"/>
      <c r="P32" s="503"/>
    </row>
    <row r="33" spans="2:16" s="297" customFormat="1" ht="15" customHeight="1"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503"/>
    </row>
    <row r="34" spans="2:16" s="297" customFormat="1" ht="15" customHeight="1">
      <c r="B34" s="453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</row>
    <row r="35" spans="2:16" s="297" customFormat="1" ht="15" customHeight="1">
      <c r="B35" s="503" t="s">
        <v>61</v>
      </c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  <c r="N35" s="503"/>
      <c r="O35" s="503"/>
      <c r="P35" s="503"/>
    </row>
    <row r="36" spans="2:16" s="297" customFormat="1" ht="15" customHeight="1">
      <c r="B36" s="503"/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  <c r="N36" s="503"/>
      <c r="O36" s="503"/>
      <c r="P36" s="503"/>
    </row>
    <row r="37" spans="2:16" s="297" customFormat="1" ht="15" customHeight="1">
      <c r="B37" s="503"/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  <c r="N37" s="503"/>
      <c r="O37" s="503"/>
      <c r="P37" s="503"/>
    </row>
    <row r="38" spans="2:16" s="297" customFormat="1" ht="15" customHeight="1">
      <c r="B38" s="503"/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  <c r="N38" s="503"/>
      <c r="O38" s="503"/>
      <c r="P38" s="503"/>
    </row>
    <row r="39" spans="2:16" s="297" customFormat="1" ht="15" customHeight="1">
      <c r="B39" s="503"/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  <c r="N39" s="503"/>
      <c r="O39" s="503"/>
      <c r="P39" s="503"/>
    </row>
    <row r="40" spans="2:16" s="297" customFormat="1" ht="15" customHeight="1">
      <c r="B40" s="503"/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  <c r="N40" s="503"/>
      <c r="O40" s="503"/>
      <c r="P40" s="503"/>
    </row>
    <row r="41" spans="2:16" s="297" customFormat="1" ht="15" customHeight="1">
      <c r="B41" s="503"/>
      <c r="C41" s="503"/>
      <c r="D41" s="503"/>
      <c r="E41" s="503"/>
      <c r="F41" s="503"/>
      <c r="G41" s="503"/>
      <c r="H41" s="503"/>
      <c r="I41" s="503"/>
      <c r="J41" s="503"/>
      <c r="K41" s="503"/>
      <c r="L41" s="503"/>
      <c r="M41" s="503"/>
      <c r="N41" s="503"/>
      <c r="O41" s="503"/>
      <c r="P41" s="503"/>
    </row>
    <row r="42" spans="2:16" s="297" customFormat="1" ht="22" customHeight="1">
      <c r="B42" s="502" t="s">
        <v>62</v>
      </c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2"/>
      <c r="P42" s="502"/>
    </row>
    <row r="43" spans="2:16" s="297" customFormat="1" ht="15.65" customHeight="1">
      <c r="B43" s="502"/>
      <c r="C43" s="502"/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2"/>
      <c r="P43" s="502"/>
    </row>
    <row r="44" spans="2:16" s="297" customFormat="1" ht="15.65" customHeight="1">
      <c r="B44" s="502"/>
      <c r="C44" s="502"/>
      <c r="D44" s="502"/>
      <c r="E44" s="502"/>
      <c r="F44" s="502"/>
      <c r="G44" s="502"/>
      <c r="H44" s="502"/>
      <c r="I44" s="502"/>
      <c r="J44" s="502"/>
      <c r="K44" s="502"/>
      <c r="L44" s="502"/>
      <c r="M44" s="502"/>
      <c r="N44" s="502"/>
      <c r="O44" s="502"/>
      <c r="P44" s="502"/>
    </row>
    <row r="45" spans="2:16" s="297" customFormat="1" ht="15.65" customHeight="1">
      <c r="B45" s="502"/>
      <c r="C45" s="502"/>
      <c r="D45" s="502"/>
      <c r="E45" s="502"/>
      <c r="F45" s="502"/>
      <c r="G45" s="502"/>
      <c r="H45" s="502"/>
      <c r="I45" s="502"/>
      <c r="J45" s="502"/>
      <c r="K45" s="502"/>
      <c r="L45" s="502"/>
      <c r="M45" s="502"/>
      <c r="N45" s="502"/>
      <c r="O45" s="502"/>
      <c r="P45" s="502"/>
    </row>
    <row r="46" spans="2:16" s="297" customFormat="1" ht="15" customHeight="1">
      <c r="B46" s="502"/>
      <c r="C46" s="502"/>
      <c r="D46" s="502"/>
      <c r="E46" s="502"/>
      <c r="F46" s="502"/>
      <c r="G46" s="502"/>
      <c r="H46" s="502"/>
      <c r="I46" s="502"/>
      <c r="J46" s="502"/>
      <c r="K46" s="502"/>
      <c r="L46" s="502"/>
      <c r="M46" s="502"/>
      <c r="N46" s="502"/>
      <c r="O46" s="502"/>
      <c r="P46" s="502"/>
    </row>
    <row r="47" spans="2:16" s="297" customFormat="1" ht="15" customHeight="1">
      <c r="B47" s="502"/>
      <c r="C47" s="502"/>
      <c r="D47" s="502"/>
      <c r="E47" s="502"/>
      <c r="F47" s="502"/>
      <c r="G47" s="502"/>
      <c r="H47" s="502"/>
      <c r="I47" s="502"/>
      <c r="J47" s="502"/>
      <c r="K47" s="502"/>
      <c r="L47" s="502"/>
      <c r="M47" s="502"/>
      <c r="N47" s="502"/>
      <c r="O47" s="502"/>
      <c r="P47" s="502"/>
    </row>
    <row r="48" spans="2:16" s="297" customFormat="1" ht="15" customHeight="1"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</row>
    <row r="49" spans="2:16" s="297" customFormat="1" ht="15" customHeight="1">
      <c r="B49" s="503" t="s">
        <v>677</v>
      </c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3"/>
      <c r="P49" s="503"/>
    </row>
    <row r="50" spans="2:16" s="297" customFormat="1" ht="15" customHeight="1">
      <c r="B50" s="503"/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3"/>
      <c r="O50" s="503"/>
      <c r="P50" s="503"/>
    </row>
    <row r="51" spans="2:16" s="297" customFormat="1" ht="15" customHeight="1">
      <c r="B51" s="503"/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3"/>
    </row>
    <row r="52" spans="2:16" s="297" customFormat="1" ht="15" customHeight="1">
      <c r="B52" s="503"/>
      <c r="C52" s="503"/>
      <c r="D52" s="503"/>
      <c r="E52" s="503"/>
      <c r="F52" s="503"/>
      <c r="G52" s="503"/>
      <c r="H52" s="503"/>
      <c r="I52" s="503"/>
      <c r="J52" s="503"/>
      <c r="K52" s="503"/>
      <c r="L52" s="503"/>
      <c r="M52" s="503"/>
      <c r="N52" s="503"/>
      <c r="O52" s="503"/>
      <c r="P52" s="503"/>
    </row>
    <row r="53" spans="2:16" s="297" customFormat="1" ht="15" customHeight="1">
      <c r="B53" s="503"/>
      <c r="C53" s="503"/>
      <c r="D53" s="503"/>
      <c r="E53" s="503"/>
      <c r="F53" s="503"/>
      <c r="G53" s="503"/>
      <c r="H53" s="503"/>
      <c r="I53" s="503"/>
      <c r="J53" s="503"/>
      <c r="K53" s="503"/>
      <c r="L53" s="503"/>
      <c r="M53" s="503"/>
      <c r="N53" s="503"/>
      <c r="O53" s="503"/>
      <c r="P53" s="503"/>
    </row>
    <row r="54" spans="2:16" s="297" customFormat="1" ht="15" customHeight="1">
      <c r="B54" s="503"/>
      <c r="C54" s="503"/>
      <c r="D54" s="503"/>
      <c r="E54" s="503"/>
      <c r="F54" s="503"/>
      <c r="G54" s="503"/>
      <c r="H54" s="503"/>
      <c r="I54" s="503"/>
      <c r="J54" s="503"/>
      <c r="K54" s="503"/>
      <c r="L54" s="503"/>
      <c r="M54" s="503"/>
      <c r="N54" s="503"/>
      <c r="O54" s="503"/>
      <c r="P54" s="503"/>
    </row>
    <row r="55" spans="2:16" s="297" customFormat="1" ht="15" customHeight="1">
      <c r="B55" s="503"/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03"/>
      <c r="P55" s="503"/>
    </row>
    <row r="56" spans="2:16" s="297" customFormat="1" ht="15" customHeight="1">
      <c r="B56" s="453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</row>
    <row r="57" spans="2:16" s="297" customFormat="1" ht="15" customHeight="1">
      <c r="B57" s="502" t="s">
        <v>675</v>
      </c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  <c r="O57" s="502"/>
      <c r="P57" s="502"/>
    </row>
    <row r="58" spans="2:16" s="297" customFormat="1" ht="15" customHeight="1">
      <c r="B58" s="502"/>
      <c r="C58" s="502"/>
      <c r="D58" s="502"/>
      <c r="E58" s="502"/>
      <c r="F58" s="502"/>
      <c r="G58" s="502"/>
      <c r="H58" s="502"/>
      <c r="I58" s="502"/>
      <c r="J58" s="502"/>
      <c r="K58" s="502"/>
      <c r="L58" s="502"/>
      <c r="M58" s="502"/>
      <c r="N58" s="502"/>
      <c r="O58" s="502"/>
      <c r="P58" s="502"/>
    </row>
    <row r="59" spans="2:16" s="297" customFormat="1" ht="15" customHeight="1">
      <c r="B59" s="502"/>
      <c r="C59" s="502"/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N59" s="502"/>
      <c r="O59" s="502"/>
      <c r="P59" s="502"/>
    </row>
    <row r="60" spans="2:16" s="297" customFormat="1" ht="15" customHeight="1">
      <c r="B60" s="502"/>
      <c r="C60" s="502"/>
      <c r="D60" s="502"/>
      <c r="E60" s="502"/>
      <c r="F60" s="502"/>
      <c r="G60" s="502"/>
      <c r="H60" s="502"/>
      <c r="I60" s="502"/>
      <c r="J60" s="502"/>
      <c r="K60" s="502"/>
      <c r="L60" s="502"/>
      <c r="M60" s="502"/>
      <c r="N60" s="502"/>
      <c r="O60" s="502"/>
      <c r="P60" s="502"/>
    </row>
    <row r="61" spans="2:16" s="297" customFormat="1" ht="15" customHeight="1">
      <c r="B61" s="502"/>
      <c r="C61" s="502"/>
      <c r="D61" s="502"/>
      <c r="E61" s="502"/>
      <c r="F61" s="502"/>
      <c r="G61" s="502"/>
      <c r="H61" s="502"/>
      <c r="I61" s="502"/>
      <c r="J61" s="502"/>
      <c r="K61" s="502"/>
      <c r="L61" s="502"/>
      <c r="M61" s="502"/>
      <c r="N61" s="502"/>
      <c r="O61" s="502"/>
      <c r="P61" s="502"/>
    </row>
    <row r="62" spans="2:16" s="297" customFormat="1" ht="15" customHeight="1">
      <c r="B62" s="502"/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02"/>
      <c r="O62" s="502"/>
      <c r="P62" s="502"/>
    </row>
    <row r="63" spans="2:16" s="297" customFormat="1" ht="15" customHeight="1">
      <c r="B63" s="453"/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</row>
    <row r="64" spans="2:16" s="297" customFormat="1" ht="15" customHeight="1">
      <c r="B64" s="502" t="s">
        <v>676</v>
      </c>
      <c r="C64" s="502"/>
      <c r="D64" s="502"/>
      <c r="E64" s="502"/>
      <c r="F64" s="502"/>
      <c r="G64" s="502"/>
      <c r="H64" s="502"/>
      <c r="I64" s="502"/>
      <c r="J64" s="502"/>
      <c r="K64" s="502"/>
      <c r="L64" s="502"/>
      <c r="M64" s="502"/>
      <c r="N64" s="502"/>
      <c r="O64" s="502"/>
      <c r="P64" s="502"/>
    </row>
    <row r="65" spans="2:16" s="297" customFormat="1" ht="15" customHeight="1">
      <c r="B65" s="502"/>
      <c r="C65" s="502"/>
      <c r="D65" s="502"/>
      <c r="E65" s="502"/>
      <c r="F65" s="502"/>
      <c r="G65" s="502"/>
      <c r="H65" s="502"/>
      <c r="I65" s="502"/>
      <c r="J65" s="502"/>
      <c r="K65" s="502"/>
      <c r="L65" s="502"/>
      <c r="M65" s="502"/>
      <c r="N65" s="502"/>
      <c r="O65" s="502"/>
      <c r="P65" s="502"/>
    </row>
    <row r="66" spans="2:16" s="297" customFormat="1" ht="15" customHeight="1">
      <c r="B66" s="502"/>
      <c r="C66" s="502"/>
      <c r="D66" s="502"/>
      <c r="E66" s="502"/>
      <c r="F66" s="502"/>
      <c r="G66" s="502"/>
      <c r="H66" s="502"/>
      <c r="I66" s="502"/>
      <c r="J66" s="502"/>
      <c r="K66" s="502"/>
      <c r="L66" s="502"/>
      <c r="M66" s="502"/>
      <c r="N66" s="502"/>
      <c r="O66" s="502"/>
      <c r="P66" s="502"/>
    </row>
    <row r="67" spans="2:16" s="297" customFormat="1" ht="15" customHeight="1">
      <c r="B67" s="502"/>
      <c r="C67" s="502"/>
      <c r="D67" s="502"/>
      <c r="E67" s="502"/>
      <c r="F67" s="502"/>
      <c r="G67" s="502"/>
      <c r="H67" s="502"/>
      <c r="I67" s="502"/>
      <c r="J67" s="502"/>
      <c r="K67" s="502"/>
      <c r="L67" s="502"/>
      <c r="M67" s="502"/>
      <c r="N67" s="502"/>
      <c r="O67" s="502"/>
      <c r="P67" s="502"/>
    </row>
    <row r="68" spans="2:16" s="297" customFormat="1" ht="15" customHeight="1">
      <c r="B68" s="453"/>
      <c r="C68" s="453"/>
      <c r="D68" s="453"/>
      <c r="E68" s="453"/>
      <c r="F68" s="453"/>
      <c r="G68" s="453"/>
      <c r="H68" s="453"/>
      <c r="I68" s="453"/>
      <c r="J68" s="453"/>
      <c r="K68" s="453"/>
      <c r="L68" s="453"/>
      <c r="M68" s="453"/>
      <c r="N68" s="453"/>
      <c r="O68" s="453"/>
      <c r="P68" s="453"/>
    </row>
    <row r="69" spans="2:16" ht="15" customHeight="1">
      <c r="B69" s="502" t="s">
        <v>678</v>
      </c>
      <c r="C69" s="502"/>
      <c r="D69" s="502"/>
      <c r="E69" s="502"/>
      <c r="F69" s="502"/>
      <c r="G69" s="502"/>
      <c r="H69" s="502"/>
      <c r="I69" s="502"/>
      <c r="J69" s="502"/>
      <c r="K69" s="502"/>
      <c r="L69" s="502"/>
      <c r="M69" s="502"/>
      <c r="N69" s="502"/>
      <c r="O69" s="502"/>
      <c r="P69" s="502"/>
    </row>
    <row r="70" spans="2:16" ht="15" customHeight="1">
      <c r="B70" s="502"/>
      <c r="C70" s="502"/>
      <c r="D70" s="502"/>
      <c r="E70" s="502"/>
      <c r="F70" s="502"/>
      <c r="G70" s="502"/>
      <c r="H70" s="502"/>
      <c r="I70" s="502"/>
      <c r="J70" s="502"/>
      <c r="K70" s="502"/>
      <c r="L70" s="502"/>
      <c r="M70" s="502"/>
      <c r="N70" s="502"/>
      <c r="O70" s="502"/>
      <c r="P70" s="502"/>
    </row>
    <row r="71" spans="2:16" ht="15" customHeight="1">
      <c r="B71" s="502"/>
      <c r="C71" s="502"/>
      <c r="D71" s="502"/>
      <c r="E71" s="502"/>
      <c r="F71" s="502"/>
      <c r="G71" s="502"/>
      <c r="H71" s="502"/>
      <c r="I71" s="502"/>
      <c r="J71" s="502"/>
      <c r="K71" s="502"/>
      <c r="L71" s="502"/>
      <c r="M71" s="502"/>
      <c r="N71" s="502"/>
      <c r="O71" s="502"/>
      <c r="P71" s="502"/>
    </row>
    <row r="72" spans="2:16" ht="15" customHeight="1">
      <c r="B72" s="502"/>
      <c r="C72" s="502"/>
      <c r="D72" s="502"/>
      <c r="E72" s="502"/>
      <c r="F72" s="502"/>
      <c r="G72" s="502"/>
      <c r="H72" s="502"/>
      <c r="I72" s="502"/>
      <c r="J72" s="502"/>
      <c r="K72" s="502"/>
      <c r="L72" s="502"/>
      <c r="M72" s="502"/>
      <c r="N72" s="502"/>
      <c r="O72" s="502"/>
      <c r="P72" s="502"/>
    </row>
    <row r="73" spans="2:16" ht="15" customHeight="1">
      <c r="B73" s="453"/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453"/>
    </row>
    <row r="74" spans="2:16" ht="15" customHeight="1">
      <c r="B74" s="502" t="s">
        <v>679</v>
      </c>
      <c r="C74" s="502"/>
      <c r="D74" s="502"/>
      <c r="E74" s="502"/>
      <c r="F74" s="502"/>
      <c r="G74" s="502"/>
      <c r="H74" s="502"/>
      <c r="I74" s="502"/>
      <c r="J74" s="502"/>
      <c r="K74" s="502"/>
      <c r="L74" s="502"/>
      <c r="M74" s="502"/>
      <c r="N74" s="502"/>
      <c r="O74" s="502"/>
      <c r="P74" s="502"/>
    </row>
    <row r="75" spans="2:16" ht="15" customHeight="1">
      <c r="B75" s="502"/>
      <c r="C75" s="502"/>
      <c r="D75" s="502"/>
      <c r="E75" s="502"/>
      <c r="F75" s="502"/>
      <c r="G75" s="502"/>
      <c r="H75" s="502"/>
      <c r="I75" s="502"/>
      <c r="J75" s="502"/>
      <c r="K75" s="502"/>
      <c r="L75" s="502"/>
      <c r="M75" s="502"/>
      <c r="N75" s="502"/>
      <c r="O75" s="502"/>
      <c r="P75" s="502"/>
    </row>
    <row r="76" spans="2:16" ht="15" customHeight="1">
      <c r="B76" s="502"/>
      <c r="C76" s="502"/>
      <c r="D76" s="502"/>
      <c r="E76" s="502"/>
      <c r="F76" s="502"/>
      <c r="G76" s="502"/>
      <c r="H76" s="502"/>
      <c r="I76" s="502"/>
      <c r="J76" s="502"/>
      <c r="K76" s="502"/>
      <c r="L76" s="502"/>
      <c r="M76" s="502"/>
      <c r="N76" s="502"/>
      <c r="O76" s="502"/>
      <c r="P76" s="502"/>
    </row>
    <row r="77" spans="2:16" ht="15" customHeight="1">
      <c r="B77" s="502"/>
      <c r="C77" s="502"/>
      <c r="D77" s="502"/>
      <c r="E77" s="502"/>
      <c r="F77" s="502"/>
      <c r="G77" s="502"/>
      <c r="H77" s="502"/>
      <c r="I77" s="502"/>
      <c r="J77" s="502"/>
      <c r="K77" s="502"/>
      <c r="L77" s="502"/>
      <c r="M77" s="502"/>
      <c r="N77" s="502"/>
      <c r="O77" s="502"/>
      <c r="P77" s="502"/>
    </row>
    <row r="78" spans="2:16" ht="15" customHeight="1">
      <c r="B78" s="502"/>
      <c r="C78" s="502"/>
      <c r="D78" s="502"/>
      <c r="E78" s="502"/>
      <c r="F78" s="502"/>
      <c r="G78" s="502"/>
      <c r="H78" s="502"/>
      <c r="I78" s="502"/>
      <c r="J78" s="502"/>
      <c r="K78" s="502"/>
      <c r="L78" s="502"/>
      <c r="M78" s="502"/>
      <c r="N78" s="502"/>
      <c r="O78" s="502"/>
      <c r="P78" s="502"/>
    </row>
    <row r="79" spans="2:16" ht="15" customHeight="1">
      <c r="B79" s="502"/>
      <c r="C79" s="502"/>
      <c r="D79" s="502"/>
      <c r="E79" s="502"/>
      <c r="F79" s="502"/>
      <c r="G79" s="502"/>
      <c r="H79" s="502"/>
      <c r="I79" s="502"/>
      <c r="J79" s="502"/>
      <c r="K79" s="502"/>
      <c r="L79" s="502"/>
      <c r="M79" s="502"/>
      <c r="N79" s="502"/>
      <c r="O79" s="502"/>
      <c r="P79" s="502"/>
    </row>
    <row r="80" spans="2:16" ht="15" customHeight="1">
      <c r="B80" s="502"/>
      <c r="C80" s="502"/>
      <c r="D80" s="502"/>
      <c r="E80" s="502"/>
      <c r="F80" s="502"/>
      <c r="G80" s="502"/>
      <c r="H80" s="502"/>
      <c r="I80" s="502"/>
      <c r="J80" s="502"/>
      <c r="K80" s="502"/>
      <c r="L80" s="502"/>
      <c r="M80" s="502"/>
      <c r="N80" s="502"/>
      <c r="O80" s="502"/>
      <c r="P80" s="502"/>
    </row>
    <row r="81" spans="2:16" ht="15" customHeight="1">
      <c r="B81" s="453"/>
      <c r="C81" s="453"/>
      <c r="D81" s="453"/>
      <c r="E81" s="453"/>
      <c r="F81" s="453"/>
      <c r="G81" s="453"/>
      <c r="H81" s="453"/>
      <c r="I81" s="453"/>
      <c r="J81" s="453"/>
      <c r="K81" s="453"/>
      <c r="L81" s="453"/>
      <c r="M81" s="453"/>
      <c r="N81" s="453"/>
      <c r="O81" s="453"/>
      <c r="P81" s="453"/>
    </row>
    <row r="82" spans="2:16" ht="15" customHeight="1">
      <c r="B82" s="502" t="s">
        <v>680</v>
      </c>
      <c r="C82" s="502"/>
      <c r="D82" s="502"/>
      <c r="E82" s="502"/>
      <c r="F82" s="502"/>
      <c r="G82" s="502"/>
      <c r="H82" s="502"/>
      <c r="I82" s="502"/>
      <c r="J82" s="502"/>
      <c r="K82" s="502"/>
      <c r="L82" s="502"/>
      <c r="M82" s="502"/>
      <c r="N82" s="502"/>
      <c r="O82" s="502"/>
      <c r="P82" s="502"/>
    </row>
    <row r="83" spans="2:16" ht="15" customHeight="1">
      <c r="B83" s="502"/>
      <c r="C83" s="502"/>
      <c r="D83" s="502"/>
      <c r="E83" s="502"/>
      <c r="F83" s="502"/>
      <c r="G83" s="502"/>
      <c r="H83" s="502"/>
      <c r="I83" s="502"/>
      <c r="J83" s="502"/>
      <c r="K83" s="502"/>
      <c r="L83" s="502"/>
      <c r="M83" s="502"/>
      <c r="N83" s="502"/>
      <c r="O83" s="502"/>
      <c r="P83" s="502"/>
    </row>
    <row r="84" spans="2:16" ht="15" customHeight="1">
      <c r="B84" s="502"/>
      <c r="C84" s="502"/>
      <c r="D84" s="502"/>
      <c r="E84" s="502"/>
      <c r="F84" s="502"/>
      <c r="G84" s="502"/>
      <c r="H84" s="502"/>
      <c r="I84" s="502"/>
      <c r="J84" s="502"/>
      <c r="K84" s="502"/>
      <c r="L84" s="502"/>
      <c r="M84" s="502"/>
      <c r="N84" s="502"/>
      <c r="O84" s="502"/>
      <c r="P84" s="502"/>
    </row>
    <row r="85" spans="2:16" ht="15" customHeight="1">
      <c r="B85" s="502"/>
      <c r="C85" s="502"/>
      <c r="D85" s="502"/>
      <c r="E85" s="502"/>
      <c r="F85" s="502"/>
      <c r="G85" s="502"/>
      <c r="H85" s="502"/>
      <c r="I85" s="502"/>
      <c r="J85" s="502"/>
      <c r="K85" s="502"/>
      <c r="L85" s="502"/>
      <c r="M85" s="502"/>
      <c r="N85" s="502"/>
      <c r="O85" s="502"/>
      <c r="P85" s="502"/>
    </row>
    <row r="86" spans="2:16" ht="15" customHeight="1">
      <c r="B86" s="502"/>
      <c r="C86" s="502"/>
      <c r="D86" s="502"/>
      <c r="E86" s="502"/>
      <c r="F86" s="502"/>
      <c r="G86" s="502"/>
      <c r="H86" s="502"/>
      <c r="I86" s="502"/>
      <c r="J86" s="502"/>
      <c r="K86" s="502"/>
      <c r="L86" s="502"/>
      <c r="M86" s="502"/>
      <c r="N86" s="502"/>
      <c r="O86" s="502"/>
      <c r="P86" s="502"/>
    </row>
    <row r="87" spans="2:16" ht="15" customHeight="1">
      <c r="B87" s="502"/>
      <c r="C87" s="502"/>
      <c r="D87" s="502"/>
      <c r="E87" s="502"/>
      <c r="F87" s="502"/>
      <c r="G87" s="502"/>
      <c r="H87" s="502"/>
      <c r="I87" s="502"/>
      <c r="J87" s="502"/>
      <c r="K87" s="502"/>
      <c r="L87" s="502"/>
      <c r="M87" s="502"/>
      <c r="N87" s="502"/>
      <c r="O87" s="502"/>
      <c r="P87" s="502"/>
    </row>
    <row r="88" spans="2:16" ht="15" customHeight="1">
      <c r="B88" s="502"/>
      <c r="C88" s="502"/>
      <c r="D88" s="502"/>
      <c r="E88" s="502"/>
      <c r="F88" s="502"/>
      <c r="G88" s="502"/>
      <c r="H88" s="502"/>
      <c r="I88" s="502"/>
      <c r="J88" s="502"/>
      <c r="K88" s="502"/>
      <c r="L88" s="502"/>
      <c r="M88" s="502"/>
      <c r="N88" s="502"/>
      <c r="O88" s="502"/>
      <c r="P88" s="502"/>
    </row>
    <row r="89" spans="2:16" ht="15" customHeight="1">
      <c r="B89" s="502"/>
      <c r="C89" s="502"/>
      <c r="D89" s="502"/>
      <c r="E89" s="502"/>
      <c r="F89" s="502"/>
      <c r="G89" s="502"/>
      <c r="H89" s="502"/>
      <c r="I89" s="502"/>
      <c r="J89" s="502"/>
      <c r="K89" s="502"/>
      <c r="L89" s="502"/>
      <c r="M89" s="502"/>
      <c r="N89" s="502"/>
      <c r="O89" s="502"/>
      <c r="P89" s="502"/>
    </row>
    <row r="90" spans="2:16" ht="15" customHeight="1">
      <c r="B90" s="453"/>
      <c r="C90" s="453"/>
      <c r="D90" s="453"/>
      <c r="E90" s="453"/>
      <c r="F90" s="453"/>
      <c r="G90" s="453"/>
      <c r="H90" s="453"/>
      <c r="I90" s="453"/>
      <c r="J90" s="453"/>
      <c r="K90" s="453"/>
      <c r="L90" s="453"/>
      <c r="M90" s="453"/>
      <c r="N90" s="453"/>
      <c r="O90" s="453"/>
      <c r="P90" s="453"/>
    </row>
    <row r="91" spans="2:16" ht="15" customHeight="1">
      <c r="B91" s="500" t="s">
        <v>658</v>
      </c>
      <c r="C91" s="500"/>
      <c r="D91" s="500"/>
      <c r="E91" s="500"/>
      <c r="F91" s="500"/>
      <c r="G91" s="500"/>
      <c r="H91" s="500"/>
      <c r="I91" s="500"/>
      <c r="J91" s="500"/>
      <c r="K91" s="500"/>
      <c r="L91" s="500"/>
      <c r="M91" s="500"/>
      <c r="N91" s="500"/>
      <c r="O91" s="500"/>
      <c r="P91" s="500"/>
    </row>
    <row r="92" spans="2:16" ht="15" customHeight="1">
      <c r="B92" s="500"/>
      <c r="C92" s="500"/>
      <c r="D92" s="500"/>
      <c r="E92" s="500"/>
      <c r="F92" s="500"/>
      <c r="G92" s="500"/>
      <c r="H92" s="500"/>
      <c r="I92" s="500"/>
      <c r="J92" s="500"/>
      <c r="K92" s="500"/>
      <c r="L92" s="500"/>
      <c r="M92" s="500"/>
      <c r="N92" s="500"/>
      <c r="O92" s="500"/>
      <c r="P92" s="500"/>
    </row>
    <row r="93" spans="2:16" ht="15" customHeight="1">
      <c r="B93" s="500"/>
      <c r="C93" s="500"/>
      <c r="D93" s="500"/>
      <c r="E93" s="500"/>
      <c r="F93" s="500"/>
      <c r="G93" s="500"/>
      <c r="H93" s="500"/>
      <c r="I93" s="500"/>
      <c r="J93" s="500"/>
      <c r="K93" s="500"/>
      <c r="L93" s="500"/>
      <c r="M93" s="500"/>
      <c r="N93" s="500"/>
      <c r="O93" s="500"/>
      <c r="P93" s="500"/>
    </row>
    <row r="94" spans="2:16" ht="15" customHeight="1">
      <c r="B94" s="500"/>
      <c r="C94" s="500"/>
      <c r="D94" s="500"/>
      <c r="E94" s="500"/>
      <c r="F94" s="500"/>
      <c r="G94" s="500"/>
      <c r="H94" s="500"/>
      <c r="I94" s="500"/>
      <c r="J94" s="500"/>
      <c r="K94" s="500"/>
      <c r="L94" s="500"/>
      <c r="M94" s="500"/>
      <c r="N94" s="500"/>
      <c r="O94" s="500"/>
      <c r="P94" s="500"/>
    </row>
  </sheetData>
  <mergeCells count="18">
    <mergeCell ref="B1:P1"/>
    <mergeCell ref="B16:P18"/>
    <mergeCell ref="B3:P5"/>
    <mergeCell ref="B7:P8"/>
    <mergeCell ref="B10:P11"/>
    <mergeCell ref="B13:P14"/>
    <mergeCell ref="B91:P94"/>
    <mergeCell ref="B20:P21"/>
    <mergeCell ref="B64:P67"/>
    <mergeCell ref="B69:P72"/>
    <mergeCell ref="B74:P80"/>
    <mergeCell ref="B82:P89"/>
    <mergeCell ref="B57:P62"/>
    <mergeCell ref="B49:P55"/>
    <mergeCell ref="B23:P28"/>
    <mergeCell ref="B30:P33"/>
    <mergeCell ref="B35:P41"/>
    <mergeCell ref="B42:P47"/>
  </mergeCells>
  <hyperlinks>
    <hyperlink ref="R2" location="Índice!A1" display="Voltar ao Índice" xr:uid="{745241C6-F142-4422-BF99-A855529C23BB}"/>
  </hyperlinks>
  <printOptions horizontalCentered="1"/>
  <pageMargins left="0.27559055118110237" right="0.27559055118110237" top="0.6692913385826772" bottom="0.27559055118110237" header="0" footer="0"/>
  <pageSetup paperSize="9" scale="74" fitToHeight="0" orientation="portrait" r:id="rId1"/>
  <rowBreaks count="1" manualBreakCount="1">
    <brk id="67" min="1" max="1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6">
    <pageSetUpPr fitToPage="1"/>
  </sheetPr>
  <dimension ref="A1:BN51"/>
  <sheetViews>
    <sheetView showGridLines="0" zoomScaleNormal="100" workbookViewId="0">
      <pane xSplit="2" ySplit="6" topLeftCell="C7" activePane="bottomRight" state="frozen"/>
      <selection activeCell="B1" sqref="B1:BO1"/>
      <selection pane="topRight" activeCell="B1" sqref="B1:BO1"/>
      <selection pane="bottomLeft" activeCell="B1" sqref="B1:BO1"/>
      <selection pane="bottomRight"/>
    </sheetView>
  </sheetViews>
  <sheetFormatPr defaultColWidth="9.23046875" defaultRowHeight="12.45"/>
  <cols>
    <col min="1" max="1" width="6.69140625" style="65" customWidth="1"/>
    <col min="2" max="2" width="47.23046875" style="11" customWidth="1"/>
    <col min="3" max="16" width="8.69140625" style="11" customWidth="1"/>
    <col min="17" max="17" width="8.69140625" style="22" customWidth="1"/>
    <col min="18" max="61" width="8.69140625" style="11" customWidth="1"/>
    <col min="62" max="62" width="15.53515625" style="11" customWidth="1"/>
    <col min="63" max="63" width="15.23046875" style="11" customWidth="1"/>
    <col min="64" max="64" width="6.69140625" style="74" customWidth="1"/>
    <col min="65" max="16384" width="9.23046875" style="74"/>
  </cols>
  <sheetData>
    <row r="1" spans="1:65" s="72" customFormat="1" ht="30" customHeight="1">
      <c r="A1" s="63"/>
      <c r="B1" s="599" t="s">
        <v>706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</row>
    <row r="2" spans="1:65" s="72" customFormat="1" ht="15" customHeight="1">
      <c r="A2" s="63"/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2"/>
      <c r="BK2" s="1"/>
    </row>
    <row r="3" spans="1:65" s="9" customFormat="1" ht="15" customHeight="1">
      <c r="A3" s="64"/>
      <c r="B3" s="36"/>
      <c r="C3" s="36"/>
      <c r="D3" s="36"/>
      <c r="E3" s="36"/>
      <c r="F3" s="36"/>
      <c r="G3" s="36"/>
      <c r="H3" s="36"/>
      <c r="I3" s="36"/>
      <c r="J3" s="37"/>
      <c r="K3" s="37"/>
      <c r="L3" s="37"/>
      <c r="M3" s="37"/>
      <c r="N3" s="37"/>
      <c r="O3" s="7"/>
      <c r="P3" s="417"/>
      <c r="Q3" s="30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27"/>
      <c r="BK3" s="417" t="s">
        <v>375</v>
      </c>
    </row>
    <row r="4" spans="1:65" s="72" customFormat="1" ht="18" customHeight="1">
      <c r="A4" s="135"/>
      <c r="B4" s="521" t="s">
        <v>214</v>
      </c>
      <c r="C4" s="595" t="s">
        <v>376</v>
      </c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5"/>
      <c r="AL4" s="595"/>
      <c r="AM4" s="595"/>
      <c r="AN4" s="595"/>
      <c r="AO4" s="595"/>
      <c r="AP4" s="595"/>
      <c r="AQ4" s="595"/>
      <c r="AR4" s="595"/>
      <c r="AS4" s="595"/>
      <c r="AT4" s="595"/>
      <c r="AU4" s="595"/>
      <c r="AV4" s="595"/>
      <c r="AW4" s="595"/>
      <c r="AX4" s="595"/>
      <c r="AY4" s="595"/>
      <c r="AZ4" s="595"/>
      <c r="BA4" s="595"/>
      <c r="BB4" s="595"/>
      <c r="BC4" s="595"/>
      <c r="BD4" s="595"/>
      <c r="BE4" s="595"/>
      <c r="BF4" s="595"/>
      <c r="BG4" s="595"/>
      <c r="BH4" s="595"/>
      <c r="BI4" s="595"/>
      <c r="BJ4" s="595"/>
      <c r="BK4" s="601"/>
    </row>
    <row r="5" spans="1:65" s="72" customFormat="1" ht="30" customHeight="1">
      <c r="A5" s="135"/>
      <c r="B5" s="521"/>
      <c r="C5" s="593" t="s">
        <v>377</v>
      </c>
      <c r="D5" s="593" t="s">
        <v>378</v>
      </c>
      <c r="E5" s="593" t="s">
        <v>379</v>
      </c>
      <c r="F5" s="593" t="s">
        <v>380</v>
      </c>
      <c r="G5" s="593" t="s">
        <v>381</v>
      </c>
      <c r="H5" s="593" t="s">
        <v>382</v>
      </c>
      <c r="I5" s="593" t="s">
        <v>383</v>
      </c>
      <c r="J5" s="593" t="s">
        <v>384</v>
      </c>
      <c r="K5" s="593" t="s">
        <v>385</v>
      </c>
      <c r="L5" s="593" t="s">
        <v>386</v>
      </c>
      <c r="M5" s="593" t="s">
        <v>387</v>
      </c>
      <c r="N5" s="593" t="s">
        <v>388</v>
      </c>
      <c r="O5" s="593" t="s">
        <v>389</v>
      </c>
      <c r="P5" s="593" t="s">
        <v>444</v>
      </c>
      <c r="Q5" s="593" t="s">
        <v>391</v>
      </c>
      <c r="R5" s="593" t="s">
        <v>392</v>
      </c>
      <c r="S5" s="593" t="s">
        <v>393</v>
      </c>
      <c r="T5" s="593" t="s">
        <v>394</v>
      </c>
      <c r="U5" s="593" t="s">
        <v>395</v>
      </c>
      <c r="V5" s="593" t="s">
        <v>453</v>
      </c>
      <c r="W5" s="593" t="s">
        <v>397</v>
      </c>
      <c r="X5" s="593" t="s">
        <v>398</v>
      </c>
      <c r="Y5" s="593" t="s">
        <v>399</v>
      </c>
      <c r="Z5" s="593" t="s">
        <v>449</v>
      </c>
      <c r="AA5" s="593" t="s">
        <v>401</v>
      </c>
      <c r="AB5" s="593" t="s">
        <v>402</v>
      </c>
      <c r="AC5" s="593" t="s">
        <v>433</v>
      </c>
      <c r="AD5" s="593" t="s">
        <v>404</v>
      </c>
      <c r="AE5" s="593" t="s">
        <v>405</v>
      </c>
      <c r="AF5" s="593" t="s">
        <v>406</v>
      </c>
      <c r="AG5" s="593" t="s">
        <v>407</v>
      </c>
      <c r="AH5" s="593" t="s">
        <v>408</v>
      </c>
      <c r="AI5" s="593" t="s">
        <v>409</v>
      </c>
      <c r="AJ5" s="593" t="s">
        <v>410</v>
      </c>
      <c r="AK5" s="593" t="s">
        <v>411</v>
      </c>
      <c r="AL5" s="593" t="s">
        <v>412</v>
      </c>
      <c r="AM5" s="593" t="s">
        <v>413</v>
      </c>
      <c r="AN5" s="557" t="s">
        <v>414</v>
      </c>
      <c r="AO5" s="593" t="s">
        <v>440</v>
      </c>
      <c r="AP5" s="593" t="s">
        <v>416</v>
      </c>
      <c r="AQ5" s="593" t="s">
        <v>417</v>
      </c>
      <c r="AR5" s="593" t="s">
        <v>418</v>
      </c>
      <c r="AS5" s="557" t="s">
        <v>419</v>
      </c>
      <c r="AT5" s="593" t="s">
        <v>420</v>
      </c>
      <c r="AU5" s="593" t="s">
        <v>421</v>
      </c>
      <c r="AV5" s="593" t="s">
        <v>454</v>
      </c>
      <c r="AW5" s="593" t="s">
        <v>423</v>
      </c>
      <c r="AX5" s="593" t="s">
        <v>424</v>
      </c>
      <c r="AY5" s="593" t="s">
        <v>441</v>
      </c>
      <c r="AZ5" s="593" t="s">
        <v>426</v>
      </c>
      <c r="BA5" s="593" t="s">
        <v>588</v>
      </c>
      <c r="BB5" s="593" t="s">
        <v>593</v>
      </c>
      <c r="BC5" s="593" t="s">
        <v>602</v>
      </c>
      <c r="BD5" s="593" t="s">
        <v>629</v>
      </c>
      <c r="BE5" s="593" t="s">
        <v>636</v>
      </c>
      <c r="BF5" s="593" t="s">
        <v>649</v>
      </c>
      <c r="BG5" s="593" t="s">
        <v>655</v>
      </c>
      <c r="BH5" s="593" t="s">
        <v>707</v>
      </c>
      <c r="BI5" s="593" t="s">
        <v>735</v>
      </c>
      <c r="BJ5" s="414" t="s">
        <v>195</v>
      </c>
      <c r="BK5" s="414" t="s">
        <v>196</v>
      </c>
    </row>
    <row r="6" spans="1:65" s="72" customFormat="1" ht="30" customHeight="1">
      <c r="A6" s="135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58"/>
      <c r="AO6" s="593"/>
      <c r="AP6" s="593"/>
      <c r="AQ6" s="593"/>
      <c r="AR6" s="593"/>
      <c r="AS6" s="558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416" t="s">
        <v>708</v>
      </c>
      <c r="BK6" s="416" t="s">
        <v>709</v>
      </c>
    </row>
    <row r="7" spans="1:65" s="85" customFormat="1" ht="6" customHeight="1">
      <c r="A7" s="63"/>
      <c r="B7" s="84"/>
      <c r="C7" s="84"/>
      <c r="D7" s="84"/>
      <c r="E7" s="84"/>
      <c r="F7" s="84"/>
      <c r="G7" s="84"/>
    </row>
    <row r="8" spans="1:65" s="112" customFormat="1" ht="18" customHeight="1">
      <c r="A8" s="63"/>
      <c r="B8" s="87" t="s">
        <v>145</v>
      </c>
      <c r="C8" s="114">
        <v>1306.5</v>
      </c>
      <c r="D8" s="114">
        <v>1301.69</v>
      </c>
      <c r="E8" s="114">
        <v>1299.43</v>
      </c>
      <c r="F8" s="114">
        <v>1302.57</v>
      </c>
      <c r="G8" s="114">
        <v>1308.55</v>
      </c>
      <c r="H8" s="114">
        <v>1303.23</v>
      </c>
      <c r="I8" s="114">
        <v>1305.02</v>
      </c>
      <c r="J8" s="114">
        <v>1299.25</v>
      </c>
      <c r="K8" s="114">
        <v>1307.8900000000001</v>
      </c>
      <c r="L8" s="114">
        <v>1238.1400000000001</v>
      </c>
      <c r="M8" s="114">
        <v>1233.75</v>
      </c>
      <c r="N8" s="114">
        <v>1356.77</v>
      </c>
      <c r="O8" s="114">
        <v>1308.0999999999999</v>
      </c>
      <c r="P8" s="114">
        <v>1327.15</v>
      </c>
      <c r="Q8" s="114">
        <v>1327.69</v>
      </c>
      <c r="R8" s="114">
        <v>1329.43</v>
      </c>
      <c r="S8" s="114">
        <v>1332.15</v>
      </c>
      <c r="T8" s="114">
        <v>1347.03</v>
      </c>
      <c r="U8" s="114">
        <v>1364.37</v>
      </c>
      <c r="V8" s="114">
        <v>1373.7</v>
      </c>
      <c r="W8" s="170">
        <v>1386.93</v>
      </c>
      <c r="X8" s="170">
        <v>1386.42</v>
      </c>
      <c r="Y8" s="114">
        <v>1393.1</v>
      </c>
      <c r="Z8" s="114">
        <v>1395.86</v>
      </c>
      <c r="AA8" s="114">
        <v>1401.52</v>
      </c>
      <c r="AB8" s="114">
        <v>1401.24</v>
      </c>
      <c r="AC8" s="114">
        <v>1403.37</v>
      </c>
      <c r="AD8" s="114">
        <v>1404.61</v>
      </c>
      <c r="AE8" s="114">
        <v>1408.16</v>
      </c>
      <c r="AF8" s="170">
        <v>1414.57</v>
      </c>
      <c r="AG8" s="170">
        <v>1422.3</v>
      </c>
      <c r="AH8" s="170">
        <v>1443.31</v>
      </c>
      <c r="AI8" s="170">
        <v>1478.77</v>
      </c>
      <c r="AJ8" s="170">
        <v>1516.35</v>
      </c>
      <c r="AK8" s="170">
        <v>1529.18</v>
      </c>
      <c r="AL8" s="170">
        <v>1549.2</v>
      </c>
      <c r="AM8" s="170">
        <v>1542.57</v>
      </c>
      <c r="AN8" s="170">
        <v>1532.89</v>
      </c>
      <c r="AO8" s="170">
        <v>1547.18</v>
      </c>
      <c r="AP8" s="170">
        <v>1559.03</v>
      </c>
      <c r="AQ8" s="170">
        <v>1572.61</v>
      </c>
      <c r="AR8" s="170">
        <v>1552.12</v>
      </c>
      <c r="AS8" s="170">
        <v>1558.52</v>
      </c>
      <c r="AT8" s="170">
        <v>1561.23</v>
      </c>
      <c r="AU8" s="170">
        <v>1591.24</v>
      </c>
      <c r="AV8" s="170">
        <v>1629.89</v>
      </c>
      <c r="AW8" s="170">
        <v>1654.03</v>
      </c>
      <c r="AX8" s="170">
        <v>1673.43</v>
      </c>
      <c r="AY8" s="170">
        <v>1695.33</v>
      </c>
      <c r="AZ8" s="170">
        <v>1776.98</v>
      </c>
      <c r="BA8" s="170">
        <v>1808.76</v>
      </c>
      <c r="BB8" s="170">
        <v>1806.77</v>
      </c>
      <c r="BC8" s="170">
        <v>1807.52</v>
      </c>
      <c r="BD8" s="170">
        <v>1833.24</v>
      </c>
      <c r="BE8" s="170">
        <v>1897.55</v>
      </c>
      <c r="BF8" s="170">
        <v>1912.5</v>
      </c>
      <c r="BG8" s="170">
        <v>1927.01</v>
      </c>
      <c r="BH8" s="170">
        <v>1933.56</v>
      </c>
      <c r="BI8" s="170">
        <v>2000.78</v>
      </c>
      <c r="BJ8" s="276">
        <v>5.4401728544702479</v>
      </c>
      <c r="BK8" s="276">
        <v>3.4764889633629252</v>
      </c>
      <c r="BL8" s="56"/>
      <c r="BM8" s="107"/>
    </row>
    <row r="9" spans="1:65" s="109" customFormat="1" ht="18" customHeight="1">
      <c r="A9" s="63"/>
      <c r="B9" s="120" t="s">
        <v>665</v>
      </c>
      <c r="C9" s="116">
        <v>3628.1</v>
      </c>
      <c r="D9" s="116">
        <v>3330.27</v>
      </c>
      <c r="E9" s="116">
        <v>3330.27</v>
      </c>
      <c r="F9" s="116">
        <v>3330.27</v>
      </c>
      <c r="G9" s="116">
        <v>3303.12</v>
      </c>
      <c r="H9" s="116">
        <v>3330.27</v>
      </c>
      <c r="I9" s="116">
        <v>3330.27</v>
      </c>
      <c r="J9" s="116">
        <v>3330.21</v>
      </c>
      <c r="K9" s="116">
        <v>3330.27</v>
      </c>
      <c r="L9" s="116">
        <v>3230.82</v>
      </c>
      <c r="M9" s="116">
        <v>3230.82</v>
      </c>
      <c r="N9" s="116">
        <v>3624.41</v>
      </c>
      <c r="O9" s="116">
        <v>3330.27</v>
      </c>
      <c r="P9" s="116">
        <v>3398.14</v>
      </c>
      <c r="Q9" s="116">
        <v>3389.23</v>
      </c>
      <c r="R9" s="116">
        <v>3415.96</v>
      </c>
      <c r="S9" s="116">
        <v>3415.96</v>
      </c>
      <c r="T9" s="116">
        <v>3485.07</v>
      </c>
      <c r="U9" s="116">
        <v>3551.59</v>
      </c>
      <c r="V9" s="116">
        <v>3588.43</v>
      </c>
      <c r="W9" s="124">
        <v>3692.37</v>
      </c>
      <c r="X9" s="124">
        <v>3692.37</v>
      </c>
      <c r="Y9" s="116">
        <v>3692.37</v>
      </c>
      <c r="Z9" s="116">
        <v>3692.37</v>
      </c>
      <c r="AA9" s="116">
        <v>3654.69</v>
      </c>
      <c r="AB9" s="116">
        <v>3683.72</v>
      </c>
      <c r="AC9" s="116">
        <v>3681.04</v>
      </c>
      <c r="AD9" s="116">
        <v>3686.49</v>
      </c>
      <c r="AE9" s="116">
        <v>3689.38</v>
      </c>
      <c r="AF9" s="124">
        <v>3686.49</v>
      </c>
      <c r="AG9" s="124">
        <v>3686.49</v>
      </c>
      <c r="AH9" s="124">
        <v>3686.49</v>
      </c>
      <c r="AI9" s="124">
        <v>3579.36</v>
      </c>
      <c r="AJ9" s="124">
        <v>3657.12</v>
      </c>
      <c r="AK9" s="124">
        <v>3720.65</v>
      </c>
      <c r="AL9" s="124">
        <v>3718.14</v>
      </c>
      <c r="AM9" s="124">
        <v>3726.8</v>
      </c>
      <c r="AN9" s="124">
        <v>3726.8</v>
      </c>
      <c r="AO9" s="124">
        <v>3726.8</v>
      </c>
      <c r="AP9" s="124">
        <v>3726.8</v>
      </c>
      <c r="AQ9" s="124">
        <v>3712.69</v>
      </c>
      <c r="AR9" s="124">
        <v>3759.7</v>
      </c>
      <c r="AS9" s="124">
        <v>3759.7</v>
      </c>
      <c r="AT9" s="124">
        <v>3722.7</v>
      </c>
      <c r="AU9" s="124">
        <v>3762.92</v>
      </c>
      <c r="AV9" s="124">
        <v>3838.18</v>
      </c>
      <c r="AW9" s="124">
        <v>3838.18</v>
      </c>
      <c r="AX9" s="124">
        <v>3855.02</v>
      </c>
      <c r="AY9" s="124">
        <v>3846.48</v>
      </c>
      <c r="AZ9" s="124">
        <v>3965.12</v>
      </c>
      <c r="BA9" s="124">
        <v>3964.65</v>
      </c>
      <c r="BB9" s="124">
        <v>3952.29</v>
      </c>
      <c r="BC9" s="124">
        <v>3952.29</v>
      </c>
      <c r="BD9" s="124">
        <v>3946.63</v>
      </c>
      <c r="BE9" s="124">
        <v>3939.19</v>
      </c>
      <c r="BF9" s="124">
        <v>4222.8100000000004</v>
      </c>
      <c r="BG9" s="124">
        <v>4263.54</v>
      </c>
      <c r="BH9" s="124">
        <v>4260.33</v>
      </c>
      <c r="BI9" s="124">
        <v>4351.55</v>
      </c>
      <c r="BJ9" s="118">
        <v>10.468141927655168</v>
      </c>
      <c r="BK9" s="118">
        <v>2.1411486903596568</v>
      </c>
      <c r="BL9" s="107"/>
      <c r="BM9" s="107"/>
    </row>
    <row r="10" spans="1:65" s="109" customFormat="1" ht="18" customHeight="1">
      <c r="A10" s="63"/>
      <c r="B10" s="120" t="s">
        <v>228</v>
      </c>
      <c r="C10" s="116">
        <v>3149.98</v>
      </c>
      <c r="D10" s="116">
        <v>3230.79</v>
      </c>
      <c r="E10" s="116">
        <v>3215.75</v>
      </c>
      <c r="F10" s="116">
        <v>3228.57</v>
      </c>
      <c r="G10" s="116">
        <v>3234.42</v>
      </c>
      <c r="H10" s="116">
        <v>3147.46</v>
      </c>
      <c r="I10" s="116">
        <v>3209.75</v>
      </c>
      <c r="J10" s="116">
        <v>3228.72</v>
      </c>
      <c r="K10" s="116">
        <v>3213.33</v>
      </c>
      <c r="L10" s="116">
        <v>3145.34</v>
      </c>
      <c r="M10" s="116">
        <v>3122.03</v>
      </c>
      <c r="N10" s="116">
        <v>3586.81</v>
      </c>
      <c r="O10" s="116">
        <v>3222.96</v>
      </c>
      <c r="P10" s="116">
        <v>3282.74</v>
      </c>
      <c r="Q10" s="116">
        <v>3273.96</v>
      </c>
      <c r="R10" s="116">
        <v>3248.05</v>
      </c>
      <c r="S10" s="116">
        <v>3231.53</v>
      </c>
      <c r="T10" s="116">
        <v>3281.7</v>
      </c>
      <c r="U10" s="117">
        <v>3286.43</v>
      </c>
      <c r="V10" s="117">
        <v>3456.14</v>
      </c>
      <c r="W10" s="124">
        <v>3468.07</v>
      </c>
      <c r="X10" s="124">
        <v>3463.55</v>
      </c>
      <c r="Y10" s="117">
        <v>3488.73</v>
      </c>
      <c r="Z10" s="117">
        <v>3473.08</v>
      </c>
      <c r="AA10" s="117">
        <v>3437.19</v>
      </c>
      <c r="AB10" s="117">
        <v>3471.03</v>
      </c>
      <c r="AC10" s="117">
        <v>3468.98</v>
      </c>
      <c r="AD10" s="117">
        <v>3465.52</v>
      </c>
      <c r="AE10" s="117">
        <v>3467.58</v>
      </c>
      <c r="AF10" s="124">
        <v>3473.24</v>
      </c>
      <c r="AG10" s="124">
        <v>3462.19</v>
      </c>
      <c r="AH10" s="124">
        <v>3402.62</v>
      </c>
      <c r="AI10" s="124">
        <v>3355.29</v>
      </c>
      <c r="AJ10" s="124">
        <v>3336.43</v>
      </c>
      <c r="AK10" s="124">
        <v>3350.78</v>
      </c>
      <c r="AL10" s="124">
        <v>3319.18</v>
      </c>
      <c r="AM10" s="124">
        <v>3321.24</v>
      </c>
      <c r="AN10" s="124">
        <v>3353.32</v>
      </c>
      <c r="AO10" s="124">
        <v>3354.81</v>
      </c>
      <c r="AP10" s="124">
        <v>3463.31</v>
      </c>
      <c r="AQ10" s="124">
        <v>3403.12</v>
      </c>
      <c r="AR10" s="124">
        <v>3415.29</v>
      </c>
      <c r="AS10" s="124">
        <v>3408.43</v>
      </c>
      <c r="AT10" s="124">
        <v>3382.17</v>
      </c>
      <c r="AU10" s="124">
        <v>3413.28</v>
      </c>
      <c r="AV10" s="124">
        <v>3464.09</v>
      </c>
      <c r="AW10" s="124">
        <v>3458.32</v>
      </c>
      <c r="AX10" s="124">
        <v>3498.83</v>
      </c>
      <c r="AY10" s="124">
        <v>3554.57</v>
      </c>
      <c r="AZ10" s="124">
        <v>3562.46</v>
      </c>
      <c r="BA10" s="124">
        <v>3644.65</v>
      </c>
      <c r="BB10" s="124">
        <v>3651.86</v>
      </c>
      <c r="BC10" s="124">
        <v>3658.76</v>
      </c>
      <c r="BD10" s="124">
        <v>3664.87</v>
      </c>
      <c r="BE10" s="124">
        <v>3697.74</v>
      </c>
      <c r="BF10" s="124">
        <v>3792.68</v>
      </c>
      <c r="BG10" s="124">
        <v>3777.35</v>
      </c>
      <c r="BH10" s="124">
        <v>3748.15</v>
      </c>
      <c r="BI10" s="124">
        <v>3821.1</v>
      </c>
      <c r="BJ10" s="118">
        <v>3.3360917749760688</v>
      </c>
      <c r="BK10" s="118">
        <v>1.9462935047956904</v>
      </c>
      <c r="BL10" s="107"/>
      <c r="BM10" s="107"/>
    </row>
    <row r="11" spans="1:65" s="109" customFormat="1" ht="18" customHeight="1">
      <c r="A11" s="63"/>
      <c r="B11" s="121" t="s">
        <v>229</v>
      </c>
      <c r="C11" s="116">
        <v>3413.71</v>
      </c>
      <c r="D11" s="116">
        <v>3443.79</v>
      </c>
      <c r="E11" s="116">
        <v>3447.14</v>
      </c>
      <c r="F11" s="116">
        <v>3434.56</v>
      </c>
      <c r="G11" s="116">
        <v>3454.19</v>
      </c>
      <c r="H11" s="116">
        <v>3332.88</v>
      </c>
      <c r="I11" s="116">
        <v>3429.48</v>
      </c>
      <c r="J11" s="116">
        <v>3447.82</v>
      </c>
      <c r="K11" s="116">
        <v>3404.9</v>
      </c>
      <c r="L11" s="116">
        <v>3394.76</v>
      </c>
      <c r="M11" s="116">
        <v>3337.12</v>
      </c>
      <c r="N11" s="116">
        <v>3824.27</v>
      </c>
      <c r="O11" s="116">
        <v>3432.81</v>
      </c>
      <c r="P11" s="116">
        <v>3486.83</v>
      </c>
      <c r="Q11" s="116">
        <v>3525.51</v>
      </c>
      <c r="R11" s="116">
        <v>3511.62</v>
      </c>
      <c r="S11" s="116">
        <v>3517.43</v>
      </c>
      <c r="T11" s="116">
        <v>3571.82</v>
      </c>
      <c r="U11" s="117">
        <v>3628</v>
      </c>
      <c r="V11" s="117">
        <v>3740.09</v>
      </c>
      <c r="W11" s="124">
        <v>3770.65</v>
      </c>
      <c r="X11" s="124">
        <v>3770.66</v>
      </c>
      <c r="Y11" s="117">
        <v>3762.31</v>
      </c>
      <c r="Z11" s="117">
        <v>3723.81</v>
      </c>
      <c r="AA11" s="117">
        <v>3687.88</v>
      </c>
      <c r="AB11" s="117">
        <v>3724.07</v>
      </c>
      <c r="AC11" s="117">
        <v>3723.85</v>
      </c>
      <c r="AD11" s="117">
        <v>3723.81</v>
      </c>
      <c r="AE11" s="117">
        <v>3727.72</v>
      </c>
      <c r="AF11" s="124">
        <v>3727.88</v>
      </c>
      <c r="AG11" s="124">
        <v>3727.88</v>
      </c>
      <c r="AH11" s="124">
        <v>3668.11</v>
      </c>
      <c r="AI11" s="124">
        <v>3656.34</v>
      </c>
      <c r="AJ11" s="124">
        <v>3658.19</v>
      </c>
      <c r="AK11" s="124">
        <v>3652.95</v>
      </c>
      <c r="AL11" s="124">
        <v>3593.68</v>
      </c>
      <c r="AM11" s="124">
        <v>3604.43</v>
      </c>
      <c r="AN11" s="124">
        <v>3658.32</v>
      </c>
      <c r="AO11" s="124">
        <v>3670.52</v>
      </c>
      <c r="AP11" s="124">
        <v>3728.61</v>
      </c>
      <c r="AQ11" s="124">
        <v>3693.81</v>
      </c>
      <c r="AR11" s="124">
        <v>3740.63</v>
      </c>
      <c r="AS11" s="124">
        <v>3716.74</v>
      </c>
      <c r="AT11" s="124">
        <v>3668.26</v>
      </c>
      <c r="AU11" s="124">
        <v>3723.98</v>
      </c>
      <c r="AV11" s="124">
        <v>3791.28</v>
      </c>
      <c r="AW11" s="124">
        <v>3797.01</v>
      </c>
      <c r="AX11" s="124">
        <v>3851.92</v>
      </c>
      <c r="AY11" s="124">
        <v>3877.98</v>
      </c>
      <c r="AZ11" s="124">
        <v>3821.88</v>
      </c>
      <c r="BA11" s="124">
        <v>3901.59</v>
      </c>
      <c r="BB11" s="124">
        <v>3896.08</v>
      </c>
      <c r="BC11" s="124">
        <v>3892.24</v>
      </c>
      <c r="BD11" s="124">
        <v>3900.66</v>
      </c>
      <c r="BE11" s="124">
        <v>3908.72</v>
      </c>
      <c r="BF11" s="124">
        <v>4004.72</v>
      </c>
      <c r="BG11" s="124">
        <v>3995.52</v>
      </c>
      <c r="BH11" s="124">
        <v>3953.48</v>
      </c>
      <c r="BI11" s="124">
        <v>4001.72</v>
      </c>
      <c r="BJ11" s="118">
        <v>2.3792955238543669</v>
      </c>
      <c r="BK11" s="118">
        <v>1.2201908192276107</v>
      </c>
      <c r="BL11" s="107"/>
      <c r="BM11" s="107"/>
    </row>
    <row r="12" spans="1:65" s="109" customFormat="1" ht="18" customHeight="1">
      <c r="A12" s="63"/>
      <c r="B12" s="121" t="s">
        <v>230</v>
      </c>
      <c r="C12" s="116">
        <v>2860.89</v>
      </c>
      <c r="D12" s="116">
        <v>2985.38</v>
      </c>
      <c r="E12" s="116">
        <v>2959.74</v>
      </c>
      <c r="F12" s="116">
        <v>2985.13</v>
      </c>
      <c r="G12" s="116">
        <v>2978.87</v>
      </c>
      <c r="H12" s="116">
        <v>2921.34</v>
      </c>
      <c r="I12" s="116">
        <v>2930.64</v>
      </c>
      <c r="J12" s="116">
        <v>2962.25</v>
      </c>
      <c r="K12" s="116">
        <v>2968.55</v>
      </c>
      <c r="L12" s="116">
        <v>2842</v>
      </c>
      <c r="M12" s="116">
        <v>2835.24</v>
      </c>
      <c r="N12" s="116">
        <v>3285.16</v>
      </c>
      <c r="O12" s="116">
        <v>2970.07</v>
      </c>
      <c r="P12" s="116">
        <v>3037.83</v>
      </c>
      <c r="Q12" s="116">
        <v>2985.61</v>
      </c>
      <c r="R12" s="116">
        <v>2950.68</v>
      </c>
      <c r="S12" s="116">
        <v>2908.98</v>
      </c>
      <c r="T12" s="116">
        <v>2970.35</v>
      </c>
      <c r="U12" s="117">
        <v>2892.31</v>
      </c>
      <c r="V12" s="117">
        <v>3118.48</v>
      </c>
      <c r="W12" s="124">
        <v>3124.61</v>
      </c>
      <c r="X12" s="124">
        <v>3096.72</v>
      </c>
      <c r="Y12" s="117">
        <v>3176.07</v>
      </c>
      <c r="Z12" s="117">
        <v>3185.47</v>
      </c>
      <c r="AA12" s="117">
        <v>3151.68</v>
      </c>
      <c r="AB12" s="117">
        <v>3173.33</v>
      </c>
      <c r="AC12" s="117">
        <v>3177.71</v>
      </c>
      <c r="AD12" s="117">
        <v>3177.71</v>
      </c>
      <c r="AE12" s="117">
        <v>3177.71</v>
      </c>
      <c r="AF12" s="124">
        <v>3173.66</v>
      </c>
      <c r="AG12" s="124">
        <v>3158.54</v>
      </c>
      <c r="AH12" s="124">
        <v>3100.27</v>
      </c>
      <c r="AI12" s="124">
        <v>3022.55</v>
      </c>
      <c r="AJ12" s="124">
        <v>2998.97</v>
      </c>
      <c r="AK12" s="124">
        <v>3013.47</v>
      </c>
      <c r="AL12" s="124">
        <v>3012.77</v>
      </c>
      <c r="AM12" s="124">
        <v>3012.89</v>
      </c>
      <c r="AN12" s="124">
        <v>3007.66</v>
      </c>
      <c r="AO12" s="124">
        <v>2988.87</v>
      </c>
      <c r="AP12" s="124">
        <v>3149.78</v>
      </c>
      <c r="AQ12" s="124">
        <v>3044.82</v>
      </c>
      <c r="AR12" s="124">
        <v>3053.8</v>
      </c>
      <c r="AS12" s="124">
        <v>3065.86</v>
      </c>
      <c r="AT12" s="124">
        <v>3051.58</v>
      </c>
      <c r="AU12" s="124">
        <v>3062.05</v>
      </c>
      <c r="AV12" s="124">
        <v>3096</v>
      </c>
      <c r="AW12" s="124">
        <v>3069.19</v>
      </c>
      <c r="AX12" s="124">
        <v>3109.71</v>
      </c>
      <c r="AY12" s="124">
        <v>3191.55</v>
      </c>
      <c r="AZ12" s="124">
        <v>3292.87</v>
      </c>
      <c r="BA12" s="124">
        <v>3372.59</v>
      </c>
      <c r="BB12" s="124">
        <v>3398.06</v>
      </c>
      <c r="BC12" s="124">
        <v>3400.96</v>
      </c>
      <c r="BD12" s="124">
        <v>3401.34</v>
      </c>
      <c r="BE12" s="124">
        <v>3466.47</v>
      </c>
      <c r="BF12" s="124">
        <v>3525.32</v>
      </c>
      <c r="BG12" s="124">
        <v>3529.23</v>
      </c>
      <c r="BH12" s="124">
        <v>3507.95</v>
      </c>
      <c r="BI12" s="124">
        <v>3617.49</v>
      </c>
      <c r="BJ12" s="118">
        <v>4.3565933067356752</v>
      </c>
      <c r="BK12" s="118">
        <v>3.1226214740803186</v>
      </c>
      <c r="BL12" s="107"/>
      <c r="BM12" s="107"/>
    </row>
    <row r="13" spans="1:65" s="109" customFormat="1" ht="18" customHeight="1">
      <c r="A13" s="63"/>
      <c r="B13" s="120" t="s">
        <v>231</v>
      </c>
      <c r="C13" s="116">
        <v>2589.79</v>
      </c>
      <c r="D13" s="116">
        <v>2571.4699999999998</v>
      </c>
      <c r="E13" s="116">
        <v>2575.37</v>
      </c>
      <c r="F13" s="116">
        <v>2576.09</v>
      </c>
      <c r="G13" s="116">
        <v>2580.5</v>
      </c>
      <c r="H13" s="116">
        <v>2576.2399999999998</v>
      </c>
      <c r="I13" s="116">
        <v>2579.4</v>
      </c>
      <c r="J13" s="116">
        <v>2574.84</v>
      </c>
      <c r="K13" s="116">
        <v>2571.64</v>
      </c>
      <c r="L13" s="116">
        <v>2463.73</v>
      </c>
      <c r="M13" s="116">
        <v>2491.1999999999998</v>
      </c>
      <c r="N13" s="116">
        <v>2847.09</v>
      </c>
      <c r="O13" s="116">
        <v>2593.5</v>
      </c>
      <c r="P13" s="116">
        <v>2656.41</v>
      </c>
      <c r="Q13" s="116">
        <v>2682.8</v>
      </c>
      <c r="R13" s="116">
        <v>2666.22</v>
      </c>
      <c r="S13" s="116">
        <v>2660.77</v>
      </c>
      <c r="T13" s="116">
        <v>2714.76</v>
      </c>
      <c r="U13" s="117">
        <v>2732.49</v>
      </c>
      <c r="V13" s="117">
        <v>2804.17</v>
      </c>
      <c r="W13" s="124">
        <v>2837.26</v>
      </c>
      <c r="X13" s="124">
        <v>2837.41</v>
      </c>
      <c r="Y13" s="117">
        <v>2850.8</v>
      </c>
      <c r="Z13" s="117">
        <v>2844.89</v>
      </c>
      <c r="AA13" s="117">
        <v>2863.45</v>
      </c>
      <c r="AB13" s="117">
        <v>2843.65</v>
      </c>
      <c r="AC13" s="117">
        <v>2860.82</v>
      </c>
      <c r="AD13" s="117">
        <v>2895.01</v>
      </c>
      <c r="AE13" s="117">
        <v>2907.32</v>
      </c>
      <c r="AF13" s="124">
        <v>2917.84</v>
      </c>
      <c r="AG13" s="124">
        <v>2920.72</v>
      </c>
      <c r="AH13" s="124">
        <v>2909.38</v>
      </c>
      <c r="AI13" s="124">
        <v>2920.83</v>
      </c>
      <c r="AJ13" s="124">
        <v>2922.81</v>
      </c>
      <c r="AK13" s="124">
        <v>2897.67</v>
      </c>
      <c r="AL13" s="124">
        <v>2906.74</v>
      </c>
      <c r="AM13" s="124">
        <v>2915.93</v>
      </c>
      <c r="AN13" s="124">
        <v>2897.19</v>
      </c>
      <c r="AO13" s="124">
        <v>2913.28</v>
      </c>
      <c r="AP13" s="124">
        <v>2911.27</v>
      </c>
      <c r="AQ13" s="124">
        <v>2913.02</v>
      </c>
      <c r="AR13" s="124">
        <v>2900.4</v>
      </c>
      <c r="AS13" s="124">
        <v>2884.99</v>
      </c>
      <c r="AT13" s="124">
        <v>2870.39</v>
      </c>
      <c r="AU13" s="124">
        <v>2911.86</v>
      </c>
      <c r="AV13" s="124">
        <v>2951.03</v>
      </c>
      <c r="AW13" s="124">
        <v>2966.11</v>
      </c>
      <c r="AX13" s="124">
        <v>2982.94</v>
      </c>
      <c r="AY13" s="124">
        <v>3053.14</v>
      </c>
      <c r="AZ13" s="124">
        <v>3157.14</v>
      </c>
      <c r="BA13" s="124">
        <v>3181.08</v>
      </c>
      <c r="BB13" s="124">
        <v>3160.75</v>
      </c>
      <c r="BC13" s="124">
        <v>3182.52</v>
      </c>
      <c r="BD13" s="124">
        <v>3170.45</v>
      </c>
      <c r="BE13" s="124">
        <v>3235.87</v>
      </c>
      <c r="BF13" s="124">
        <v>3248.29</v>
      </c>
      <c r="BG13" s="124">
        <v>3264.58</v>
      </c>
      <c r="BH13" s="124">
        <v>3294.97</v>
      </c>
      <c r="BI13" s="124">
        <v>3352.79</v>
      </c>
      <c r="BJ13" s="118">
        <v>3.6132477509912349</v>
      </c>
      <c r="BK13" s="118">
        <v>1.754795946548839</v>
      </c>
      <c r="BL13" s="107"/>
      <c r="BM13" s="107"/>
    </row>
    <row r="14" spans="1:65" s="109" customFormat="1" ht="18" customHeight="1">
      <c r="A14" s="63"/>
      <c r="B14" s="121" t="s">
        <v>232</v>
      </c>
      <c r="C14" s="116">
        <v>2821.44</v>
      </c>
      <c r="D14" s="116">
        <v>2773.07</v>
      </c>
      <c r="E14" s="116">
        <v>2790.01</v>
      </c>
      <c r="F14" s="116">
        <v>2791.83</v>
      </c>
      <c r="G14" s="116">
        <v>2776.55</v>
      </c>
      <c r="H14" s="116">
        <v>2755.04</v>
      </c>
      <c r="I14" s="116">
        <v>2765.27</v>
      </c>
      <c r="J14" s="116">
        <v>2761.68</v>
      </c>
      <c r="K14" s="116">
        <v>2752.48</v>
      </c>
      <c r="L14" s="116">
        <v>2647.84</v>
      </c>
      <c r="M14" s="116">
        <v>2722.65</v>
      </c>
      <c r="N14" s="116">
        <v>3119.19</v>
      </c>
      <c r="O14" s="116">
        <v>2800.52</v>
      </c>
      <c r="P14" s="116">
        <v>2878.74</v>
      </c>
      <c r="Q14" s="116">
        <v>2931.49</v>
      </c>
      <c r="R14" s="116">
        <v>2893.67</v>
      </c>
      <c r="S14" s="116">
        <v>2891.55</v>
      </c>
      <c r="T14" s="116">
        <v>2941.41</v>
      </c>
      <c r="U14" s="117">
        <v>2974.42</v>
      </c>
      <c r="V14" s="117">
        <v>3077.38</v>
      </c>
      <c r="W14" s="124">
        <v>3104.12</v>
      </c>
      <c r="X14" s="124">
        <v>3099.05</v>
      </c>
      <c r="Y14" s="117">
        <v>3106.47</v>
      </c>
      <c r="Z14" s="117">
        <v>3080.24</v>
      </c>
      <c r="AA14" s="117">
        <v>3110.37</v>
      </c>
      <c r="AB14" s="117">
        <v>3087.69</v>
      </c>
      <c r="AC14" s="117">
        <v>3118.81</v>
      </c>
      <c r="AD14" s="117">
        <v>3175.04</v>
      </c>
      <c r="AE14" s="117">
        <v>3177.7</v>
      </c>
      <c r="AF14" s="124">
        <v>3161.73</v>
      </c>
      <c r="AG14" s="124">
        <v>3188.09</v>
      </c>
      <c r="AH14" s="124">
        <v>3166.71</v>
      </c>
      <c r="AI14" s="124">
        <v>3171.91</v>
      </c>
      <c r="AJ14" s="124">
        <v>3175.44</v>
      </c>
      <c r="AK14" s="124">
        <v>3165.66</v>
      </c>
      <c r="AL14" s="124">
        <v>3154.81</v>
      </c>
      <c r="AM14" s="124">
        <v>3156.56</v>
      </c>
      <c r="AN14" s="124">
        <v>3139.81</v>
      </c>
      <c r="AO14" s="124">
        <v>3156.6</v>
      </c>
      <c r="AP14" s="124">
        <v>3153.63</v>
      </c>
      <c r="AQ14" s="124">
        <v>3147.83</v>
      </c>
      <c r="AR14" s="124">
        <v>3139.75</v>
      </c>
      <c r="AS14" s="124">
        <v>3133.4</v>
      </c>
      <c r="AT14" s="124">
        <v>3134.3</v>
      </c>
      <c r="AU14" s="124">
        <v>3158.87</v>
      </c>
      <c r="AV14" s="124">
        <v>3226.72</v>
      </c>
      <c r="AW14" s="124">
        <v>3218.86</v>
      </c>
      <c r="AX14" s="124">
        <v>3242.19</v>
      </c>
      <c r="AY14" s="124">
        <v>3333.12</v>
      </c>
      <c r="AZ14" s="124">
        <v>3478.18</v>
      </c>
      <c r="BA14" s="124">
        <v>3523</v>
      </c>
      <c r="BB14" s="124">
        <v>3487.93</v>
      </c>
      <c r="BC14" s="124">
        <v>3523.46</v>
      </c>
      <c r="BD14" s="124">
        <v>3497.52</v>
      </c>
      <c r="BE14" s="124">
        <v>3568.4</v>
      </c>
      <c r="BF14" s="124">
        <v>3585.95</v>
      </c>
      <c r="BG14" s="124">
        <v>3598.29</v>
      </c>
      <c r="BH14" s="124">
        <v>3672.98</v>
      </c>
      <c r="BI14" s="124">
        <v>3753.35</v>
      </c>
      <c r="BJ14" s="118">
        <v>5.1829951799125666</v>
      </c>
      <c r="BK14" s="118">
        <v>2.1881415090743843</v>
      </c>
      <c r="BL14" s="107"/>
      <c r="BM14" s="107"/>
    </row>
    <row r="15" spans="1:65" s="109" customFormat="1" ht="18" customHeight="1">
      <c r="A15" s="63"/>
      <c r="B15" s="121" t="s">
        <v>233</v>
      </c>
      <c r="C15" s="116">
        <v>2423.0700000000002</v>
      </c>
      <c r="D15" s="116">
        <v>2424.65</v>
      </c>
      <c r="E15" s="116">
        <v>2416.65</v>
      </c>
      <c r="F15" s="116">
        <v>2408.77</v>
      </c>
      <c r="G15" s="116">
        <v>2406.9299999999998</v>
      </c>
      <c r="H15" s="116">
        <v>2398.4499999999998</v>
      </c>
      <c r="I15" s="116">
        <v>2389.37</v>
      </c>
      <c r="J15" s="116">
        <v>2385.04</v>
      </c>
      <c r="K15" s="116">
        <v>2388.9499999999998</v>
      </c>
      <c r="L15" s="116">
        <v>2265.41</v>
      </c>
      <c r="M15" s="116">
        <v>2246.08</v>
      </c>
      <c r="N15" s="116">
        <v>2562.34</v>
      </c>
      <c r="O15" s="116">
        <v>2371.1</v>
      </c>
      <c r="P15" s="116">
        <v>2421.1999999999998</v>
      </c>
      <c r="Q15" s="116">
        <v>2421.75</v>
      </c>
      <c r="R15" s="116">
        <v>2432.9499999999998</v>
      </c>
      <c r="S15" s="116">
        <v>2409.36</v>
      </c>
      <c r="T15" s="116">
        <v>2460.75</v>
      </c>
      <c r="U15" s="117">
        <v>2468.21</v>
      </c>
      <c r="V15" s="117">
        <v>2495.2800000000002</v>
      </c>
      <c r="W15" s="124">
        <v>2538.17</v>
      </c>
      <c r="X15" s="124">
        <v>2538.67</v>
      </c>
      <c r="Y15" s="117">
        <v>2568.7600000000002</v>
      </c>
      <c r="Z15" s="117">
        <v>2581.41</v>
      </c>
      <c r="AA15" s="117">
        <v>2580.36</v>
      </c>
      <c r="AB15" s="117">
        <v>2565.7199999999998</v>
      </c>
      <c r="AC15" s="117">
        <v>2569.4499999999998</v>
      </c>
      <c r="AD15" s="117">
        <v>2566.5100000000002</v>
      </c>
      <c r="AE15" s="117">
        <v>2592.75</v>
      </c>
      <c r="AF15" s="124">
        <v>2628.31</v>
      </c>
      <c r="AG15" s="124">
        <v>2609.9699999999998</v>
      </c>
      <c r="AH15" s="124">
        <v>2607.9299999999998</v>
      </c>
      <c r="AI15" s="124">
        <v>2615.84</v>
      </c>
      <c r="AJ15" s="124">
        <v>2631.89</v>
      </c>
      <c r="AK15" s="124">
        <v>2562.15</v>
      </c>
      <c r="AL15" s="124">
        <v>2598.59</v>
      </c>
      <c r="AM15" s="124">
        <v>2619.5</v>
      </c>
      <c r="AN15" s="124">
        <v>2616.66</v>
      </c>
      <c r="AO15" s="124">
        <v>2629.86</v>
      </c>
      <c r="AP15" s="124">
        <v>2631.1</v>
      </c>
      <c r="AQ15" s="124">
        <v>2650.41</v>
      </c>
      <c r="AR15" s="124">
        <v>2625.51</v>
      </c>
      <c r="AS15" s="124">
        <v>2610.19</v>
      </c>
      <c r="AT15" s="124">
        <v>2594.39</v>
      </c>
      <c r="AU15" s="124">
        <v>2652.03</v>
      </c>
      <c r="AV15" s="124">
        <v>2665.41</v>
      </c>
      <c r="AW15" s="124">
        <v>2710.73</v>
      </c>
      <c r="AX15" s="124">
        <v>2723.14</v>
      </c>
      <c r="AY15" s="124">
        <v>2778.11</v>
      </c>
      <c r="AZ15" s="124">
        <v>2838.44</v>
      </c>
      <c r="BA15" s="124">
        <v>2849.78</v>
      </c>
      <c r="BB15" s="124">
        <v>2841.42</v>
      </c>
      <c r="BC15" s="124">
        <v>2847.91</v>
      </c>
      <c r="BD15" s="124">
        <v>2862.6</v>
      </c>
      <c r="BE15" s="124">
        <v>2930.79</v>
      </c>
      <c r="BF15" s="124">
        <v>2934.77</v>
      </c>
      <c r="BG15" s="124">
        <v>2949.93</v>
      </c>
      <c r="BH15" s="124">
        <v>2939.69</v>
      </c>
      <c r="BI15" s="124">
        <v>2983.56</v>
      </c>
      <c r="BJ15" s="118">
        <v>1.8005384213812619</v>
      </c>
      <c r="BK15" s="118">
        <v>1.4923342257176841</v>
      </c>
      <c r="BL15" s="107"/>
      <c r="BM15" s="107"/>
    </row>
    <row r="16" spans="1:65" s="109" customFormat="1" ht="18" customHeight="1">
      <c r="A16" s="63"/>
      <c r="B16" s="121" t="s">
        <v>234</v>
      </c>
      <c r="C16" s="116">
        <v>2002.39</v>
      </c>
      <c r="D16" s="116">
        <v>2002.39</v>
      </c>
      <c r="E16" s="116">
        <v>2002.39</v>
      </c>
      <c r="F16" s="116">
        <v>2002.39</v>
      </c>
      <c r="G16" s="116">
        <v>2002.39</v>
      </c>
      <c r="H16" s="116">
        <v>2002.39</v>
      </c>
      <c r="I16" s="116">
        <v>2024.41</v>
      </c>
      <c r="J16" s="116">
        <v>1971.09</v>
      </c>
      <c r="K16" s="116">
        <v>2023.25</v>
      </c>
      <c r="L16" s="116">
        <v>2343.81</v>
      </c>
      <c r="M16" s="116">
        <v>2343.81</v>
      </c>
      <c r="N16" s="116">
        <v>2444.65</v>
      </c>
      <c r="O16" s="116">
        <v>2357.7199999999998</v>
      </c>
      <c r="P16" s="116">
        <v>2173.1</v>
      </c>
      <c r="Q16" s="116">
        <v>2173.1</v>
      </c>
      <c r="R16" s="116">
        <v>2173.1</v>
      </c>
      <c r="S16" s="116">
        <v>2173.1</v>
      </c>
      <c r="T16" s="116">
        <v>2173.1</v>
      </c>
      <c r="U16" s="117">
        <v>2173.1</v>
      </c>
      <c r="V16" s="117">
        <v>2173.1</v>
      </c>
      <c r="W16" s="124">
        <v>2173.1</v>
      </c>
      <c r="X16" s="124">
        <v>2173.1</v>
      </c>
      <c r="Y16" s="117">
        <v>2173.1</v>
      </c>
      <c r="Z16" s="117">
        <v>2173.1</v>
      </c>
      <c r="AA16" s="117">
        <v>2173.1</v>
      </c>
      <c r="AB16" s="117">
        <v>2172.0700000000002</v>
      </c>
      <c r="AC16" s="117">
        <v>2173.1</v>
      </c>
      <c r="AD16" s="117">
        <v>2391.0700000000002</v>
      </c>
      <c r="AE16" s="117">
        <v>2391.0700000000002</v>
      </c>
      <c r="AF16" s="124">
        <v>2466.1</v>
      </c>
      <c r="AG16" s="124">
        <v>2466.1</v>
      </c>
      <c r="AH16" s="124">
        <v>2466.1</v>
      </c>
      <c r="AI16" s="171" t="s">
        <v>755</v>
      </c>
      <c r="AJ16" s="171" t="s">
        <v>755</v>
      </c>
      <c r="AK16" s="171" t="s">
        <v>755</v>
      </c>
      <c r="AL16" s="171" t="s">
        <v>755</v>
      </c>
      <c r="AM16" s="171" t="s">
        <v>755</v>
      </c>
      <c r="AN16" s="171" t="s">
        <v>755</v>
      </c>
      <c r="AO16" s="171" t="s">
        <v>755</v>
      </c>
      <c r="AP16" s="171" t="s">
        <v>755</v>
      </c>
      <c r="AQ16" s="171" t="s">
        <v>755</v>
      </c>
      <c r="AR16" s="171" t="s">
        <v>755</v>
      </c>
      <c r="AS16" s="171" t="s">
        <v>755</v>
      </c>
      <c r="AT16" s="171" t="s">
        <v>755</v>
      </c>
      <c r="AU16" s="124">
        <v>2002.21</v>
      </c>
      <c r="AV16" s="124">
        <v>2173.13</v>
      </c>
      <c r="AW16" s="124">
        <v>2173.1</v>
      </c>
      <c r="AX16" s="124">
        <v>2508.4699999999998</v>
      </c>
      <c r="AY16" s="171" t="s">
        <v>755</v>
      </c>
      <c r="AZ16" s="124">
        <v>2646</v>
      </c>
      <c r="BA16" s="171" t="s">
        <v>755</v>
      </c>
      <c r="BB16" s="171" t="s">
        <v>755</v>
      </c>
      <c r="BC16" s="171" t="s">
        <v>755</v>
      </c>
      <c r="BD16" s="171" t="s">
        <v>755</v>
      </c>
      <c r="BE16" s="171" t="s">
        <v>755</v>
      </c>
      <c r="BF16" s="171" t="s">
        <v>755</v>
      </c>
      <c r="BG16" s="171" t="s">
        <v>755</v>
      </c>
      <c r="BH16" s="171" t="s">
        <v>755</v>
      </c>
      <c r="BI16" s="171" t="s">
        <v>755</v>
      </c>
      <c r="BJ16" s="236" t="s">
        <v>43</v>
      </c>
      <c r="BK16" s="236" t="s">
        <v>43</v>
      </c>
      <c r="BL16" s="107"/>
      <c r="BM16" s="107"/>
    </row>
    <row r="17" spans="1:65" s="109" customFormat="1" ht="18" customHeight="1">
      <c r="A17" s="63"/>
      <c r="B17" s="120" t="s">
        <v>235</v>
      </c>
      <c r="C17" s="116">
        <v>1629.3</v>
      </c>
      <c r="D17" s="116">
        <v>1622.62</v>
      </c>
      <c r="E17" s="116">
        <v>1621.29</v>
      </c>
      <c r="F17" s="116">
        <v>1628.16</v>
      </c>
      <c r="G17" s="116">
        <v>1642.92</v>
      </c>
      <c r="H17" s="116">
        <v>1659.22</v>
      </c>
      <c r="I17" s="116">
        <v>1659.78</v>
      </c>
      <c r="J17" s="116">
        <v>1657.44</v>
      </c>
      <c r="K17" s="116">
        <v>1648.26</v>
      </c>
      <c r="L17" s="116">
        <v>1562.29</v>
      </c>
      <c r="M17" s="116">
        <v>1556.42</v>
      </c>
      <c r="N17" s="116">
        <v>1709.79</v>
      </c>
      <c r="O17" s="116">
        <v>1644.49</v>
      </c>
      <c r="P17" s="116">
        <v>1659.7</v>
      </c>
      <c r="Q17" s="116">
        <v>1648.43</v>
      </c>
      <c r="R17" s="116">
        <v>1668.26</v>
      </c>
      <c r="S17" s="116">
        <v>1673.42</v>
      </c>
      <c r="T17" s="116">
        <v>1693.75</v>
      </c>
      <c r="U17" s="117">
        <v>1704.98</v>
      </c>
      <c r="V17" s="117">
        <v>1720.08</v>
      </c>
      <c r="W17" s="124">
        <v>1717.08</v>
      </c>
      <c r="X17" s="124">
        <v>1707.56</v>
      </c>
      <c r="Y17" s="117">
        <v>1718.95</v>
      </c>
      <c r="Z17" s="117">
        <v>1718.28</v>
      </c>
      <c r="AA17" s="117">
        <v>1722.46</v>
      </c>
      <c r="AB17" s="117">
        <v>1724.46</v>
      </c>
      <c r="AC17" s="117">
        <v>1726.4</v>
      </c>
      <c r="AD17" s="117">
        <v>1719.72</v>
      </c>
      <c r="AE17" s="117">
        <v>1730.47</v>
      </c>
      <c r="AF17" s="124">
        <v>1700.63</v>
      </c>
      <c r="AG17" s="124">
        <v>1696.75</v>
      </c>
      <c r="AH17" s="124">
        <v>1710.14</v>
      </c>
      <c r="AI17" s="124">
        <v>1730.28</v>
      </c>
      <c r="AJ17" s="124">
        <v>1752.38</v>
      </c>
      <c r="AK17" s="124">
        <v>1744.12</v>
      </c>
      <c r="AL17" s="124">
        <v>1754.96</v>
      </c>
      <c r="AM17" s="124">
        <v>1755.65</v>
      </c>
      <c r="AN17" s="124">
        <v>1735.9</v>
      </c>
      <c r="AO17" s="124">
        <v>1741.82</v>
      </c>
      <c r="AP17" s="124">
        <v>1752.79</v>
      </c>
      <c r="AQ17" s="124">
        <v>1749.04</v>
      </c>
      <c r="AR17" s="124">
        <v>1723.17</v>
      </c>
      <c r="AS17" s="124">
        <v>1714.3</v>
      </c>
      <c r="AT17" s="124">
        <v>1705.43</v>
      </c>
      <c r="AU17" s="124">
        <v>1743.68</v>
      </c>
      <c r="AV17" s="124">
        <v>1804.58</v>
      </c>
      <c r="AW17" s="124">
        <v>1813.02</v>
      </c>
      <c r="AX17" s="124">
        <v>1844.31</v>
      </c>
      <c r="AY17" s="124">
        <v>1853.84</v>
      </c>
      <c r="AZ17" s="124">
        <v>1902.12</v>
      </c>
      <c r="BA17" s="124">
        <v>1931.73</v>
      </c>
      <c r="BB17" s="124">
        <v>1925.3</v>
      </c>
      <c r="BC17" s="124">
        <v>1952.47</v>
      </c>
      <c r="BD17" s="124">
        <v>1945.54</v>
      </c>
      <c r="BE17" s="124">
        <v>1990.97</v>
      </c>
      <c r="BF17" s="124">
        <v>2027.47</v>
      </c>
      <c r="BG17" s="124">
        <v>2091.38</v>
      </c>
      <c r="BH17" s="124">
        <v>2097.9499999999998</v>
      </c>
      <c r="BI17" s="124">
        <v>2162.9</v>
      </c>
      <c r="BJ17" s="118">
        <v>8.6354892338910076</v>
      </c>
      <c r="BK17" s="118">
        <v>3.0958793107557483</v>
      </c>
      <c r="BL17" s="107"/>
      <c r="BM17" s="107"/>
    </row>
    <row r="18" spans="1:65" s="109" customFormat="1" ht="18" customHeight="1">
      <c r="A18" s="63"/>
      <c r="B18" s="120" t="s">
        <v>282</v>
      </c>
      <c r="C18" s="116">
        <v>962.64</v>
      </c>
      <c r="D18" s="116">
        <v>956.64</v>
      </c>
      <c r="E18" s="116">
        <v>957.03</v>
      </c>
      <c r="F18" s="116">
        <v>956.06</v>
      </c>
      <c r="G18" s="116">
        <v>956.07</v>
      </c>
      <c r="H18" s="116">
        <v>961.31</v>
      </c>
      <c r="I18" s="116">
        <v>950.07</v>
      </c>
      <c r="J18" s="116">
        <v>949.15</v>
      </c>
      <c r="K18" s="116">
        <v>955.27</v>
      </c>
      <c r="L18" s="116">
        <v>914.54</v>
      </c>
      <c r="M18" s="116">
        <v>904.8</v>
      </c>
      <c r="N18" s="116">
        <v>956.41</v>
      </c>
      <c r="O18" s="116">
        <v>952.96</v>
      </c>
      <c r="P18" s="116">
        <v>953.8</v>
      </c>
      <c r="Q18" s="116">
        <v>948.88</v>
      </c>
      <c r="R18" s="116">
        <v>951.08</v>
      </c>
      <c r="S18" s="116">
        <v>952.23</v>
      </c>
      <c r="T18" s="116">
        <v>954.33</v>
      </c>
      <c r="U18" s="117">
        <v>958.21</v>
      </c>
      <c r="V18" s="117">
        <v>957.95</v>
      </c>
      <c r="W18" s="124">
        <v>958.87</v>
      </c>
      <c r="X18" s="124">
        <v>956.16</v>
      </c>
      <c r="Y18" s="117">
        <v>959.16</v>
      </c>
      <c r="Z18" s="117">
        <v>960.86</v>
      </c>
      <c r="AA18" s="117">
        <v>963.11</v>
      </c>
      <c r="AB18" s="117">
        <v>962.03</v>
      </c>
      <c r="AC18" s="117">
        <v>962.05</v>
      </c>
      <c r="AD18" s="117">
        <v>972.17</v>
      </c>
      <c r="AE18" s="117">
        <v>981.84</v>
      </c>
      <c r="AF18" s="124">
        <v>994.72</v>
      </c>
      <c r="AG18" s="124">
        <v>991.72</v>
      </c>
      <c r="AH18" s="124">
        <v>1008.37</v>
      </c>
      <c r="AI18" s="124">
        <v>1007.56</v>
      </c>
      <c r="AJ18" s="124">
        <v>1021.97</v>
      </c>
      <c r="AK18" s="124">
        <v>1018.58</v>
      </c>
      <c r="AL18" s="124">
        <v>1022.74</v>
      </c>
      <c r="AM18" s="124">
        <v>1022.17</v>
      </c>
      <c r="AN18" s="124">
        <v>1010.55</v>
      </c>
      <c r="AO18" s="124">
        <v>1007.11</v>
      </c>
      <c r="AP18" s="124">
        <v>1012.49</v>
      </c>
      <c r="AQ18" s="124">
        <v>1011.19</v>
      </c>
      <c r="AR18" s="124">
        <v>1001.16</v>
      </c>
      <c r="AS18" s="124">
        <v>998.82</v>
      </c>
      <c r="AT18" s="124">
        <v>991.98</v>
      </c>
      <c r="AU18" s="124">
        <v>1009.67</v>
      </c>
      <c r="AV18" s="124">
        <v>1099.8599999999999</v>
      </c>
      <c r="AW18" s="124">
        <v>1097.53</v>
      </c>
      <c r="AX18" s="124">
        <v>1108.19</v>
      </c>
      <c r="AY18" s="124">
        <v>1120.3900000000001</v>
      </c>
      <c r="AZ18" s="124">
        <v>1176.0899999999999</v>
      </c>
      <c r="BA18" s="124">
        <v>1178.48</v>
      </c>
      <c r="BB18" s="124">
        <v>1175.5</v>
      </c>
      <c r="BC18" s="124">
        <v>1174.52</v>
      </c>
      <c r="BD18" s="124">
        <v>1168.3599999999999</v>
      </c>
      <c r="BE18" s="124">
        <v>1217.04</v>
      </c>
      <c r="BF18" s="124">
        <v>1221.2</v>
      </c>
      <c r="BG18" s="124">
        <v>1230.04</v>
      </c>
      <c r="BH18" s="124">
        <v>1226.95</v>
      </c>
      <c r="BI18" s="124">
        <v>1270.28</v>
      </c>
      <c r="BJ18" s="118">
        <v>4.3745480838756237</v>
      </c>
      <c r="BK18" s="118">
        <v>3.5315212518847403</v>
      </c>
      <c r="BL18" s="107"/>
      <c r="BM18" s="107"/>
    </row>
    <row r="19" spans="1:65" s="109" customFormat="1" ht="18" customHeight="1">
      <c r="A19" s="63"/>
      <c r="B19" s="120" t="s">
        <v>283</v>
      </c>
      <c r="C19" s="116">
        <v>630.29</v>
      </c>
      <c r="D19" s="116">
        <v>625.73</v>
      </c>
      <c r="E19" s="116">
        <v>625.80999999999995</v>
      </c>
      <c r="F19" s="116">
        <v>625.44000000000005</v>
      </c>
      <c r="G19" s="116">
        <v>628.37</v>
      </c>
      <c r="H19" s="116">
        <v>627.82000000000005</v>
      </c>
      <c r="I19" s="116">
        <v>619.19000000000005</v>
      </c>
      <c r="J19" s="116">
        <v>619.54</v>
      </c>
      <c r="K19" s="116">
        <v>623.01</v>
      </c>
      <c r="L19" s="116">
        <v>614.9</v>
      </c>
      <c r="M19" s="116">
        <v>611.28</v>
      </c>
      <c r="N19" s="116">
        <v>618.4</v>
      </c>
      <c r="O19" s="116">
        <v>620.91</v>
      </c>
      <c r="P19" s="116">
        <v>623.70000000000005</v>
      </c>
      <c r="Q19" s="116">
        <v>621.97</v>
      </c>
      <c r="R19" s="116">
        <v>621.22</v>
      </c>
      <c r="S19" s="116">
        <v>621.48</v>
      </c>
      <c r="T19" s="116">
        <v>620.63</v>
      </c>
      <c r="U19" s="117">
        <v>628.42999999999995</v>
      </c>
      <c r="V19" s="117">
        <v>628.77</v>
      </c>
      <c r="W19" s="124">
        <v>629.86</v>
      </c>
      <c r="X19" s="124">
        <v>631.03</v>
      </c>
      <c r="Y19" s="117">
        <v>632.9</v>
      </c>
      <c r="Z19" s="117">
        <v>639.94000000000005</v>
      </c>
      <c r="AA19" s="117">
        <v>642.63</v>
      </c>
      <c r="AB19" s="117">
        <v>637.12</v>
      </c>
      <c r="AC19" s="117">
        <v>650.76</v>
      </c>
      <c r="AD19" s="117">
        <v>654.54999999999995</v>
      </c>
      <c r="AE19" s="117">
        <v>662.87</v>
      </c>
      <c r="AF19" s="124">
        <v>666.49</v>
      </c>
      <c r="AG19" s="124">
        <v>680.38</v>
      </c>
      <c r="AH19" s="124">
        <v>689.8</v>
      </c>
      <c r="AI19" s="124">
        <v>692.14</v>
      </c>
      <c r="AJ19" s="124">
        <v>697.39</v>
      </c>
      <c r="AK19" s="124">
        <v>699.88</v>
      </c>
      <c r="AL19" s="124">
        <v>707.05</v>
      </c>
      <c r="AM19" s="124">
        <v>703.87</v>
      </c>
      <c r="AN19" s="124">
        <v>709.9</v>
      </c>
      <c r="AO19" s="124">
        <v>717.37</v>
      </c>
      <c r="AP19" s="124">
        <v>722.81</v>
      </c>
      <c r="AQ19" s="124">
        <v>727.53</v>
      </c>
      <c r="AR19" s="124">
        <v>729.62</v>
      </c>
      <c r="AS19" s="124">
        <v>735.5</v>
      </c>
      <c r="AT19" s="124">
        <v>739.95</v>
      </c>
      <c r="AU19" s="124">
        <v>752.57</v>
      </c>
      <c r="AV19" s="124">
        <v>806.79</v>
      </c>
      <c r="AW19" s="124">
        <v>825.45</v>
      </c>
      <c r="AX19" s="124">
        <v>833.62</v>
      </c>
      <c r="AY19" s="124">
        <v>854.2</v>
      </c>
      <c r="AZ19" s="124">
        <v>906.32</v>
      </c>
      <c r="BA19" s="124">
        <v>919.34</v>
      </c>
      <c r="BB19" s="124">
        <v>916.58</v>
      </c>
      <c r="BC19" s="124">
        <v>913.61</v>
      </c>
      <c r="BD19" s="124">
        <v>946.14</v>
      </c>
      <c r="BE19" s="124">
        <v>978.35</v>
      </c>
      <c r="BF19" s="124">
        <v>982.76</v>
      </c>
      <c r="BG19" s="124">
        <v>992.77</v>
      </c>
      <c r="BH19" s="124">
        <v>988.67</v>
      </c>
      <c r="BI19" s="124">
        <v>1045.71</v>
      </c>
      <c r="BJ19" s="118">
        <v>6.8850615832779738</v>
      </c>
      <c r="BK19" s="118">
        <v>5.769366927286157</v>
      </c>
      <c r="BL19" s="107"/>
      <c r="BM19" s="107"/>
    </row>
    <row r="20" spans="1:65" s="109" customFormat="1" ht="18" customHeight="1">
      <c r="A20" s="63"/>
      <c r="B20" s="120" t="s">
        <v>238</v>
      </c>
      <c r="C20" s="116">
        <v>1627.18</v>
      </c>
      <c r="D20" s="116">
        <v>1608.15</v>
      </c>
      <c r="E20" s="116">
        <v>1627.85</v>
      </c>
      <c r="F20" s="116">
        <v>1636.53</v>
      </c>
      <c r="G20" s="116">
        <v>1650.73</v>
      </c>
      <c r="H20" s="116">
        <v>1636.77</v>
      </c>
      <c r="I20" s="116">
        <v>1654.27</v>
      </c>
      <c r="J20" s="116">
        <v>1644.82</v>
      </c>
      <c r="K20" s="116">
        <v>1643.19</v>
      </c>
      <c r="L20" s="116">
        <v>1527.62</v>
      </c>
      <c r="M20" s="116">
        <v>1508.25</v>
      </c>
      <c r="N20" s="116">
        <v>1692.93</v>
      </c>
      <c r="O20" s="116">
        <v>1635.98</v>
      </c>
      <c r="P20" s="116">
        <v>1645.93</v>
      </c>
      <c r="Q20" s="116">
        <v>1641.68</v>
      </c>
      <c r="R20" s="116">
        <v>1640.88</v>
      </c>
      <c r="S20" s="116">
        <v>1648.17</v>
      </c>
      <c r="T20" s="116">
        <v>1665.11</v>
      </c>
      <c r="U20" s="117">
        <v>1683.45</v>
      </c>
      <c r="V20" s="117">
        <v>1694.99</v>
      </c>
      <c r="W20" s="124">
        <v>1708.07</v>
      </c>
      <c r="X20" s="124">
        <v>1709.24</v>
      </c>
      <c r="Y20" s="117">
        <v>1714.95</v>
      </c>
      <c r="Z20" s="117">
        <v>1715.07</v>
      </c>
      <c r="AA20" s="117">
        <v>1710.79</v>
      </c>
      <c r="AB20" s="117">
        <v>1706.19</v>
      </c>
      <c r="AC20" s="117">
        <v>1718.77</v>
      </c>
      <c r="AD20" s="117">
        <v>1710.61</v>
      </c>
      <c r="AE20" s="117">
        <v>1710.87</v>
      </c>
      <c r="AF20" s="124">
        <v>1733.05</v>
      </c>
      <c r="AG20" s="124">
        <v>1719.14</v>
      </c>
      <c r="AH20" s="124">
        <v>1735.85</v>
      </c>
      <c r="AI20" s="124">
        <v>1759.33</v>
      </c>
      <c r="AJ20" s="124">
        <v>1802.03</v>
      </c>
      <c r="AK20" s="124">
        <v>1800.81</v>
      </c>
      <c r="AL20" s="124">
        <v>1809.2</v>
      </c>
      <c r="AM20" s="124">
        <v>1799.3</v>
      </c>
      <c r="AN20" s="124">
        <v>1822.47</v>
      </c>
      <c r="AO20" s="124">
        <v>1814.57</v>
      </c>
      <c r="AP20" s="124">
        <v>1829.51</v>
      </c>
      <c r="AQ20" s="124">
        <v>1800.85</v>
      </c>
      <c r="AR20" s="124">
        <v>1843.98</v>
      </c>
      <c r="AS20" s="124">
        <v>1830.7</v>
      </c>
      <c r="AT20" s="124">
        <v>1855.85</v>
      </c>
      <c r="AU20" s="124">
        <v>1872.5</v>
      </c>
      <c r="AV20" s="124">
        <v>1838.41</v>
      </c>
      <c r="AW20" s="124">
        <v>1881</v>
      </c>
      <c r="AX20" s="124">
        <v>1961.12</v>
      </c>
      <c r="AY20" s="124">
        <v>1952.72</v>
      </c>
      <c r="AZ20" s="124">
        <v>2013.8</v>
      </c>
      <c r="BA20" s="124">
        <v>2051.27</v>
      </c>
      <c r="BB20" s="124">
        <v>2038.47</v>
      </c>
      <c r="BC20" s="124">
        <v>2054.31</v>
      </c>
      <c r="BD20" s="124">
        <v>2047.11</v>
      </c>
      <c r="BE20" s="124">
        <v>2105.0100000000002</v>
      </c>
      <c r="BF20" s="124">
        <v>2104.52</v>
      </c>
      <c r="BG20" s="124">
        <v>2141.77</v>
      </c>
      <c r="BH20" s="124">
        <v>2123.48</v>
      </c>
      <c r="BI20" s="124">
        <v>2174.13</v>
      </c>
      <c r="BJ20" s="118">
        <v>3.2835948522809844</v>
      </c>
      <c r="BK20" s="118">
        <v>2.3852355567276504</v>
      </c>
      <c r="BL20" s="107"/>
      <c r="BM20" s="107"/>
    </row>
    <row r="21" spans="1:65" s="109" customFormat="1" ht="18" customHeight="1">
      <c r="A21" s="63"/>
      <c r="B21" s="120" t="s">
        <v>239</v>
      </c>
      <c r="C21" s="171" t="s">
        <v>755</v>
      </c>
      <c r="D21" s="171" t="s">
        <v>755</v>
      </c>
      <c r="E21" s="171" t="s">
        <v>755</v>
      </c>
      <c r="F21" s="171" t="s">
        <v>755</v>
      </c>
      <c r="G21" s="171" t="s">
        <v>755</v>
      </c>
      <c r="H21" s="171" t="s">
        <v>755</v>
      </c>
      <c r="I21" s="171" t="s">
        <v>755</v>
      </c>
      <c r="J21" s="171" t="s">
        <v>755</v>
      </c>
      <c r="K21" s="171" t="s">
        <v>755</v>
      </c>
      <c r="L21" s="171" t="s">
        <v>755</v>
      </c>
      <c r="M21" s="171" t="s">
        <v>755</v>
      </c>
      <c r="N21" s="171" t="s">
        <v>755</v>
      </c>
      <c r="O21" s="171" t="s">
        <v>755</v>
      </c>
      <c r="P21" s="171" t="s">
        <v>755</v>
      </c>
      <c r="Q21" s="171" t="s">
        <v>755</v>
      </c>
      <c r="R21" s="171" t="s">
        <v>755</v>
      </c>
      <c r="S21" s="171" t="s">
        <v>755</v>
      </c>
      <c r="T21" s="171" t="s">
        <v>755</v>
      </c>
      <c r="U21" s="171" t="s">
        <v>755</v>
      </c>
      <c r="V21" s="171" t="s">
        <v>755</v>
      </c>
      <c r="W21" s="147">
        <v>3901.11</v>
      </c>
      <c r="X21" s="147">
        <v>3901.11</v>
      </c>
      <c r="Y21" s="147">
        <v>3901.11</v>
      </c>
      <c r="Z21" s="147">
        <v>3901.11</v>
      </c>
      <c r="AA21" s="147">
        <v>3901.11</v>
      </c>
      <c r="AB21" s="147">
        <v>3901.11</v>
      </c>
      <c r="AC21" s="147">
        <v>3901.11</v>
      </c>
      <c r="AD21" s="147">
        <v>3901.11</v>
      </c>
      <c r="AE21" s="147">
        <v>3901.11</v>
      </c>
      <c r="AF21" s="171">
        <v>3723.79</v>
      </c>
      <c r="AG21" s="171">
        <v>3369.14</v>
      </c>
      <c r="AH21" s="171">
        <v>3389.6</v>
      </c>
      <c r="AI21" s="171">
        <v>3389.6</v>
      </c>
      <c r="AJ21" s="171">
        <v>3089.63</v>
      </c>
      <c r="AK21" s="171">
        <v>3195.89</v>
      </c>
      <c r="AL21" s="124">
        <v>3197.17</v>
      </c>
      <c r="AM21" s="124">
        <v>2334.75</v>
      </c>
      <c r="AN21" s="124">
        <v>1945.9</v>
      </c>
      <c r="AO21" s="124">
        <v>1909.84</v>
      </c>
      <c r="AP21" s="124">
        <v>1934.18</v>
      </c>
      <c r="AQ21" s="124">
        <v>1914.55</v>
      </c>
      <c r="AR21" s="124">
        <v>1821.02</v>
      </c>
      <c r="AS21" s="124">
        <v>1871.68</v>
      </c>
      <c r="AT21" s="124">
        <v>1908.16</v>
      </c>
      <c r="AU21" s="124">
        <v>1850.4</v>
      </c>
      <c r="AV21" s="124">
        <v>1888.78</v>
      </c>
      <c r="AW21" s="124">
        <v>2136.4299999999998</v>
      </c>
      <c r="AX21" s="124">
        <v>2164.91</v>
      </c>
      <c r="AY21" s="124">
        <v>2157.2399999999998</v>
      </c>
      <c r="AZ21" s="124">
        <v>2186.6</v>
      </c>
      <c r="BA21" s="124">
        <v>2139.62</v>
      </c>
      <c r="BB21" s="124">
        <v>2136.2600000000002</v>
      </c>
      <c r="BC21" s="124">
        <v>2032.43</v>
      </c>
      <c r="BD21" s="124">
        <v>2055.58</v>
      </c>
      <c r="BE21" s="124">
        <v>2181.4699999999998</v>
      </c>
      <c r="BF21" s="124">
        <v>2213.23</v>
      </c>
      <c r="BG21" s="124">
        <v>2194.0700000000002</v>
      </c>
      <c r="BH21" s="124">
        <v>2249.34</v>
      </c>
      <c r="BI21" s="124">
        <v>2342.52</v>
      </c>
      <c r="BJ21" s="118">
        <v>7.3826364790714649</v>
      </c>
      <c r="BK21" s="118">
        <v>4.1425484808877115</v>
      </c>
      <c r="BL21" s="122"/>
      <c r="BM21" s="107"/>
    </row>
    <row r="22" spans="1:65" s="109" customFormat="1" ht="18" customHeight="1">
      <c r="A22" s="63"/>
      <c r="B22" s="120" t="s">
        <v>240</v>
      </c>
      <c r="C22" s="116">
        <v>1777.22</v>
      </c>
      <c r="D22" s="116">
        <v>1757.45</v>
      </c>
      <c r="E22" s="116">
        <v>1754.23</v>
      </c>
      <c r="F22" s="116">
        <v>1754.33</v>
      </c>
      <c r="G22" s="116">
        <v>1774.78</v>
      </c>
      <c r="H22" s="116">
        <v>1767.4</v>
      </c>
      <c r="I22" s="116">
        <v>1766.26</v>
      </c>
      <c r="J22" s="116">
        <v>1752.86</v>
      </c>
      <c r="K22" s="116">
        <v>1776.46</v>
      </c>
      <c r="L22" s="116">
        <v>1642.15</v>
      </c>
      <c r="M22" s="116">
        <v>1634.37</v>
      </c>
      <c r="N22" s="116">
        <v>1838.01</v>
      </c>
      <c r="O22" s="116">
        <v>1767.23</v>
      </c>
      <c r="P22" s="116">
        <v>1806.38</v>
      </c>
      <c r="Q22" s="116">
        <v>1802.2</v>
      </c>
      <c r="R22" s="116">
        <v>1798.93</v>
      </c>
      <c r="S22" s="116">
        <v>1816.88</v>
      </c>
      <c r="T22" s="116">
        <v>1817.79</v>
      </c>
      <c r="U22" s="117">
        <v>1830.77</v>
      </c>
      <c r="V22" s="117">
        <v>1831.96</v>
      </c>
      <c r="W22" s="117">
        <v>1864.69</v>
      </c>
      <c r="X22" s="117">
        <v>1854.31</v>
      </c>
      <c r="Y22" s="117">
        <v>1858.1</v>
      </c>
      <c r="Z22" s="117">
        <v>1853.76</v>
      </c>
      <c r="AA22" s="117">
        <v>1869.69</v>
      </c>
      <c r="AB22" s="117">
        <v>1867.96</v>
      </c>
      <c r="AC22" s="117">
        <v>1853.11</v>
      </c>
      <c r="AD22" s="117">
        <v>1854.14</v>
      </c>
      <c r="AE22" s="117">
        <v>1867.71</v>
      </c>
      <c r="AF22" s="124">
        <v>1887.45</v>
      </c>
      <c r="AG22" s="124">
        <v>1891.36</v>
      </c>
      <c r="AH22" s="124">
        <v>1935.13</v>
      </c>
      <c r="AI22" s="124">
        <v>1979.83</v>
      </c>
      <c r="AJ22" s="124">
        <v>2020.04</v>
      </c>
      <c r="AK22" s="124">
        <v>2077.19</v>
      </c>
      <c r="AL22" s="124">
        <v>2110.67</v>
      </c>
      <c r="AM22" s="124">
        <v>2104.31</v>
      </c>
      <c r="AN22" s="124">
        <v>2097.7800000000002</v>
      </c>
      <c r="AO22" s="124">
        <v>2145.84</v>
      </c>
      <c r="AP22" s="124">
        <v>2166.04</v>
      </c>
      <c r="AQ22" s="124">
        <v>2192.29</v>
      </c>
      <c r="AR22" s="124">
        <v>2166.73</v>
      </c>
      <c r="AS22" s="124">
        <v>2205.89</v>
      </c>
      <c r="AT22" s="124">
        <v>2216.12</v>
      </c>
      <c r="AU22" s="124">
        <v>2257.6999999999998</v>
      </c>
      <c r="AV22" s="124">
        <v>2302.7399999999998</v>
      </c>
      <c r="AW22" s="124">
        <v>2360.02</v>
      </c>
      <c r="AX22" s="124">
        <v>2390.67</v>
      </c>
      <c r="AY22" s="124">
        <v>2392.64</v>
      </c>
      <c r="AZ22" s="124">
        <v>2471.58</v>
      </c>
      <c r="BA22" s="124">
        <v>2553.41</v>
      </c>
      <c r="BB22" s="124">
        <v>2549.46</v>
      </c>
      <c r="BC22" s="124">
        <v>2556.25</v>
      </c>
      <c r="BD22" s="124">
        <v>2551.16</v>
      </c>
      <c r="BE22" s="124">
        <v>2651.63</v>
      </c>
      <c r="BF22" s="124">
        <v>2661.03</v>
      </c>
      <c r="BG22" s="124">
        <v>2656.22</v>
      </c>
      <c r="BH22" s="124">
        <v>2659.48</v>
      </c>
      <c r="BI22" s="124">
        <v>2736.03</v>
      </c>
      <c r="BJ22" s="118">
        <v>3.1829478471732529</v>
      </c>
      <c r="BK22" s="118">
        <v>2.8783822401371708</v>
      </c>
      <c r="BL22" s="107"/>
      <c r="BM22" s="107"/>
    </row>
    <row r="23" spans="1:65" s="109" customFormat="1" ht="18" customHeight="1">
      <c r="A23" s="63"/>
      <c r="B23" s="120" t="s">
        <v>241</v>
      </c>
      <c r="C23" s="116">
        <v>2019.69</v>
      </c>
      <c r="D23" s="116">
        <v>2092.0300000000002</v>
      </c>
      <c r="E23" s="116">
        <v>2046.8</v>
      </c>
      <c r="F23" s="116">
        <v>2048.79</v>
      </c>
      <c r="G23" s="116">
        <v>2086.36</v>
      </c>
      <c r="H23" s="116">
        <v>2089.25</v>
      </c>
      <c r="I23" s="116">
        <v>2081.77</v>
      </c>
      <c r="J23" s="116">
        <v>2021.07</v>
      </c>
      <c r="K23" s="116">
        <v>2050.34</v>
      </c>
      <c r="L23" s="116">
        <v>1935.97</v>
      </c>
      <c r="M23" s="116">
        <v>1962.19</v>
      </c>
      <c r="N23" s="116">
        <v>2150.1999999999998</v>
      </c>
      <c r="O23" s="116">
        <v>1992.41</v>
      </c>
      <c r="P23" s="116">
        <v>2117.5700000000002</v>
      </c>
      <c r="Q23" s="116">
        <v>2150.1799999999998</v>
      </c>
      <c r="R23" s="116">
        <v>2178.6</v>
      </c>
      <c r="S23" s="116">
        <v>2175.83</v>
      </c>
      <c r="T23" s="116">
        <v>2216.25</v>
      </c>
      <c r="U23" s="117">
        <v>2280.63</v>
      </c>
      <c r="V23" s="117">
        <v>2382.0500000000002</v>
      </c>
      <c r="W23" s="117">
        <v>2354.92</v>
      </c>
      <c r="X23" s="117">
        <v>2343.2199999999998</v>
      </c>
      <c r="Y23" s="117">
        <v>2379.46</v>
      </c>
      <c r="Z23" s="117">
        <v>2374.7199999999998</v>
      </c>
      <c r="AA23" s="117">
        <v>2317.65</v>
      </c>
      <c r="AB23" s="117">
        <v>2322.33</v>
      </c>
      <c r="AC23" s="117">
        <v>2314.79</v>
      </c>
      <c r="AD23" s="117">
        <v>2291.2399999999998</v>
      </c>
      <c r="AE23" s="117">
        <v>2316.11</v>
      </c>
      <c r="AF23" s="124">
        <v>2271.56</v>
      </c>
      <c r="AG23" s="124">
        <v>2246.6</v>
      </c>
      <c r="AH23" s="124">
        <v>2280.16</v>
      </c>
      <c r="AI23" s="124">
        <v>2342.83</v>
      </c>
      <c r="AJ23" s="124">
        <v>2300.62</v>
      </c>
      <c r="AK23" s="124">
        <v>2286.63</v>
      </c>
      <c r="AL23" s="171">
        <v>2182.15</v>
      </c>
      <c r="AM23" s="124">
        <v>2090.0500000000002</v>
      </c>
      <c r="AN23" s="124">
        <v>2066.92</v>
      </c>
      <c r="AO23" s="124">
        <v>2150.36</v>
      </c>
      <c r="AP23" s="124">
        <v>2149.0100000000002</v>
      </c>
      <c r="AQ23" s="124">
        <v>2189.7800000000002</v>
      </c>
      <c r="AR23" s="124">
        <v>2136.08</v>
      </c>
      <c r="AS23" s="124">
        <v>2142.88</v>
      </c>
      <c r="AT23" s="124">
        <v>2192.15</v>
      </c>
      <c r="AU23" s="124">
        <v>2180.13</v>
      </c>
      <c r="AV23" s="124">
        <v>2209.37</v>
      </c>
      <c r="AW23" s="124">
        <v>2232.66</v>
      </c>
      <c r="AX23" s="124">
        <v>2299.11</v>
      </c>
      <c r="AY23" s="124">
        <v>2332.06</v>
      </c>
      <c r="AZ23" s="124">
        <v>2364.98</v>
      </c>
      <c r="BA23" s="124">
        <v>2460.11</v>
      </c>
      <c r="BB23" s="124">
        <v>2399.9</v>
      </c>
      <c r="BC23" s="124">
        <v>2402.9499999999998</v>
      </c>
      <c r="BD23" s="124">
        <v>2336.7199999999998</v>
      </c>
      <c r="BE23" s="124">
        <v>2463.65</v>
      </c>
      <c r="BF23" s="124">
        <v>2451.1</v>
      </c>
      <c r="BG23" s="124">
        <v>2474.7600000000002</v>
      </c>
      <c r="BH23" s="124">
        <v>2465.96</v>
      </c>
      <c r="BI23" s="124">
        <v>2596.9</v>
      </c>
      <c r="BJ23" s="118">
        <v>5.4086416495849647</v>
      </c>
      <c r="BK23" s="118">
        <v>5.3098995928563255</v>
      </c>
      <c r="BL23" s="107"/>
      <c r="BM23" s="107"/>
    </row>
    <row r="24" spans="1:65" s="109" customFormat="1" ht="18" customHeight="1">
      <c r="A24" s="63"/>
      <c r="B24" s="120" t="s">
        <v>242</v>
      </c>
      <c r="C24" s="116">
        <v>2576.41</v>
      </c>
      <c r="D24" s="116">
        <v>2499.7199999999998</v>
      </c>
      <c r="E24" s="116">
        <v>2479.38</v>
      </c>
      <c r="F24" s="116">
        <v>2495.31</v>
      </c>
      <c r="G24" s="116">
        <v>2677</v>
      </c>
      <c r="H24" s="116">
        <v>2688.11</v>
      </c>
      <c r="I24" s="116">
        <v>2412.0300000000002</v>
      </c>
      <c r="J24" s="116">
        <v>2386.98</v>
      </c>
      <c r="K24" s="116">
        <v>2417.15</v>
      </c>
      <c r="L24" s="116">
        <v>2310.7600000000002</v>
      </c>
      <c r="M24" s="116">
        <v>2332.36</v>
      </c>
      <c r="N24" s="116">
        <v>2621.99</v>
      </c>
      <c r="O24" s="116">
        <v>2450.39</v>
      </c>
      <c r="P24" s="116">
        <v>2454.02</v>
      </c>
      <c r="Q24" s="116">
        <v>2483.69</v>
      </c>
      <c r="R24" s="116">
        <v>2493.3000000000002</v>
      </c>
      <c r="S24" s="116">
        <v>2505.2399999999998</v>
      </c>
      <c r="T24" s="116">
        <v>2479.2199999999998</v>
      </c>
      <c r="U24" s="117">
        <v>2566.29</v>
      </c>
      <c r="V24" s="117">
        <v>2603.3200000000002</v>
      </c>
      <c r="W24" s="117">
        <v>2698.18</v>
      </c>
      <c r="X24" s="117">
        <v>2723.36</v>
      </c>
      <c r="Y24" s="117">
        <v>2736.79</v>
      </c>
      <c r="Z24" s="117">
        <v>2726.41</v>
      </c>
      <c r="AA24" s="117">
        <v>2740.07</v>
      </c>
      <c r="AB24" s="117">
        <v>2708.25</v>
      </c>
      <c r="AC24" s="117">
        <v>2702.74</v>
      </c>
      <c r="AD24" s="117">
        <v>2696.77</v>
      </c>
      <c r="AE24" s="117">
        <v>2760.21</v>
      </c>
      <c r="AF24" s="124">
        <v>2679.47</v>
      </c>
      <c r="AG24" s="124">
        <v>2688.92</v>
      </c>
      <c r="AH24" s="124">
        <v>2701.37</v>
      </c>
      <c r="AI24" s="124">
        <v>2708.22</v>
      </c>
      <c r="AJ24" s="124">
        <v>2619.84</v>
      </c>
      <c r="AK24" s="124">
        <v>2604.3200000000002</v>
      </c>
      <c r="AL24" s="124">
        <v>2667.09</v>
      </c>
      <c r="AM24" s="124">
        <v>2679.1</v>
      </c>
      <c r="AN24" s="124">
        <v>2625.26</v>
      </c>
      <c r="AO24" s="124">
        <v>2624.91</v>
      </c>
      <c r="AP24" s="124">
        <v>2635.42</v>
      </c>
      <c r="AQ24" s="124">
        <v>2655.31</v>
      </c>
      <c r="AR24" s="124">
        <v>2598.7199999999998</v>
      </c>
      <c r="AS24" s="124">
        <v>2581.1799999999998</v>
      </c>
      <c r="AT24" s="124">
        <v>2563.71</v>
      </c>
      <c r="AU24" s="124">
        <v>2658.25</v>
      </c>
      <c r="AV24" s="124">
        <v>2672.79</v>
      </c>
      <c r="AW24" s="124">
        <v>2710.29</v>
      </c>
      <c r="AX24" s="124">
        <v>2745.98</v>
      </c>
      <c r="AY24" s="124">
        <v>2846.56</v>
      </c>
      <c r="AZ24" s="124">
        <v>3125.03</v>
      </c>
      <c r="BA24" s="124">
        <v>3132.49</v>
      </c>
      <c r="BB24" s="124">
        <v>3112.69</v>
      </c>
      <c r="BC24" s="124">
        <v>3190.42</v>
      </c>
      <c r="BD24" s="124">
        <v>3154.46</v>
      </c>
      <c r="BE24" s="124">
        <v>3318.17</v>
      </c>
      <c r="BF24" s="124">
        <v>3357.64</v>
      </c>
      <c r="BG24" s="124">
        <v>3344.28</v>
      </c>
      <c r="BH24" s="124">
        <v>3289.51</v>
      </c>
      <c r="BI24" s="124">
        <v>3429.97</v>
      </c>
      <c r="BJ24" s="118">
        <v>3.3693270688361281</v>
      </c>
      <c r="BK24" s="118">
        <v>4.2699368598970437</v>
      </c>
      <c r="BL24" s="107"/>
      <c r="BM24" s="107"/>
    </row>
    <row r="25" spans="1:65" s="109" customFormat="1" ht="18" customHeight="1">
      <c r="A25" s="63"/>
      <c r="B25" s="120" t="s">
        <v>243</v>
      </c>
      <c r="C25" s="116">
        <v>1263.46</v>
      </c>
      <c r="D25" s="116">
        <v>1305.95</v>
      </c>
      <c r="E25" s="116">
        <v>1308.6099999999999</v>
      </c>
      <c r="F25" s="116">
        <v>1323.03</v>
      </c>
      <c r="G25" s="116">
        <v>1319.55</v>
      </c>
      <c r="H25" s="116">
        <v>1310.52</v>
      </c>
      <c r="I25" s="116">
        <v>1307.2</v>
      </c>
      <c r="J25" s="116">
        <v>1285.81</v>
      </c>
      <c r="K25" s="116">
        <v>1285.6099999999999</v>
      </c>
      <c r="L25" s="116">
        <v>1209.55</v>
      </c>
      <c r="M25" s="116">
        <v>1196.6300000000001</v>
      </c>
      <c r="N25" s="116">
        <v>1296.01</v>
      </c>
      <c r="O25" s="116">
        <v>1236.17</v>
      </c>
      <c r="P25" s="116">
        <v>1252.71</v>
      </c>
      <c r="Q25" s="116">
        <v>1260.8900000000001</v>
      </c>
      <c r="R25" s="116">
        <v>1265.78</v>
      </c>
      <c r="S25" s="116">
        <v>1254.83</v>
      </c>
      <c r="T25" s="116">
        <v>1286.93</v>
      </c>
      <c r="U25" s="117">
        <v>1328.78</v>
      </c>
      <c r="V25" s="117">
        <v>1333.31</v>
      </c>
      <c r="W25" s="124">
        <v>1323.09</v>
      </c>
      <c r="X25" s="124">
        <v>1326.48</v>
      </c>
      <c r="Y25" s="124">
        <v>1328.33</v>
      </c>
      <c r="Z25" s="124">
        <v>1329.55</v>
      </c>
      <c r="AA25" s="124">
        <v>1327.88</v>
      </c>
      <c r="AB25" s="124">
        <v>1324.55</v>
      </c>
      <c r="AC25" s="124">
        <v>1324.74</v>
      </c>
      <c r="AD25" s="124">
        <v>1319.4</v>
      </c>
      <c r="AE25" s="124">
        <v>1285.8900000000001</v>
      </c>
      <c r="AF25" s="124">
        <v>1309.67</v>
      </c>
      <c r="AG25" s="124">
        <v>1311.96</v>
      </c>
      <c r="AH25" s="124">
        <v>1305.3900000000001</v>
      </c>
      <c r="AI25" s="124">
        <v>1485.3</v>
      </c>
      <c r="AJ25" s="124">
        <v>1548.47</v>
      </c>
      <c r="AK25" s="124">
        <v>1519.11</v>
      </c>
      <c r="AL25" s="124">
        <v>1537.95</v>
      </c>
      <c r="AM25" s="171">
        <v>1543.17</v>
      </c>
      <c r="AN25" s="171">
        <v>1531.94</v>
      </c>
      <c r="AO25" s="171">
        <v>1538.25</v>
      </c>
      <c r="AP25" s="171">
        <v>1552.4</v>
      </c>
      <c r="AQ25" s="171">
        <v>1539.31</v>
      </c>
      <c r="AR25" s="171">
        <v>1530.77</v>
      </c>
      <c r="AS25" s="171">
        <v>1500.22</v>
      </c>
      <c r="AT25" s="171">
        <v>1517.5</v>
      </c>
      <c r="AU25" s="171">
        <v>1538.98</v>
      </c>
      <c r="AV25" s="171">
        <v>1605.43</v>
      </c>
      <c r="AW25" s="171">
        <v>1604.79</v>
      </c>
      <c r="AX25" s="171">
        <v>1616.69</v>
      </c>
      <c r="AY25" s="171">
        <v>1662.26</v>
      </c>
      <c r="AZ25" s="171">
        <v>1800.1</v>
      </c>
      <c r="BA25" s="171">
        <v>1814.64</v>
      </c>
      <c r="BB25" s="171">
        <v>1809.07</v>
      </c>
      <c r="BC25" s="171">
        <v>1747.02</v>
      </c>
      <c r="BD25" s="171">
        <v>1965.96</v>
      </c>
      <c r="BE25" s="171">
        <v>2035.37</v>
      </c>
      <c r="BF25" s="171">
        <v>2028.04</v>
      </c>
      <c r="BG25" s="171">
        <v>1994.39</v>
      </c>
      <c r="BH25" s="171">
        <v>2032.56</v>
      </c>
      <c r="BI25" s="171">
        <v>2110.79</v>
      </c>
      <c r="BJ25" s="118">
        <v>3.7054687845453174</v>
      </c>
      <c r="BK25" s="118">
        <v>3.8488408706262049</v>
      </c>
      <c r="BL25" s="107"/>
      <c r="BM25" s="107"/>
    </row>
    <row r="26" spans="1:65" s="109" customFormat="1" ht="18" customHeight="1">
      <c r="A26" s="63"/>
      <c r="B26" s="120" t="s">
        <v>244</v>
      </c>
      <c r="C26" s="116">
        <v>1362.6</v>
      </c>
      <c r="D26" s="116">
        <v>1346.52</v>
      </c>
      <c r="E26" s="116">
        <v>1363.46</v>
      </c>
      <c r="F26" s="116">
        <v>1364.82</v>
      </c>
      <c r="G26" s="116">
        <v>1367.33</v>
      </c>
      <c r="H26" s="116">
        <v>1349.01</v>
      </c>
      <c r="I26" s="116">
        <v>1337.79</v>
      </c>
      <c r="J26" s="116">
        <v>1339.9</v>
      </c>
      <c r="K26" s="116">
        <v>1338.01</v>
      </c>
      <c r="L26" s="116">
        <v>1225.53</v>
      </c>
      <c r="M26" s="116">
        <v>1226.96</v>
      </c>
      <c r="N26" s="116">
        <v>1328.79</v>
      </c>
      <c r="O26" s="116">
        <v>1301.1400000000001</v>
      </c>
      <c r="P26" s="116">
        <v>1301.49</v>
      </c>
      <c r="Q26" s="116">
        <v>1300.48</v>
      </c>
      <c r="R26" s="116">
        <v>1305.3</v>
      </c>
      <c r="S26" s="116">
        <v>1306.23</v>
      </c>
      <c r="T26" s="116">
        <v>1309.01</v>
      </c>
      <c r="U26" s="117">
        <v>1302.8499999999999</v>
      </c>
      <c r="V26" s="117">
        <v>1288.6500000000001</v>
      </c>
      <c r="W26" s="124">
        <v>1309.82</v>
      </c>
      <c r="X26" s="124">
        <v>1310.4100000000001</v>
      </c>
      <c r="Y26" s="124">
        <v>1318.98</v>
      </c>
      <c r="Z26" s="124">
        <v>1310.6400000000001</v>
      </c>
      <c r="AA26" s="124">
        <v>1307.03</v>
      </c>
      <c r="AB26" s="124">
        <v>1307.75</v>
      </c>
      <c r="AC26" s="124">
        <v>1306.94</v>
      </c>
      <c r="AD26" s="124">
        <v>1292.67</v>
      </c>
      <c r="AE26" s="124">
        <v>1286.06</v>
      </c>
      <c r="AF26" s="124">
        <v>1288.6099999999999</v>
      </c>
      <c r="AG26" s="124">
        <v>1310.5999999999999</v>
      </c>
      <c r="AH26" s="124">
        <v>1273.56</v>
      </c>
      <c r="AI26" s="124">
        <v>1381.39</v>
      </c>
      <c r="AJ26" s="124">
        <v>1379.5</v>
      </c>
      <c r="AK26" s="124">
        <v>1317.42</v>
      </c>
      <c r="AL26" s="124">
        <v>1376.78</v>
      </c>
      <c r="AM26" s="124">
        <v>1370.08</v>
      </c>
      <c r="AN26" s="124">
        <v>1347.37</v>
      </c>
      <c r="AO26" s="124">
        <v>1357.22</v>
      </c>
      <c r="AP26" s="124">
        <v>1431.28</v>
      </c>
      <c r="AQ26" s="124">
        <v>1414.95</v>
      </c>
      <c r="AR26" s="124">
        <v>1488.91</v>
      </c>
      <c r="AS26" s="124">
        <v>1483.91</v>
      </c>
      <c r="AT26" s="124">
        <v>1496.19</v>
      </c>
      <c r="AU26" s="124">
        <v>1524.89</v>
      </c>
      <c r="AV26" s="124">
        <v>1551.85</v>
      </c>
      <c r="AW26" s="124">
        <v>1551.18</v>
      </c>
      <c r="AX26" s="124">
        <v>1563.61</v>
      </c>
      <c r="AY26" s="124">
        <v>1640.45</v>
      </c>
      <c r="AZ26" s="124">
        <v>1671.99</v>
      </c>
      <c r="BA26" s="124">
        <v>1692.01</v>
      </c>
      <c r="BB26" s="124">
        <v>1698.98</v>
      </c>
      <c r="BC26" s="124">
        <v>1673.77</v>
      </c>
      <c r="BD26" s="124">
        <v>1806.88</v>
      </c>
      <c r="BE26" s="124">
        <v>1869.63</v>
      </c>
      <c r="BF26" s="124">
        <v>1855.74</v>
      </c>
      <c r="BG26" s="124">
        <v>1812.51</v>
      </c>
      <c r="BH26" s="124">
        <v>1811.07</v>
      </c>
      <c r="BI26" s="124">
        <v>1909.85</v>
      </c>
      <c r="BJ26" s="118">
        <v>2.151227783037271</v>
      </c>
      <c r="BK26" s="118">
        <v>5.4542342372188841</v>
      </c>
      <c r="BL26" s="107"/>
      <c r="BM26" s="107"/>
    </row>
    <row r="27" spans="1:65" s="109" customFormat="1" ht="18" customHeight="1">
      <c r="A27" s="63"/>
      <c r="B27" s="120" t="s">
        <v>245</v>
      </c>
      <c r="C27" s="116">
        <v>1824.4</v>
      </c>
      <c r="D27" s="116">
        <v>1778.52</v>
      </c>
      <c r="E27" s="116">
        <v>1778.73</v>
      </c>
      <c r="F27" s="116">
        <v>1794.47</v>
      </c>
      <c r="G27" s="116">
        <v>1785.15</v>
      </c>
      <c r="H27" s="116">
        <v>1781.72</v>
      </c>
      <c r="I27" s="116">
        <v>1776.25</v>
      </c>
      <c r="J27" s="116">
        <v>1793.09</v>
      </c>
      <c r="K27" s="116">
        <v>1793.3</v>
      </c>
      <c r="L27" s="116">
        <v>1662.5</v>
      </c>
      <c r="M27" s="116">
        <v>1663.64</v>
      </c>
      <c r="N27" s="116">
        <v>1878.63</v>
      </c>
      <c r="O27" s="116">
        <v>1784.01</v>
      </c>
      <c r="P27" s="116">
        <v>1810.79</v>
      </c>
      <c r="Q27" s="116">
        <v>1812.45</v>
      </c>
      <c r="R27" s="116">
        <v>1791.28</v>
      </c>
      <c r="S27" s="116">
        <v>1804.89</v>
      </c>
      <c r="T27" s="116">
        <v>1818.26</v>
      </c>
      <c r="U27" s="117">
        <v>1834.47</v>
      </c>
      <c r="V27" s="117">
        <v>1858.69</v>
      </c>
      <c r="W27" s="124">
        <v>1788.58</v>
      </c>
      <c r="X27" s="124">
        <v>1800.06</v>
      </c>
      <c r="Y27" s="124">
        <v>1800.98</v>
      </c>
      <c r="Z27" s="124">
        <v>1910.7</v>
      </c>
      <c r="AA27" s="124">
        <v>1918.89</v>
      </c>
      <c r="AB27" s="124">
        <v>1911.53</v>
      </c>
      <c r="AC27" s="124">
        <v>1906.58</v>
      </c>
      <c r="AD27" s="124">
        <v>1888.83</v>
      </c>
      <c r="AE27" s="124">
        <v>1897.77</v>
      </c>
      <c r="AF27" s="124">
        <v>1916.76</v>
      </c>
      <c r="AG27" s="124">
        <v>1929.74</v>
      </c>
      <c r="AH27" s="124">
        <v>1902.23</v>
      </c>
      <c r="AI27" s="124">
        <v>1895.17</v>
      </c>
      <c r="AJ27" s="124">
        <v>1926.01</v>
      </c>
      <c r="AK27" s="124">
        <v>1911.72</v>
      </c>
      <c r="AL27" s="124">
        <v>1946.34</v>
      </c>
      <c r="AM27" s="124">
        <v>1936.47</v>
      </c>
      <c r="AN27" s="124">
        <v>1916.58</v>
      </c>
      <c r="AO27" s="124">
        <v>1943.77</v>
      </c>
      <c r="AP27" s="124">
        <v>1953.94</v>
      </c>
      <c r="AQ27" s="124">
        <v>1925.93</v>
      </c>
      <c r="AR27" s="124">
        <v>1847.2</v>
      </c>
      <c r="AS27" s="124">
        <v>1846.14</v>
      </c>
      <c r="AT27" s="124">
        <v>1822.14</v>
      </c>
      <c r="AU27" s="124">
        <v>1898.26</v>
      </c>
      <c r="AV27" s="124">
        <v>1888.16</v>
      </c>
      <c r="AW27" s="124">
        <v>1921.54</v>
      </c>
      <c r="AX27" s="124">
        <v>1957.85</v>
      </c>
      <c r="AY27" s="124">
        <v>2067.73</v>
      </c>
      <c r="AZ27" s="124">
        <v>2179.27</v>
      </c>
      <c r="BA27" s="124">
        <v>2150.62</v>
      </c>
      <c r="BB27" s="124">
        <v>2122.44</v>
      </c>
      <c r="BC27" s="124">
        <v>2215.1999999999998</v>
      </c>
      <c r="BD27" s="124">
        <v>2196.9299999999998</v>
      </c>
      <c r="BE27" s="124">
        <v>2240.5300000000002</v>
      </c>
      <c r="BF27" s="124">
        <v>2339.15</v>
      </c>
      <c r="BG27" s="124">
        <v>2344.89</v>
      </c>
      <c r="BH27" s="124">
        <v>2354.21</v>
      </c>
      <c r="BI27" s="124">
        <v>2358.7399999999998</v>
      </c>
      <c r="BJ27" s="118">
        <v>5.2759838074026817</v>
      </c>
      <c r="BK27" s="118">
        <v>0.19242123684801982</v>
      </c>
      <c r="BL27" s="107"/>
      <c r="BM27" s="107"/>
    </row>
    <row r="28" spans="1:65" s="109" customFormat="1" ht="18" customHeight="1">
      <c r="A28" s="63"/>
      <c r="B28" s="120" t="s">
        <v>246</v>
      </c>
      <c r="C28" s="116">
        <v>1560.05</v>
      </c>
      <c r="D28" s="116">
        <v>1686.31</v>
      </c>
      <c r="E28" s="116">
        <v>1658.16</v>
      </c>
      <c r="F28" s="116">
        <v>1627.06</v>
      </c>
      <c r="G28" s="116">
        <v>1625.77</v>
      </c>
      <c r="H28" s="116">
        <v>1649.24</v>
      </c>
      <c r="I28" s="116">
        <v>1643.66</v>
      </c>
      <c r="J28" s="116">
        <v>1689.27</v>
      </c>
      <c r="K28" s="116">
        <v>1691.32</v>
      </c>
      <c r="L28" s="116">
        <v>1555.01</v>
      </c>
      <c r="M28" s="116">
        <v>1513.58</v>
      </c>
      <c r="N28" s="116">
        <v>1688.66</v>
      </c>
      <c r="O28" s="116">
        <v>1623.15</v>
      </c>
      <c r="P28" s="116">
        <v>1628.75</v>
      </c>
      <c r="Q28" s="116">
        <v>1660.94</v>
      </c>
      <c r="R28" s="116">
        <v>1664.27</v>
      </c>
      <c r="S28" s="116">
        <v>1676.31</v>
      </c>
      <c r="T28" s="116">
        <v>1688.74</v>
      </c>
      <c r="U28" s="117">
        <v>1720.72</v>
      </c>
      <c r="V28" s="117">
        <v>1721.3</v>
      </c>
      <c r="W28" s="124">
        <v>1716.83</v>
      </c>
      <c r="X28" s="124">
        <v>1760.11</v>
      </c>
      <c r="Y28" s="124">
        <v>1761.22</v>
      </c>
      <c r="Z28" s="124">
        <v>1774.22</v>
      </c>
      <c r="AA28" s="124">
        <v>1775.7</v>
      </c>
      <c r="AB28" s="124">
        <v>1776.49</v>
      </c>
      <c r="AC28" s="124">
        <v>1772.97</v>
      </c>
      <c r="AD28" s="124">
        <v>1792.46</v>
      </c>
      <c r="AE28" s="124">
        <v>1807.28</v>
      </c>
      <c r="AF28" s="124">
        <v>1779.59</v>
      </c>
      <c r="AG28" s="124">
        <v>1810.6</v>
      </c>
      <c r="AH28" s="124">
        <v>1814.03</v>
      </c>
      <c r="AI28" s="124">
        <v>1939.35</v>
      </c>
      <c r="AJ28" s="124">
        <v>2031.4</v>
      </c>
      <c r="AK28" s="124">
        <v>2023.48</v>
      </c>
      <c r="AL28" s="124">
        <v>1956.78</v>
      </c>
      <c r="AM28" s="124">
        <v>1935.55</v>
      </c>
      <c r="AN28" s="124">
        <v>1949.51</v>
      </c>
      <c r="AO28" s="124">
        <v>1969.51</v>
      </c>
      <c r="AP28" s="124">
        <v>1971.39</v>
      </c>
      <c r="AQ28" s="124">
        <v>1949.2</v>
      </c>
      <c r="AR28" s="124">
        <v>1913.08</v>
      </c>
      <c r="AS28" s="124">
        <v>1953.13</v>
      </c>
      <c r="AT28" s="124">
        <v>1956.77</v>
      </c>
      <c r="AU28" s="124">
        <v>2005.87</v>
      </c>
      <c r="AV28" s="124">
        <v>2035.11</v>
      </c>
      <c r="AW28" s="124">
        <v>2028.13</v>
      </c>
      <c r="AX28" s="124">
        <v>2050.41</v>
      </c>
      <c r="AY28" s="124">
        <v>2066.39</v>
      </c>
      <c r="AZ28" s="124">
        <v>2133.71</v>
      </c>
      <c r="BA28" s="124">
        <v>2123.4299999999998</v>
      </c>
      <c r="BB28" s="124">
        <v>2125.71</v>
      </c>
      <c r="BC28" s="124">
        <v>2159.61</v>
      </c>
      <c r="BD28" s="124">
        <v>2156.5500000000002</v>
      </c>
      <c r="BE28" s="124">
        <v>2231.3200000000002</v>
      </c>
      <c r="BF28" s="124">
        <v>2213.02</v>
      </c>
      <c r="BG28" s="124">
        <v>2339.41</v>
      </c>
      <c r="BH28" s="124">
        <v>2322.98</v>
      </c>
      <c r="BI28" s="124">
        <v>2346.48</v>
      </c>
      <c r="BJ28" s="118">
        <v>5.1610705770575294</v>
      </c>
      <c r="BK28" s="118">
        <v>1.011631611120194</v>
      </c>
      <c r="BL28" s="107"/>
      <c r="BM28" s="107"/>
    </row>
    <row r="29" spans="1:65" s="109" customFormat="1" ht="18" customHeight="1">
      <c r="A29" s="63"/>
      <c r="B29" s="120" t="s">
        <v>669</v>
      </c>
      <c r="C29" s="116">
        <v>1356.88</v>
      </c>
      <c r="D29" s="116">
        <v>1398.08</v>
      </c>
      <c r="E29" s="116">
        <v>1334.97</v>
      </c>
      <c r="F29" s="116">
        <v>1382.39</v>
      </c>
      <c r="G29" s="116">
        <v>1324.64</v>
      </c>
      <c r="H29" s="116">
        <v>1374.27</v>
      </c>
      <c r="I29" s="116">
        <v>1376.93</v>
      </c>
      <c r="J29" s="116">
        <v>1346.15</v>
      </c>
      <c r="K29" s="116">
        <v>1376.96</v>
      </c>
      <c r="L29" s="116">
        <v>1346.44</v>
      </c>
      <c r="M29" s="116">
        <v>1313.65</v>
      </c>
      <c r="N29" s="116">
        <v>1481.82</v>
      </c>
      <c r="O29" s="116">
        <v>1340.18</v>
      </c>
      <c r="P29" s="116">
        <v>1361.31</v>
      </c>
      <c r="Q29" s="116">
        <v>1364.89</v>
      </c>
      <c r="R29" s="116">
        <v>1362.28</v>
      </c>
      <c r="S29" s="116">
        <v>1362.34</v>
      </c>
      <c r="T29" s="116">
        <v>1410.95</v>
      </c>
      <c r="U29" s="117">
        <v>1459.08</v>
      </c>
      <c r="V29" s="117">
        <v>1469</v>
      </c>
      <c r="W29" s="117">
        <v>1497.95</v>
      </c>
      <c r="X29" s="117">
        <v>1498.29</v>
      </c>
      <c r="Y29" s="117">
        <v>1498.29</v>
      </c>
      <c r="Z29" s="117">
        <v>1497.65</v>
      </c>
      <c r="AA29" s="117">
        <v>1540.94</v>
      </c>
      <c r="AB29" s="117">
        <v>1524.68</v>
      </c>
      <c r="AC29" s="117">
        <v>1540.94</v>
      </c>
      <c r="AD29" s="117">
        <v>1504.04</v>
      </c>
      <c r="AE29" s="117">
        <v>1531.03</v>
      </c>
      <c r="AF29" s="124">
        <v>1532.75</v>
      </c>
      <c r="AG29" s="124">
        <v>1532.75</v>
      </c>
      <c r="AH29" s="124">
        <v>1559.55</v>
      </c>
      <c r="AI29" s="124">
        <v>1515.32</v>
      </c>
      <c r="AJ29" s="171">
        <v>4405.17</v>
      </c>
      <c r="AK29" s="171">
        <v>4583.09</v>
      </c>
      <c r="AL29" s="171">
        <v>4185.0600000000004</v>
      </c>
      <c r="AM29" s="124">
        <v>4580.83</v>
      </c>
      <c r="AN29" s="124">
        <v>4577.12</v>
      </c>
      <c r="AO29" s="124">
        <v>4577.12</v>
      </c>
      <c r="AP29" s="124">
        <v>4533.25</v>
      </c>
      <c r="AQ29" s="124">
        <v>4326.8599999999997</v>
      </c>
      <c r="AR29" s="124">
        <v>4618.32</v>
      </c>
      <c r="AS29" s="124">
        <v>4605.7700000000004</v>
      </c>
      <c r="AT29" s="124">
        <v>4118.13</v>
      </c>
      <c r="AU29" s="124">
        <v>4618.32</v>
      </c>
      <c r="AV29" s="124">
        <v>4710.68</v>
      </c>
      <c r="AW29" s="124">
        <v>4710.68</v>
      </c>
      <c r="AX29" s="124">
        <v>4776.72</v>
      </c>
      <c r="AY29" s="124">
        <v>4809.3900000000003</v>
      </c>
      <c r="AZ29" s="124">
        <v>4960.5</v>
      </c>
      <c r="BA29" s="124">
        <v>4960.5</v>
      </c>
      <c r="BB29" s="124">
        <v>4842.99</v>
      </c>
      <c r="BC29" s="124">
        <v>4960.5</v>
      </c>
      <c r="BD29" s="124">
        <v>4723.58</v>
      </c>
      <c r="BE29" s="124">
        <v>4673.8900000000003</v>
      </c>
      <c r="BF29" s="124">
        <v>5125.9799999999996</v>
      </c>
      <c r="BG29" s="124">
        <v>5125.9799999999996</v>
      </c>
      <c r="BH29" s="124">
        <v>5069.5200000000004</v>
      </c>
      <c r="BI29" s="124">
        <v>5125.9799999999996</v>
      </c>
      <c r="BJ29" s="118">
        <v>9.6726709443311449</v>
      </c>
      <c r="BK29" s="118">
        <v>1.1137149079202544</v>
      </c>
      <c r="BL29" s="107"/>
      <c r="BM29" s="107"/>
    </row>
    <row r="30" spans="1:65" s="109" customFormat="1" ht="18" customHeight="1">
      <c r="A30" s="63"/>
      <c r="B30" s="120" t="s">
        <v>670</v>
      </c>
      <c r="C30" s="116">
        <v>696.72</v>
      </c>
      <c r="D30" s="116">
        <v>692.56</v>
      </c>
      <c r="E30" s="116">
        <v>691.25</v>
      </c>
      <c r="F30" s="116">
        <v>684.56</v>
      </c>
      <c r="G30" s="116">
        <v>692.71</v>
      </c>
      <c r="H30" s="116">
        <v>690.58</v>
      </c>
      <c r="I30" s="116">
        <v>692.16</v>
      </c>
      <c r="J30" s="116">
        <v>687.48</v>
      </c>
      <c r="K30" s="116">
        <v>694.23</v>
      </c>
      <c r="L30" s="116">
        <v>649.91</v>
      </c>
      <c r="M30" s="116">
        <v>649.48</v>
      </c>
      <c r="N30" s="116">
        <v>734.14</v>
      </c>
      <c r="O30" s="116">
        <v>673.26</v>
      </c>
      <c r="P30" s="116">
        <v>691.12</v>
      </c>
      <c r="Q30" s="116">
        <v>701.93</v>
      </c>
      <c r="R30" s="116">
        <v>691.15</v>
      </c>
      <c r="S30" s="116">
        <v>693.01</v>
      </c>
      <c r="T30" s="116">
        <v>705.61</v>
      </c>
      <c r="U30" s="117">
        <v>716.08</v>
      </c>
      <c r="V30" s="117">
        <v>722.34</v>
      </c>
      <c r="W30" s="117">
        <v>725.09</v>
      </c>
      <c r="X30" s="117">
        <v>717.26</v>
      </c>
      <c r="Y30" s="117">
        <v>722.53</v>
      </c>
      <c r="Z30" s="117">
        <v>726.22</v>
      </c>
      <c r="AA30" s="117">
        <v>721.5</v>
      </c>
      <c r="AB30" s="117">
        <v>718.47</v>
      </c>
      <c r="AC30" s="117">
        <v>725.14</v>
      </c>
      <c r="AD30" s="117">
        <v>731.27</v>
      </c>
      <c r="AE30" s="117">
        <v>732.83</v>
      </c>
      <c r="AF30" s="124">
        <v>730.91</v>
      </c>
      <c r="AG30" s="124">
        <v>767.05</v>
      </c>
      <c r="AH30" s="124">
        <v>762.45</v>
      </c>
      <c r="AI30" s="124">
        <v>712.24</v>
      </c>
      <c r="AJ30" s="171">
        <v>2029.01</v>
      </c>
      <c r="AK30" s="171">
        <v>2098.56</v>
      </c>
      <c r="AL30" s="171">
        <v>2103.09</v>
      </c>
      <c r="AM30" s="124">
        <v>2093.69</v>
      </c>
      <c r="AN30" s="124">
        <v>2068.17</v>
      </c>
      <c r="AO30" s="124">
        <v>2096.17</v>
      </c>
      <c r="AP30" s="124">
        <v>2104.56</v>
      </c>
      <c r="AQ30" s="124">
        <v>2105.67</v>
      </c>
      <c r="AR30" s="124">
        <v>2034.86</v>
      </c>
      <c r="AS30" s="124">
        <v>2071.2800000000002</v>
      </c>
      <c r="AT30" s="124">
        <v>1993.28</v>
      </c>
      <c r="AU30" s="124">
        <v>2119.96</v>
      </c>
      <c r="AV30" s="124">
        <v>2166.0700000000002</v>
      </c>
      <c r="AW30" s="124">
        <v>2141.5500000000002</v>
      </c>
      <c r="AX30" s="124">
        <v>2150.83</v>
      </c>
      <c r="AY30" s="124">
        <v>2184.75</v>
      </c>
      <c r="AZ30" s="124">
        <v>2274.0500000000002</v>
      </c>
      <c r="BA30" s="124">
        <v>2276.8000000000002</v>
      </c>
      <c r="BB30" s="124">
        <v>2254.91</v>
      </c>
      <c r="BC30" s="124">
        <v>2271.81</v>
      </c>
      <c r="BD30" s="124">
        <v>2249.1999999999998</v>
      </c>
      <c r="BE30" s="124">
        <v>2281.8000000000002</v>
      </c>
      <c r="BF30" s="124">
        <v>2263.04</v>
      </c>
      <c r="BG30" s="124">
        <v>2376.4299999999998</v>
      </c>
      <c r="BH30" s="124">
        <v>2325</v>
      </c>
      <c r="BI30" s="124">
        <v>2399.6799999999998</v>
      </c>
      <c r="BJ30" s="118">
        <v>5.1660969410114603</v>
      </c>
      <c r="BK30" s="118">
        <v>3.2120430107526801</v>
      </c>
      <c r="BL30" s="107"/>
      <c r="BM30" s="107"/>
    </row>
    <row r="31" spans="1:65" s="109" customFormat="1" ht="18" customHeight="1">
      <c r="A31" s="63"/>
      <c r="B31" s="106" t="s">
        <v>249</v>
      </c>
      <c r="C31" s="124">
        <v>1219.57</v>
      </c>
      <c r="D31" s="124">
        <v>1254.81</v>
      </c>
      <c r="E31" s="124">
        <v>1228.46</v>
      </c>
      <c r="F31" s="124">
        <v>1228.43</v>
      </c>
      <c r="G31" s="124">
        <v>1319.78</v>
      </c>
      <c r="H31" s="124">
        <v>1259.4100000000001</v>
      </c>
      <c r="I31" s="124">
        <v>1227.3900000000001</v>
      </c>
      <c r="J31" s="124">
        <v>1274.28</v>
      </c>
      <c r="K31" s="124">
        <v>1258.92</v>
      </c>
      <c r="L31" s="124">
        <v>1186.3399999999999</v>
      </c>
      <c r="M31" s="124">
        <v>1200.83</v>
      </c>
      <c r="N31" s="124">
        <v>1528.33</v>
      </c>
      <c r="O31" s="124">
        <v>1250.6199999999999</v>
      </c>
      <c r="P31" s="122" t="s">
        <v>51</v>
      </c>
      <c r="Q31" s="122" t="s">
        <v>51</v>
      </c>
      <c r="R31" s="122" t="s">
        <v>51</v>
      </c>
      <c r="S31" s="122" t="s">
        <v>51</v>
      </c>
      <c r="T31" s="122" t="s">
        <v>51</v>
      </c>
      <c r="U31" s="122" t="s">
        <v>51</v>
      </c>
      <c r="V31" s="122" t="s">
        <v>51</v>
      </c>
      <c r="W31" s="122" t="s">
        <v>51</v>
      </c>
      <c r="X31" s="122" t="s">
        <v>51</v>
      </c>
      <c r="Y31" s="122" t="s">
        <v>51</v>
      </c>
      <c r="Z31" s="122" t="s">
        <v>51</v>
      </c>
      <c r="AA31" s="122" t="s">
        <v>51</v>
      </c>
      <c r="AB31" s="122" t="s">
        <v>51</v>
      </c>
      <c r="AC31" s="122" t="s">
        <v>51</v>
      </c>
      <c r="AD31" s="122" t="s">
        <v>51</v>
      </c>
      <c r="AE31" s="122" t="s">
        <v>51</v>
      </c>
      <c r="AF31" s="122" t="s">
        <v>51</v>
      </c>
      <c r="AG31" s="122" t="s">
        <v>51</v>
      </c>
      <c r="AH31" s="122" t="s">
        <v>51</v>
      </c>
      <c r="AI31" s="122" t="s">
        <v>51</v>
      </c>
      <c r="AJ31" s="122" t="s">
        <v>51</v>
      </c>
      <c r="AK31" s="122" t="s">
        <v>51</v>
      </c>
      <c r="AL31" s="122" t="s">
        <v>51</v>
      </c>
      <c r="AM31" s="122" t="s">
        <v>51</v>
      </c>
      <c r="AN31" s="122" t="s">
        <v>51</v>
      </c>
      <c r="AO31" s="122" t="s">
        <v>51</v>
      </c>
      <c r="AP31" s="122" t="s">
        <v>51</v>
      </c>
      <c r="AQ31" s="122" t="s">
        <v>51</v>
      </c>
      <c r="AR31" s="122" t="s">
        <v>51</v>
      </c>
      <c r="AS31" s="122" t="s">
        <v>51</v>
      </c>
      <c r="AT31" s="122" t="s">
        <v>51</v>
      </c>
      <c r="AU31" s="122" t="s">
        <v>51</v>
      </c>
      <c r="AV31" s="122" t="s">
        <v>51</v>
      </c>
      <c r="AW31" s="122" t="s">
        <v>51</v>
      </c>
      <c r="AX31" s="122" t="s">
        <v>51</v>
      </c>
      <c r="AY31" s="122" t="s">
        <v>51</v>
      </c>
      <c r="AZ31" s="122" t="s">
        <v>51</v>
      </c>
      <c r="BA31" s="122" t="s">
        <v>51</v>
      </c>
      <c r="BB31" s="122" t="s">
        <v>51</v>
      </c>
      <c r="BC31" s="122" t="s">
        <v>51</v>
      </c>
      <c r="BD31" s="122" t="s">
        <v>51</v>
      </c>
      <c r="BE31" s="122" t="s">
        <v>51</v>
      </c>
      <c r="BF31" s="122" t="s">
        <v>51</v>
      </c>
      <c r="BG31" s="122" t="s">
        <v>51</v>
      </c>
      <c r="BH31" s="122" t="s">
        <v>51</v>
      </c>
      <c r="BI31" s="122" t="s">
        <v>51</v>
      </c>
      <c r="BJ31" s="361" t="s">
        <v>43</v>
      </c>
      <c r="BK31" s="361" t="s">
        <v>43</v>
      </c>
      <c r="BL31" s="119"/>
      <c r="BM31" s="107"/>
    </row>
    <row r="32" spans="1:65" s="109" customFormat="1" ht="18" customHeight="1">
      <c r="A32" s="63"/>
      <c r="B32" s="106" t="s">
        <v>250</v>
      </c>
      <c r="C32" s="124">
        <v>1014.76</v>
      </c>
      <c r="D32" s="124">
        <v>1010.92</v>
      </c>
      <c r="E32" s="124">
        <v>1025.94</v>
      </c>
      <c r="F32" s="124">
        <v>1029.8</v>
      </c>
      <c r="G32" s="124">
        <v>1019.76</v>
      </c>
      <c r="H32" s="124">
        <v>1028.2</v>
      </c>
      <c r="I32" s="124">
        <v>1024.7</v>
      </c>
      <c r="J32" s="124">
        <v>1008.29</v>
      </c>
      <c r="K32" s="124">
        <v>1020.84</v>
      </c>
      <c r="L32" s="124">
        <v>960.66</v>
      </c>
      <c r="M32" s="124">
        <v>958.51</v>
      </c>
      <c r="N32" s="124">
        <v>1024.8800000000001</v>
      </c>
      <c r="O32" s="124">
        <v>1003.91</v>
      </c>
      <c r="P32" s="124">
        <v>1018.08</v>
      </c>
      <c r="Q32" s="124">
        <v>1008.41</v>
      </c>
      <c r="R32" s="124">
        <v>1023.23</v>
      </c>
      <c r="S32" s="124">
        <v>1026.58</v>
      </c>
      <c r="T32" s="124">
        <v>1009.14</v>
      </c>
      <c r="U32" s="124">
        <v>1026.29</v>
      </c>
      <c r="V32" s="124">
        <v>1022.67</v>
      </c>
      <c r="W32" s="124">
        <v>1017.59</v>
      </c>
      <c r="X32" s="124">
        <v>1014.57</v>
      </c>
      <c r="Y32" s="124">
        <v>1020.09</v>
      </c>
      <c r="Z32" s="124">
        <v>1029.93</v>
      </c>
      <c r="AA32" s="124">
        <v>1018.68</v>
      </c>
      <c r="AB32" s="124">
        <v>1018.7</v>
      </c>
      <c r="AC32" s="124">
        <v>1040.6300000000001</v>
      </c>
      <c r="AD32" s="124">
        <v>1065.54</v>
      </c>
      <c r="AE32" s="124">
        <v>1062.04</v>
      </c>
      <c r="AF32" s="124">
        <v>1072.67</v>
      </c>
      <c r="AG32" s="124">
        <v>1070.75</v>
      </c>
      <c r="AH32" s="124">
        <v>1055.3</v>
      </c>
      <c r="AI32" s="124">
        <v>1086.95</v>
      </c>
      <c r="AJ32" s="124">
        <v>1100.1099999999999</v>
      </c>
      <c r="AK32" s="124">
        <v>1087.3399999999999</v>
      </c>
      <c r="AL32" s="124">
        <v>1086.72</v>
      </c>
      <c r="AM32" s="171">
        <v>1091.9000000000001</v>
      </c>
      <c r="AN32" s="171">
        <v>1098.93</v>
      </c>
      <c r="AO32" s="171">
        <v>1080.17</v>
      </c>
      <c r="AP32" s="171">
        <v>1063.67</v>
      </c>
      <c r="AQ32" s="171">
        <v>1101.83</v>
      </c>
      <c r="AR32" s="171">
        <v>1014.16</v>
      </c>
      <c r="AS32" s="171">
        <v>992.79</v>
      </c>
      <c r="AT32" s="171">
        <v>989.32</v>
      </c>
      <c r="AU32" s="171">
        <v>1031.43</v>
      </c>
      <c r="AV32" s="171">
        <v>1027.72</v>
      </c>
      <c r="AW32" s="171">
        <v>1129.2</v>
      </c>
      <c r="AX32" s="171">
        <v>1189.8</v>
      </c>
      <c r="AY32" s="171">
        <v>1187.17</v>
      </c>
      <c r="AZ32" s="171">
        <v>1258.92</v>
      </c>
      <c r="BA32" s="171">
        <v>1212.95</v>
      </c>
      <c r="BB32" s="171">
        <v>1251.52</v>
      </c>
      <c r="BC32" s="171">
        <v>1264.47</v>
      </c>
      <c r="BD32" s="171">
        <v>1239.17</v>
      </c>
      <c r="BE32" s="171">
        <v>1264.52</v>
      </c>
      <c r="BF32" s="171">
        <v>1279.8499999999999</v>
      </c>
      <c r="BG32" s="171">
        <v>1303.44</v>
      </c>
      <c r="BH32" s="171">
        <v>1323.03</v>
      </c>
      <c r="BI32" s="171">
        <v>1349.37</v>
      </c>
      <c r="BJ32" s="118">
        <v>6.7100559896245073</v>
      </c>
      <c r="BK32" s="118">
        <v>1.9908845604408043</v>
      </c>
      <c r="BL32" s="119"/>
      <c r="BM32" s="107"/>
    </row>
    <row r="33" spans="1:66" s="109" customFormat="1" ht="3" customHeight="1">
      <c r="A33" s="63"/>
      <c r="B33" s="214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07"/>
      <c r="BK33" s="207"/>
      <c r="BL33" s="119"/>
      <c r="BM33" s="107"/>
    </row>
    <row r="34" spans="1:66" s="9" customFormat="1" ht="6" customHeight="1">
      <c r="A34" s="65"/>
      <c r="B34" s="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52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418"/>
      <c r="BM34" s="418"/>
      <c r="BN34" s="418"/>
    </row>
    <row r="35" spans="1:66" s="73" customFormat="1" ht="12.75" customHeight="1">
      <c r="A35" s="65"/>
      <c r="B35" s="213" t="s">
        <v>156</v>
      </c>
      <c r="C35" s="213"/>
      <c r="D35" s="213"/>
      <c r="E35" s="213"/>
      <c r="F35" s="6"/>
      <c r="G35" s="6"/>
      <c r="H35" s="15"/>
      <c r="I35" s="15"/>
      <c r="J35" s="6"/>
      <c r="K35" s="16"/>
      <c r="L35" s="16"/>
      <c r="M35" s="17"/>
      <c r="N35" s="17"/>
      <c r="O35" s="17"/>
      <c r="P35" s="17"/>
      <c r="Q35" s="54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</row>
    <row r="36" spans="1:66" s="73" customFormat="1" ht="12.75" customHeight="1">
      <c r="A36" s="65"/>
      <c r="B36" s="443" t="s">
        <v>756</v>
      </c>
      <c r="C36" s="443"/>
      <c r="D36" s="443"/>
      <c r="E36" s="443"/>
      <c r="F36" s="443"/>
      <c r="G36" s="6"/>
      <c r="H36" s="15"/>
      <c r="I36" s="15"/>
      <c r="J36" s="6"/>
      <c r="K36" s="16"/>
      <c r="L36" s="16"/>
      <c r="M36" s="17"/>
      <c r="N36" s="17"/>
      <c r="O36" s="17"/>
      <c r="P36" s="17"/>
      <c r="Q36" s="54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</row>
    <row r="37" spans="1:66" s="73" customFormat="1" ht="12.75" customHeight="1">
      <c r="A37" s="65"/>
      <c r="B37" s="421" t="s">
        <v>157</v>
      </c>
      <c r="C37" s="413"/>
      <c r="D37" s="413"/>
      <c r="E37" s="413"/>
      <c r="F37" s="6"/>
      <c r="G37" s="6"/>
      <c r="H37" s="15"/>
      <c r="I37" s="15"/>
      <c r="J37" s="6"/>
      <c r="K37" s="16"/>
      <c r="L37" s="16"/>
      <c r="M37" s="17"/>
      <c r="N37" s="17"/>
      <c r="O37" s="17"/>
      <c r="P37" s="17"/>
      <c r="Q37" s="54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</row>
    <row r="38" spans="1:66" ht="4.5" customHeight="1">
      <c r="B38" s="6"/>
      <c r="C38" s="6"/>
      <c r="D38" s="6"/>
      <c r="E38" s="6"/>
      <c r="F38" s="6"/>
      <c r="G38" s="6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</row>
    <row r="39" spans="1:66" s="75" customFormat="1">
      <c r="A39" s="65"/>
      <c r="B39" s="213" t="s">
        <v>207</v>
      </c>
      <c r="C39" s="213"/>
      <c r="D39" s="213"/>
      <c r="E39" s="213"/>
      <c r="F39" s="213"/>
      <c r="G39" s="213"/>
      <c r="H39" s="19"/>
      <c r="I39" s="19"/>
      <c r="J39" s="20"/>
      <c r="K39" s="21"/>
      <c r="L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</row>
    <row r="40" spans="1:66" s="77" customFormat="1" ht="12.65" customHeight="1">
      <c r="A40" s="65"/>
      <c r="B40" s="448" t="s">
        <v>667</v>
      </c>
      <c r="C40" s="448"/>
      <c r="D40" s="448"/>
      <c r="E40" s="448"/>
      <c r="F40" s="448"/>
      <c r="G40" s="448"/>
      <c r="H40" s="448"/>
      <c r="I40" s="448"/>
      <c r="J40" s="448"/>
      <c r="K40" s="448"/>
      <c r="L40" s="448"/>
      <c r="M40" s="448"/>
      <c r="N40" s="448"/>
      <c r="O40" s="448"/>
      <c r="P40" s="448"/>
      <c r="Q40" s="448"/>
      <c r="R40" s="4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2"/>
      <c r="BL40" s="76"/>
      <c r="BM40" s="76"/>
      <c r="BN40" s="76"/>
    </row>
    <row r="41" spans="1:66" ht="12.65" customHeight="1">
      <c r="A41" s="223"/>
      <c r="B41" s="443" t="s">
        <v>671</v>
      </c>
      <c r="C41" s="447"/>
      <c r="D41" s="447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  <c r="AC41" s="447"/>
      <c r="AD41" s="447"/>
      <c r="AE41" s="447"/>
      <c r="AF41" s="447"/>
      <c r="AG41" s="447"/>
      <c r="AH41" s="447"/>
      <c r="AI41" s="447"/>
      <c r="AJ41" s="447"/>
      <c r="AK41" s="447"/>
      <c r="AL41" s="447"/>
      <c r="AM41" s="447"/>
      <c r="AN41" s="447"/>
      <c r="AO41" s="447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447"/>
      <c r="BH41" s="447"/>
      <c r="BI41" s="447"/>
      <c r="BJ41" s="447"/>
      <c r="BK41" s="447"/>
    </row>
    <row r="42" spans="1:66" ht="12.65" customHeight="1">
      <c r="B42" s="597" t="s">
        <v>455</v>
      </c>
      <c r="C42" s="597"/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  <c r="AB42" s="597"/>
      <c r="AC42" s="597"/>
      <c r="AD42" s="597"/>
      <c r="AE42" s="597"/>
      <c r="AF42" s="597"/>
      <c r="AG42" s="597"/>
      <c r="AH42" s="597"/>
      <c r="AI42" s="597"/>
      <c r="AJ42" s="597"/>
      <c r="AK42" s="597"/>
      <c r="AL42" s="597"/>
      <c r="AM42" s="597"/>
      <c r="AN42" s="597"/>
      <c r="AO42" s="597"/>
      <c r="AP42" s="597"/>
      <c r="AQ42" s="597"/>
      <c r="AR42" s="597"/>
      <c r="AS42" s="597"/>
      <c r="AT42" s="597"/>
      <c r="AU42" s="597"/>
      <c r="AV42" s="597"/>
      <c r="AW42" s="597"/>
      <c r="AX42" s="597"/>
      <c r="AY42" s="597"/>
      <c r="AZ42" s="597"/>
      <c r="BA42" s="597"/>
      <c r="BB42" s="597"/>
      <c r="BC42" s="597"/>
      <c r="BD42" s="597"/>
      <c r="BE42" s="597"/>
      <c r="BF42" s="597"/>
      <c r="BG42" s="597"/>
      <c r="BH42" s="597"/>
      <c r="BI42" s="597"/>
      <c r="BJ42" s="597"/>
      <c r="BK42" s="597"/>
    </row>
    <row r="43" spans="1:66" s="78" customFormat="1" ht="12.65" customHeight="1">
      <c r="A43" s="65"/>
      <c r="B43" s="448" t="s">
        <v>427</v>
      </c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448"/>
      <c r="R43" s="448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</row>
    <row r="44" spans="1:66" s="78" customFormat="1" ht="12.65" customHeight="1">
      <c r="A44" s="65"/>
      <c r="B44" s="448" t="s">
        <v>428</v>
      </c>
      <c r="C44" s="448"/>
      <c r="D44" s="448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448"/>
      <c r="Q44" s="448"/>
      <c r="R44" s="44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</row>
    <row r="45" spans="1:66" s="43" customFormat="1" ht="12.65" customHeight="1">
      <c r="A45" s="65"/>
      <c r="B45" s="20" t="s">
        <v>681</v>
      </c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  <c r="AM45" s="446"/>
      <c r="AN45" s="446"/>
      <c r="AO45" s="446"/>
      <c r="AP45" s="446"/>
      <c r="AQ45" s="446"/>
      <c r="AR45" s="446"/>
      <c r="AS45" s="446"/>
      <c r="AT45" s="446"/>
      <c r="AU45" s="446"/>
      <c r="AV45" s="446"/>
      <c r="AW45" s="446"/>
      <c r="AX45" s="446"/>
      <c r="AY45" s="446"/>
      <c r="AZ45" s="446"/>
      <c r="BA45" s="446"/>
      <c r="BB45" s="446"/>
      <c r="BC45" s="446"/>
      <c r="BD45" s="446"/>
      <c r="BE45" s="446"/>
      <c r="BF45" s="446"/>
      <c r="BG45" s="446"/>
      <c r="BH45" s="446"/>
      <c r="BI45" s="446"/>
      <c r="BJ45" s="446"/>
      <c r="BK45" s="446"/>
    </row>
    <row r="46" spans="1:66" s="43" customFormat="1" ht="12.65" customHeight="1">
      <c r="A46" s="65"/>
      <c r="B46" s="20" t="s">
        <v>682</v>
      </c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1"/>
      <c r="X46" s="451"/>
      <c r="Y46" s="451"/>
      <c r="Z46" s="451"/>
      <c r="AA46" s="451"/>
      <c r="AB46" s="451"/>
      <c r="AC46" s="451"/>
      <c r="AD46" s="451"/>
      <c r="AE46" s="451"/>
      <c r="AF46" s="451"/>
      <c r="AG46" s="451"/>
      <c r="AH46" s="451"/>
      <c r="AI46" s="451"/>
      <c r="AJ46" s="446"/>
      <c r="AK46" s="446"/>
      <c r="AL46" s="446"/>
      <c r="AM46" s="446"/>
      <c r="AN46" s="446"/>
      <c r="AO46" s="446"/>
      <c r="AP46" s="446"/>
      <c r="AQ46" s="446"/>
      <c r="AR46" s="446"/>
      <c r="AS46" s="446"/>
      <c r="AT46" s="446"/>
      <c r="AU46" s="446"/>
      <c r="AV46" s="446"/>
      <c r="AW46" s="446"/>
      <c r="AX46" s="446"/>
      <c r="AY46" s="446"/>
      <c r="AZ46" s="446"/>
      <c r="BA46" s="446"/>
      <c r="BB46" s="446"/>
      <c r="BC46" s="446"/>
      <c r="BD46" s="446"/>
      <c r="BE46" s="446"/>
      <c r="BF46" s="446"/>
      <c r="BG46" s="446"/>
      <c r="BH46" s="446"/>
      <c r="BI46" s="446"/>
      <c r="BJ46" s="446"/>
      <c r="BK46" s="446"/>
    </row>
    <row r="47" spans="1:66" s="43" customFormat="1" ht="12.65" customHeight="1">
      <c r="A47" s="65"/>
      <c r="B47" s="20" t="s">
        <v>683</v>
      </c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51"/>
      <c r="X47" s="451"/>
      <c r="Y47" s="451"/>
      <c r="Z47" s="451"/>
      <c r="AA47" s="451"/>
      <c r="AB47" s="451"/>
      <c r="AC47" s="451"/>
      <c r="AD47" s="451"/>
      <c r="AE47" s="451"/>
      <c r="AF47" s="451"/>
      <c r="AG47" s="451"/>
      <c r="AH47" s="451"/>
      <c r="AI47" s="451"/>
      <c r="AJ47" s="446"/>
      <c r="AK47" s="446"/>
      <c r="AL47" s="446"/>
      <c r="AM47" s="446"/>
      <c r="AN47" s="446"/>
      <c r="AO47" s="446"/>
      <c r="AP47" s="446"/>
      <c r="AQ47" s="446"/>
      <c r="AR47" s="446"/>
      <c r="AS47" s="446"/>
      <c r="AT47" s="446"/>
      <c r="AU47" s="446"/>
      <c r="AV47" s="446"/>
      <c r="AW47" s="446"/>
      <c r="AX47" s="446"/>
      <c r="AY47" s="446"/>
      <c r="AZ47" s="446"/>
      <c r="BA47" s="446"/>
      <c r="BB47" s="446"/>
      <c r="BC47" s="446"/>
      <c r="BD47" s="446"/>
      <c r="BE47" s="446"/>
      <c r="BF47" s="446"/>
      <c r="BG47" s="446"/>
      <c r="BH47" s="446"/>
      <c r="BI47" s="446"/>
      <c r="BJ47" s="446"/>
      <c r="BK47" s="446"/>
    </row>
    <row r="48" spans="1:66" s="43" customFormat="1" ht="12.65" customHeight="1">
      <c r="A48" s="65"/>
      <c r="B48" s="20" t="s">
        <v>684</v>
      </c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1"/>
      <c r="X48" s="451"/>
      <c r="Y48" s="451"/>
      <c r="Z48" s="451"/>
      <c r="AA48" s="451"/>
      <c r="AB48" s="451"/>
      <c r="AC48" s="451"/>
      <c r="AD48" s="451"/>
      <c r="AE48" s="451"/>
      <c r="AF48" s="451"/>
      <c r="AG48" s="451"/>
      <c r="AH48" s="451"/>
      <c r="AI48" s="451"/>
      <c r="AJ48" s="446"/>
      <c r="AK48" s="446"/>
      <c r="AL48" s="446"/>
      <c r="AM48" s="446"/>
      <c r="AN48" s="446"/>
      <c r="AO48" s="446"/>
      <c r="AP48" s="446"/>
      <c r="AQ48" s="446"/>
      <c r="AR48" s="446"/>
      <c r="AS48" s="446"/>
      <c r="AT48" s="446"/>
      <c r="AU48" s="446"/>
      <c r="AV48" s="446"/>
      <c r="AW48" s="446"/>
      <c r="AX48" s="446"/>
      <c r="AY48" s="446"/>
      <c r="AZ48" s="446"/>
      <c r="BA48" s="446"/>
      <c r="BB48" s="446"/>
      <c r="BC48" s="446"/>
      <c r="BD48" s="446"/>
      <c r="BE48" s="446"/>
      <c r="BF48" s="446"/>
      <c r="BG48" s="446"/>
      <c r="BH48" s="446"/>
      <c r="BI48" s="446"/>
      <c r="BJ48" s="446"/>
      <c r="BK48" s="446"/>
    </row>
    <row r="49" spans="2:63" ht="12.75" customHeight="1">
      <c r="B49" s="598" t="s">
        <v>729</v>
      </c>
      <c r="C49" s="598"/>
      <c r="D49" s="598"/>
      <c r="E49" s="598"/>
      <c r="F49" s="598"/>
      <c r="G49" s="598"/>
      <c r="H49" s="598"/>
      <c r="I49" s="598"/>
      <c r="J49" s="598"/>
      <c r="K49" s="598"/>
      <c r="L49" s="598"/>
      <c r="M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598"/>
      <c r="Z49" s="598"/>
      <c r="AA49" s="598"/>
      <c r="AB49" s="598"/>
      <c r="AC49" s="598"/>
      <c r="AD49" s="598"/>
      <c r="AE49" s="598"/>
      <c r="AF49" s="598"/>
      <c r="AG49" s="598"/>
      <c r="AH49" s="598"/>
      <c r="AI49" s="598"/>
      <c r="AJ49" s="598"/>
      <c r="AK49" s="598"/>
      <c r="AL49" s="598"/>
      <c r="AM49" s="598"/>
      <c r="AN49" s="598"/>
      <c r="AO49" s="598"/>
      <c r="AP49" s="598"/>
      <c r="AQ49" s="598"/>
      <c r="AR49" s="598"/>
      <c r="AS49" s="598"/>
      <c r="AT49" s="598"/>
      <c r="AU49" s="598"/>
      <c r="AV49" s="598"/>
      <c r="AW49" s="598"/>
      <c r="AX49" s="598"/>
      <c r="AY49" s="598"/>
      <c r="AZ49" s="598"/>
      <c r="BA49" s="598"/>
      <c r="BB49" s="598"/>
      <c r="BC49" s="598"/>
      <c r="BD49" s="598"/>
      <c r="BE49" s="598"/>
      <c r="BF49" s="598"/>
      <c r="BG49" s="598"/>
      <c r="BH49" s="598"/>
      <c r="BI49" s="598"/>
      <c r="BJ49" s="598"/>
      <c r="BK49" s="598"/>
    </row>
    <row r="50" spans="2:63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</row>
    <row r="51" spans="2:63">
      <c r="B51" s="182" t="s">
        <v>11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</row>
  </sheetData>
  <mergeCells count="64">
    <mergeCell ref="B4:B6"/>
    <mergeCell ref="Z5:Z6"/>
    <mergeCell ref="C4:BK4"/>
    <mergeCell ref="P5:P6"/>
    <mergeCell ref="X5:X6"/>
    <mergeCell ref="BC5:BC6"/>
    <mergeCell ref="C5:C6"/>
    <mergeCell ref="BA5:BA6"/>
    <mergeCell ref="V5:V6"/>
    <mergeCell ref="AC5:AC6"/>
    <mergeCell ref="AB5:AB6"/>
    <mergeCell ref="W5:W6"/>
    <mergeCell ref="K5:K6"/>
    <mergeCell ref="AK5:AK6"/>
    <mergeCell ref="AT5:AT6"/>
    <mergeCell ref="BI5:BI6"/>
    <mergeCell ref="B1:BK1"/>
    <mergeCell ref="L5:L6"/>
    <mergeCell ref="M5:M6"/>
    <mergeCell ref="N5:N6"/>
    <mergeCell ref="D5:D6"/>
    <mergeCell ref="E5:E6"/>
    <mergeCell ref="F5:F6"/>
    <mergeCell ref="G5:G6"/>
    <mergeCell ref="H5:H6"/>
    <mergeCell ref="S5:S6"/>
    <mergeCell ref="T5:T6"/>
    <mergeCell ref="Q5:Q6"/>
    <mergeCell ref="BG5:BG6"/>
    <mergeCell ref="BH5:BH6"/>
    <mergeCell ref="BE5:BE6"/>
    <mergeCell ref="AS5:AS6"/>
    <mergeCell ref="B49:BK49"/>
    <mergeCell ref="BD5:BD6"/>
    <mergeCell ref="AR5:AR6"/>
    <mergeCell ref="AJ5:AJ6"/>
    <mergeCell ref="AE5:AE6"/>
    <mergeCell ref="AM5:AM6"/>
    <mergeCell ref="J5:J6"/>
    <mergeCell ref="AG5:AG6"/>
    <mergeCell ref="Y5:Y6"/>
    <mergeCell ref="AD5:AD6"/>
    <mergeCell ref="BF5:BF6"/>
    <mergeCell ref="I5:I6"/>
    <mergeCell ref="BB5:BB6"/>
    <mergeCell ref="U5:U6"/>
    <mergeCell ref="AX5:AX6"/>
    <mergeCell ref="O5:O6"/>
    <mergeCell ref="B42:BK42"/>
    <mergeCell ref="AU5:AU6"/>
    <mergeCell ref="R5:R6"/>
    <mergeCell ref="AW5:AW6"/>
    <mergeCell ref="AO5:AO6"/>
    <mergeCell ref="AQ5:AQ6"/>
    <mergeCell ref="AV5:AV6"/>
    <mergeCell ref="AI5:AI6"/>
    <mergeCell ref="AN5:AN6"/>
    <mergeCell ref="AL5:AL6"/>
    <mergeCell ref="AA5:AA6"/>
    <mergeCell ref="AH5:AH6"/>
    <mergeCell ref="AP5:AP6"/>
    <mergeCell ref="AF5:AF6"/>
    <mergeCell ref="AY5:AY6"/>
    <mergeCell ref="AZ5:AZ6"/>
  </mergeCells>
  <hyperlinks>
    <hyperlink ref="B49" location="Índice!A1" display="Voltar ao Íncide" xr:uid="{00000000-0004-0000-1E00-000000000000}"/>
    <hyperlink ref="B49:BK49" location="Notas!A1" display="Notas sobre as remunerações nas Administraçõe Públicas" xr:uid="{00000000-0004-0000-1E00-000001000000}"/>
    <hyperlink ref="B51" location="Índice!A1" display="Voltar ao Índice" xr:uid="{00000000-0004-0000-1E00-000002000000}"/>
    <hyperlink ref="AC49" location="Notas!A1" display="Notas sobre as remunerações nas Administraçõe Públicas" xr:uid="{00000000-0004-0000-1E00-000003000000}"/>
    <hyperlink ref="AD49" location="Notas!A1" display="Notas sobre as remunerações nas Administraçõe Públicas" xr:uid="{00000000-0004-0000-1E00-000004000000}"/>
    <hyperlink ref="AE49" location="Notas!A1" display="Notas sobre as remunerações nas Administraçõe Públicas" xr:uid="{00000000-0004-0000-1E00-000005000000}"/>
    <hyperlink ref="AG49" location="Notas!A1" display="Notas sobre as remunerações nas Administraçõe Públicas" xr:uid="{00000000-0004-0000-1E00-000006000000}"/>
    <hyperlink ref="AH49" location="Notas!A1" display="Notas sobre as remunerações nas Administraçõe Públicas" xr:uid="{00000000-0004-0000-1E00-000007000000}"/>
    <hyperlink ref="AZ49" location="Notas!A1" display="Notas sobre as remunerações nas Administraçõe Públicas" xr:uid="{98642215-CA13-4C50-97B3-D8B782DFB0B8}"/>
    <hyperlink ref="BI49" location="Notas!A1" display="Notas sobre as remunerações nas Administraçõe Públicas" xr:uid="{69A789E2-A9F5-4A87-962D-055D713DE959}"/>
  </hyperlinks>
  <printOptions horizontalCentered="1"/>
  <pageMargins left="0.27559055118110237" right="0.27559055118110237" top="0.6692913385826772" bottom="0.47244094488188981" header="0" footer="0"/>
  <pageSetup paperSize="9" scale="56" fitToWidth="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7">
    <pageSetUpPr fitToPage="1"/>
  </sheetPr>
  <dimension ref="A1:BN52"/>
  <sheetViews>
    <sheetView showGridLines="0" zoomScaleNormal="100" workbookViewId="0">
      <pane xSplit="2" ySplit="6" topLeftCell="C7" activePane="bottomRight" state="frozen"/>
      <selection activeCell="B1" sqref="B1:BO1"/>
      <selection pane="topRight" activeCell="B1" sqref="B1:BO1"/>
      <selection pane="bottomLeft" activeCell="B1" sqref="B1:BO1"/>
      <selection pane="bottomRight"/>
    </sheetView>
  </sheetViews>
  <sheetFormatPr defaultColWidth="9.23046875" defaultRowHeight="12.45"/>
  <cols>
    <col min="1" max="1" width="6.69140625" style="65" customWidth="1"/>
    <col min="2" max="2" width="47.23046875" style="11" customWidth="1"/>
    <col min="3" max="16" width="8.69140625" style="11" customWidth="1"/>
    <col min="17" max="17" width="8.69140625" style="22" customWidth="1"/>
    <col min="18" max="61" width="8.69140625" style="11" customWidth="1"/>
    <col min="62" max="62" width="15.23046875" style="11" customWidth="1"/>
    <col min="63" max="63" width="15.69140625" style="11" customWidth="1"/>
    <col min="64" max="64" width="6.69140625" style="11" customWidth="1"/>
    <col min="65" max="16384" width="9.23046875" style="11"/>
  </cols>
  <sheetData>
    <row r="1" spans="1:65" s="1" customFormat="1" ht="30" customHeight="1">
      <c r="A1" s="63"/>
      <c r="B1" s="547" t="s">
        <v>710</v>
      </c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 s="547"/>
      <c r="AV1" s="547"/>
      <c r="AW1" s="547"/>
      <c r="AX1" s="547"/>
      <c r="AY1" s="547"/>
      <c r="AZ1" s="547"/>
      <c r="BA1" s="547"/>
      <c r="BB1" s="547"/>
      <c r="BC1" s="547"/>
      <c r="BD1" s="547"/>
      <c r="BE1" s="547"/>
      <c r="BF1" s="547"/>
      <c r="BG1" s="547"/>
      <c r="BH1" s="547"/>
      <c r="BI1" s="547"/>
      <c r="BJ1" s="547"/>
      <c r="BK1" s="547"/>
    </row>
    <row r="2" spans="1:65" s="1" customFormat="1" ht="15" customHeight="1">
      <c r="A2" s="63"/>
      <c r="B2" s="422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</row>
    <row r="3" spans="1:65" s="7" customFormat="1" ht="15" customHeight="1">
      <c r="A3" s="64"/>
      <c r="B3" s="4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P3" s="417"/>
      <c r="Q3" s="30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27"/>
      <c r="BK3" s="417" t="s">
        <v>375</v>
      </c>
    </row>
    <row r="4" spans="1:65" s="1" customFormat="1" ht="18" customHeight="1">
      <c r="A4" s="135"/>
      <c r="B4" s="521" t="s">
        <v>214</v>
      </c>
      <c r="C4" s="595" t="s">
        <v>429</v>
      </c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5"/>
      <c r="AL4" s="595"/>
      <c r="AM4" s="595"/>
      <c r="AN4" s="595"/>
      <c r="AO4" s="595"/>
      <c r="AP4" s="595"/>
      <c r="AQ4" s="595"/>
      <c r="AR4" s="595"/>
      <c r="AS4" s="595"/>
      <c r="AT4" s="595"/>
      <c r="AU4" s="595"/>
      <c r="AV4" s="595"/>
      <c r="AW4" s="595"/>
      <c r="AX4" s="595"/>
      <c r="AY4" s="595"/>
      <c r="AZ4" s="595"/>
      <c r="BA4" s="595"/>
      <c r="BB4" s="595"/>
      <c r="BC4" s="595"/>
      <c r="BD4" s="595"/>
      <c r="BE4" s="595"/>
      <c r="BF4" s="595"/>
      <c r="BG4" s="595"/>
      <c r="BH4" s="595"/>
      <c r="BI4" s="595"/>
      <c r="BJ4" s="595"/>
      <c r="BK4" s="603"/>
    </row>
    <row r="5" spans="1:65" s="1" customFormat="1" ht="30" customHeight="1">
      <c r="A5" s="135"/>
      <c r="B5" s="521"/>
      <c r="C5" s="593" t="s">
        <v>377</v>
      </c>
      <c r="D5" s="593" t="s">
        <v>378</v>
      </c>
      <c r="E5" s="593" t="s">
        <v>379</v>
      </c>
      <c r="F5" s="593" t="s">
        <v>380</v>
      </c>
      <c r="G5" s="593" t="s">
        <v>381</v>
      </c>
      <c r="H5" s="593" t="s">
        <v>382</v>
      </c>
      <c r="I5" s="593" t="s">
        <v>383</v>
      </c>
      <c r="J5" s="593" t="s">
        <v>384</v>
      </c>
      <c r="K5" s="593" t="s">
        <v>385</v>
      </c>
      <c r="L5" s="593" t="s">
        <v>386</v>
      </c>
      <c r="M5" s="593" t="s">
        <v>387</v>
      </c>
      <c r="N5" s="593" t="s">
        <v>388</v>
      </c>
      <c r="O5" s="593" t="s">
        <v>389</v>
      </c>
      <c r="P5" s="593" t="s">
        <v>444</v>
      </c>
      <c r="Q5" s="593" t="s">
        <v>391</v>
      </c>
      <c r="R5" s="593" t="s">
        <v>392</v>
      </c>
      <c r="S5" s="593" t="s">
        <v>393</v>
      </c>
      <c r="T5" s="593" t="s">
        <v>394</v>
      </c>
      <c r="U5" s="593" t="s">
        <v>395</v>
      </c>
      <c r="V5" s="593" t="s">
        <v>396</v>
      </c>
      <c r="W5" s="593" t="s">
        <v>397</v>
      </c>
      <c r="X5" s="593" t="s">
        <v>398</v>
      </c>
      <c r="Y5" s="593" t="s">
        <v>399</v>
      </c>
      <c r="Z5" s="593" t="s">
        <v>449</v>
      </c>
      <c r="AA5" s="593" t="s">
        <v>401</v>
      </c>
      <c r="AB5" s="593" t="s">
        <v>402</v>
      </c>
      <c r="AC5" s="593" t="s">
        <v>403</v>
      </c>
      <c r="AD5" s="593" t="s">
        <v>445</v>
      </c>
      <c r="AE5" s="593" t="s">
        <v>456</v>
      </c>
      <c r="AF5" s="593" t="s">
        <v>434</v>
      </c>
      <c r="AG5" s="593" t="s">
        <v>407</v>
      </c>
      <c r="AH5" s="593" t="s">
        <v>408</v>
      </c>
      <c r="AI5" s="593" t="s">
        <v>409</v>
      </c>
      <c r="AJ5" s="593" t="s">
        <v>457</v>
      </c>
      <c r="AK5" s="593" t="s">
        <v>411</v>
      </c>
      <c r="AL5" s="593" t="s">
        <v>447</v>
      </c>
      <c r="AM5" s="593" t="s">
        <v>413</v>
      </c>
      <c r="AN5" s="557" t="s">
        <v>414</v>
      </c>
      <c r="AO5" s="557" t="s">
        <v>440</v>
      </c>
      <c r="AP5" s="593" t="s">
        <v>416</v>
      </c>
      <c r="AQ5" s="593" t="s">
        <v>417</v>
      </c>
      <c r="AR5" s="593" t="s">
        <v>418</v>
      </c>
      <c r="AS5" s="557" t="s">
        <v>419</v>
      </c>
      <c r="AT5" s="593" t="s">
        <v>420</v>
      </c>
      <c r="AU5" s="593" t="s">
        <v>421</v>
      </c>
      <c r="AV5" s="593" t="s">
        <v>422</v>
      </c>
      <c r="AW5" s="593" t="s">
        <v>423</v>
      </c>
      <c r="AX5" s="593" t="s">
        <v>424</v>
      </c>
      <c r="AY5" s="593" t="s">
        <v>441</v>
      </c>
      <c r="AZ5" s="593" t="s">
        <v>426</v>
      </c>
      <c r="BA5" s="593" t="s">
        <v>588</v>
      </c>
      <c r="BB5" s="593" t="s">
        <v>593</v>
      </c>
      <c r="BC5" s="593" t="s">
        <v>602</v>
      </c>
      <c r="BD5" s="593" t="s">
        <v>629</v>
      </c>
      <c r="BE5" s="593" t="s">
        <v>636</v>
      </c>
      <c r="BF5" s="593" t="s">
        <v>649</v>
      </c>
      <c r="BG5" s="593" t="s">
        <v>655</v>
      </c>
      <c r="BH5" s="593" t="s">
        <v>700</v>
      </c>
      <c r="BI5" s="593" t="s">
        <v>735</v>
      </c>
      <c r="BJ5" s="414" t="s">
        <v>195</v>
      </c>
      <c r="BK5" s="414" t="s">
        <v>196</v>
      </c>
    </row>
    <row r="6" spans="1:65" s="1" customFormat="1" ht="30" customHeight="1">
      <c r="A6" s="135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58"/>
      <c r="AO6" s="558"/>
      <c r="AP6" s="593"/>
      <c r="AQ6" s="593"/>
      <c r="AR6" s="593"/>
      <c r="AS6" s="558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416" t="s">
        <v>708</v>
      </c>
      <c r="BK6" s="416" t="s">
        <v>709</v>
      </c>
    </row>
    <row r="7" spans="1:65" s="83" customFormat="1" ht="6" customHeight="1">
      <c r="A7" s="63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</row>
    <row r="8" spans="1:65" s="110" customFormat="1" ht="18" customHeight="1">
      <c r="A8" s="63"/>
      <c r="B8" s="87" t="s">
        <v>145</v>
      </c>
      <c r="C8" s="114">
        <v>1536.42</v>
      </c>
      <c r="D8" s="114">
        <v>1524.53</v>
      </c>
      <c r="E8" s="114">
        <v>1496.53</v>
      </c>
      <c r="F8" s="114">
        <v>1473.38</v>
      </c>
      <c r="G8" s="114">
        <v>1500.38</v>
      </c>
      <c r="H8" s="114">
        <v>1489.69</v>
      </c>
      <c r="I8" s="114">
        <v>1476.38</v>
      </c>
      <c r="J8" s="114">
        <v>1478.48</v>
      </c>
      <c r="K8" s="114">
        <v>1501.06</v>
      </c>
      <c r="L8" s="114">
        <v>1422.59</v>
      </c>
      <c r="M8" s="114">
        <v>1400.27</v>
      </c>
      <c r="N8" s="114">
        <v>1525.84</v>
      </c>
      <c r="O8" s="114">
        <v>1503.64</v>
      </c>
      <c r="P8" s="114">
        <v>1507.75</v>
      </c>
      <c r="Q8" s="114">
        <v>1501.38</v>
      </c>
      <c r="R8" s="114">
        <v>1515.45</v>
      </c>
      <c r="S8" s="114">
        <v>1527.11</v>
      </c>
      <c r="T8" s="114">
        <v>1529.96</v>
      </c>
      <c r="U8" s="114">
        <v>1543.45</v>
      </c>
      <c r="V8" s="114">
        <v>1561.7</v>
      </c>
      <c r="W8" s="170">
        <v>1576.94</v>
      </c>
      <c r="X8" s="170">
        <v>1591.74</v>
      </c>
      <c r="Y8" s="170">
        <v>1574.69</v>
      </c>
      <c r="Z8" s="170">
        <v>1597.91</v>
      </c>
      <c r="AA8" s="170">
        <v>1617.53</v>
      </c>
      <c r="AB8" s="170">
        <v>1621.67</v>
      </c>
      <c r="AC8" s="170">
        <v>1613.96</v>
      </c>
      <c r="AD8" s="170">
        <v>1628.31</v>
      </c>
      <c r="AE8" s="170">
        <v>1639.41</v>
      </c>
      <c r="AF8" s="170">
        <v>1638.24</v>
      </c>
      <c r="AG8" s="170">
        <v>1632.92</v>
      </c>
      <c r="AH8" s="170">
        <v>1648.77</v>
      </c>
      <c r="AI8" s="170">
        <v>1708.56</v>
      </c>
      <c r="AJ8" s="170">
        <v>1749.47</v>
      </c>
      <c r="AK8" s="170">
        <v>1749.28</v>
      </c>
      <c r="AL8" s="170">
        <v>1781.07</v>
      </c>
      <c r="AM8" s="170">
        <v>1807.16</v>
      </c>
      <c r="AN8" s="170">
        <v>1797.99</v>
      </c>
      <c r="AO8" s="170">
        <v>1819.69</v>
      </c>
      <c r="AP8" s="170">
        <v>1837.12</v>
      </c>
      <c r="AQ8" s="170">
        <v>1859.79</v>
      </c>
      <c r="AR8" s="170">
        <v>1841.81</v>
      </c>
      <c r="AS8" s="170">
        <v>1816.78</v>
      </c>
      <c r="AT8" s="170">
        <v>1815.61</v>
      </c>
      <c r="AU8" s="170">
        <v>1861.35</v>
      </c>
      <c r="AV8" s="170">
        <v>1918.88</v>
      </c>
      <c r="AW8" s="170">
        <v>1918.89</v>
      </c>
      <c r="AX8" s="170">
        <v>1963.61</v>
      </c>
      <c r="AY8" s="170">
        <v>2022.04</v>
      </c>
      <c r="AZ8" s="170">
        <v>2103.39</v>
      </c>
      <c r="BA8" s="170">
        <v>2120.6799999999998</v>
      </c>
      <c r="BB8" s="170">
        <v>2127.6999999999998</v>
      </c>
      <c r="BC8" s="170">
        <v>2160.5100000000002</v>
      </c>
      <c r="BD8" s="170">
        <v>2181.63</v>
      </c>
      <c r="BE8" s="170">
        <v>2214.13</v>
      </c>
      <c r="BF8" s="170">
        <v>2254.83</v>
      </c>
      <c r="BG8" s="170">
        <v>2272.39</v>
      </c>
      <c r="BH8" s="170">
        <v>2330.91</v>
      </c>
      <c r="BI8" s="170">
        <v>2373.56</v>
      </c>
      <c r="BJ8" s="276">
        <v>7.2005708788553449</v>
      </c>
      <c r="BK8" s="276">
        <v>1.8297574766936435</v>
      </c>
      <c r="BL8" s="90"/>
      <c r="BM8" s="90"/>
    </row>
    <row r="9" spans="1:65" s="111" customFormat="1" ht="18" customHeight="1">
      <c r="A9" s="63"/>
      <c r="B9" s="120" t="s">
        <v>665</v>
      </c>
      <c r="C9" s="116">
        <v>4045.37</v>
      </c>
      <c r="D9" s="116">
        <v>3715.63</v>
      </c>
      <c r="E9" s="116">
        <v>3708.02</v>
      </c>
      <c r="F9" s="116">
        <v>3705.26</v>
      </c>
      <c r="G9" s="116">
        <v>3675.64</v>
      </c>
      <c r="H9" s="116">
        <v>3709.68</v>
      </c>
      <c r="I9" s="116">
        <v>3709.13</v>
      </c>
      <c r="J9" s="116">
        <v>3709.62</v>
      </c>
      <c r="K9" s="116">
        <v>3710.24</v>
      </c>
      <c r="L9" s="116">
        <v>3602.08</v>
      </c>
      <c r="M9" s="116">
        <v>3600.97</v>
      </c>
      <c r="N9" s="116">
        <v>4034.2</v>
      </c>
      <c r="O9" s="116">
        <v>3710.24</v>
      </c>
      <c r="P9" s="116">
        <v>3785.15</v>
      </c>
      <c r="Q9" s="116">
        <v>3742.74</v>
      </c>
      <c r="R9" s="116">
        <v>3870.32</v>
      </c>
      <c r="S9" s="116">
        <v>3870.77</v>
      </c>
      <c r="T9" s="116">
        <v>3964.7</v>
      </c>
      <c r="U9" s="117">
        <v>4030.95</v>
      </c>
      <c r="V9" s="117">
        <v>4076.41</v>
      </c>
      <c r="W9" s="124">
        <v>4199.62</v>
      </c>
      <c r="X9" s="124">
        <v>4190.97</v>
      </c>
      <c r="Y9" s="124">
        <v>4187.9799999999996</v>
      </c>
      <c r="Z9" s="124">
        <v>4187.84</v>
      </c>
      <c r="AA9" s="124">
        <v>4149.57</v>
      </c>
      <c r="AB9" s="124">
        <v>4156.3100000000004</v>
      </c>
      <c r="AC9" s="124">
        <v>4143.66</v>
      </c>
      <c r="AD9" s="124">
        <v>4166.51</v>
      </c>
      <c r="AE9" s="124">
        <v>4188.13</v>
      </c>
      <c r="AF9" s="124">
        <v>4167.92</v>
      </c>
      <c r="AG9" s="124">
        <v>4166.25</v>
      </c>
      <c r="AH9" s="124">
        <v>4163.1499999999996</v>
      </c>
      <c r="AI9" s="124">
        <v>4084.93</v>
      </c>
      <c r="AJ9" s="124">
        <v>4152.3100000000004</v>
      </c>
      <c r="AK9" s="124">
        <v>4224.3</v>
      </c>
      <c r="AL9" s="124">
        <v>4217.18</v>
      </c>
      <c r="AM9" s="124">
        <v>4229.97</v>
      </c>
      <c r="AN9" s="124">
        <v>4229.33</v>
      </c>
      <c r="AO9" s="124">
        <v>4230.07</v>
      </c>
      <c r="AP9" s="124">
        <v>4225.55</v>
      </c>
      <c r="AQ9" s="124">
        <v>4171.99</v>
      </c>
      <c r="AR9" s="124">
        <v>4264.2</v>
      </c>
      <c r="AS9" s="124">
        <v>4262.5600000000004</v>
      </c>
      <c r="AT9" s="124">
        <v>4221.95</v>
      </c>
      <c r="AU9" s="124">
        <v>4275.7700000000004</v>
      </c>
      <c r="AV9" s="124">
        <v>4364.72</v>
      </c>
      <c r="AW9" s="124">
        <v>4362.7700000000004</v>
      </c>
      <c r="AX9" s="124">
        <v>4382.7700000000004</v>
      </c>
      <c r="AY9" s="124">
        <v>4388.13</v>
      </c>
      <c r="AZ9" s="124">
        <v>4477.84</v>
      </c>
      <c r="BA9" s="124">
        <v>4476.62</v>
      </c>
      <c r="BB9" s="124">
        <v>4413.66</v>
      </c>
      <c r="BC9" s="124">
        <v>4442.66</v>
      </c>
      <c r="BD9" s="124">
        <v>4433.7700000000004</v>
      </c>
      <c r="BE9" s="124">
        <v>4360.3599999999997</v>
      </c>
      <c r="BF9" s="124">
        <v>4732.1499999999996</v>
      </c>
      <c r="BG9" s="124">
        <v>4848.6499999999996</v>
      </c>
      <c r="BH9" s="124">
        <v>4766.3100000000004</v>
      </c>
      <c r="BI9" s="124">
        <v>4876.72</v>
      </c>
      <c r="BJ9" s="118">
        <v>11.842141474557152</v>
      </c>
      <c r="BK9" s="118">
        <v>2.316467036344676</v>
      </c>
      <c r="BL9" s="90"/>
      <c r="BM9" s="90"/>
    </row>
    <row r="10" spans="1:65" s="111" customFormat="1" ht="18" customHeight="1">
      <c r="A10" s="63"/>
      <c r="B10" s="120" t="s">
        <v>228</v>
      </c>
      <c r="C10" s="116">
        <v>4117.43</v>
      </c>
      <c r="D10" s="116">
        <v>4131.38</v>
      </c>
      <c r="E10" s="116">
        <v>4089.96</v>
      </c>
      <c r="F10" s="116">
        <v>4106.2</v>
      </c>
      <c r="G10" s="116">
        <v>4111.09</v>
      </c>
      <c r="H10" s="116">
        <v>3998.44</v>
      </c>
      <c r="I10" s="116">
        <v>4053.54</v>
      </c>
      <c r="J10" s="116">
        <v>4079.55</v>
      </c>
      <c r="K10" s="116">
        <v>4059.1</v>
      </c>
      <c r="L10" s="116">
        <v>3990.59</v>
      </c>
      <c r="M10" s="116">
        <v>3934.88</v>
      </c>
      <c r="N10" s="116">
        <v>4449.18</v>
      </c>
      <c r="O10" s="116">
        <v>4013.49</v>
      </c>
      <c r="P10" s="116">
        <v>4114.18</v>
      </c>
      <c r="Q10" s="116">
        <v>4073.68</v>
      </c>
      <c r="R10" s="116">
        <v>4121.13</v>
      </c>
      <c r="S10" s="116">
        <v>4010.28</v>
      </c>
      <c r="T10" s="116">
        <v>4076.82</v>
      </c>
      <c r="U10" s="116">
        <v>4075.56</v>
      </c>
      <c r="V10" s="116">
        <v>4305.75</v>
      </c>
      <c r="W10" s="124">
        <v>4342.21</v>
      </c>
      <c r="X10" s="124">
        <v>4316.3999999999996</v>
      </c>
      <c r="Y10" s="124">
        <v>4351.57</v>
      </c>
      <c r="Z10" s="124">
        <v>4372.3100000000004</v>
      </c>
      <c r="AA10" s="124">
        <v>4331.5200000000004</v>
      </c>
      <c r="AB10" s="124">
        <v>4409.1099999999997</v>
      </c>
      <c r="AC10" s="124">
        <v>4371.41</v>
      </c>
      <c r="AD10" s="124">
        <v>4387.8999999999996</v>
      </c>
      <c r="AE10" s="124">
        <v>4392.88</v>
      </c>
      <c r="AF10" s="124">
        <v>4441.84</v>
      </c>
      <c r="AG10" s="124">
        <v>4372.6099999999997</v>
      </c>
      <c r="AH10" s="124">
        <v>4286.72</v>
      </c>
      <c r="AI10" s="124">
        <v>4237.6099999999997</v>
      </c>
      <c r="AJ10" s="124">
        <v>4248.62</v>
      </c>
      <c r="AK10" s="124">
        <v>4312.6099999999997</v>
      </c>
      <c r="AL10" s="124">
        <v>4318.75</v>
      </c>
      <c r="AM10" s="124">
        <v>4278.33</v>
      </c>
      <c r="AN10" s="124">
        <v>4331.92</v>
      </c>
      <c r="AO10" s="124">
        <v>4324.83</v>
      </c>
      <c r="AP10" s="124">
        <v>4425.63</v>
      </c>
      <c r="AQ10" s="124">
        <v>4372.54</v>
      </c>
      <c r="AR10" s="124">
        <v>4375.97</v>
      </c>
      <c r="AS10" s="124">
        <v>4351.51</v>
      </c>
      <c r="AT10" s="124">
        <v>4330.3</v>
      </c>
      <c r="AU10" s="124">
        <v>4358.8500000000004</v>
      </c>
      <c r="AV10" s="124">
        <v>4444.58</v>
      </c>
      <c r="AW10" s="124">
        <v>4493.55</v>
      </c>
      <c r="AX10" s="124">
        <v>4502.67</v>
      </c>
      <c r="AY10" s="124">
        <v>4596.54</v>
      </c>
      <c r="AZ10" s="124">
        <v>4625.97</v>
      </c>
      <c r="BA10" s="124">
        <v>4737.63</v>
      </c>
      <c r="BB10" s="124">
        <v>4734.74</v>
      </c>
      <c r="BC10" s="124">
        <v>4772.33</v>
      </c>
      <c r="BD10" s="124">
        <v>4750.25</v>
      </c>
      <c r="BE10" s="124">
        <v>4791.1000000000004</v>
      </c>
      <c r="BF10" s="124">
        <v>4903.2</v>
      </c>
      <c r="BG10" s="124">
        <v>4891.8900000000003</v>
      </c>
      <c r="BH10" s="124">
        <v>4866.68</v>
      </c>
      <c r="BI10" s="124">
        <v>4949.33</v>
      </c>
      <c r="BJ10" s="118">
        <v>3.3025818705516343</v>
      </c>
      <c r="BK10" s="118">
        <v>1.6982830184026909</v>
      </c>
      <c r="BL10" s="90"/>
      <c r="BM10" s="90"/>
    </row>
    <row r="11" spans="1:65" s="111" customFormat="1" ht="18" customHeight="1">
      <c r="A11" s="63"/>
      <c r="B11" s="121" t="s">
        <v>229</v>
      </c>
      <c r="C11" s="116">
        <v>4415.51</v>
      </c>
      <c r="D11" s="116">
        <v>4350.8900000000003</v>
      </c>
      <c r="E11" s="116">
        <v>4370.58</v>
      </c>
      <c r="F11" s="116">
        <v>4329.58</v>
      </c>
      <c r="G11" s="116">
        <v>4365.07</v>
      </c>
      <c r="H11" s="116">
        <v>4221.29</v>
      </c>
      <c r="I11" s="116">
        <v>4312.47</v>
      </c>
      <c r="J11" s="116">
        <v>4343.01</v>
      </c>
      <c r="K11" s="116">
        <v>4276.8</v>
      </c>
      <c r="L11" s="116">
        <v>4305.51</v>
      </c>
      <c r="M11" s="116">
        <v>4286.1499999999996</v>
      </c>
      <c r="N11" s="116">
        <v>4810.97</v>
      </c>
      <c r="O11" s="116">
        <v>4337.59</v>
      </c>
      <c r="P11" s="116">
        <v>4392</v>
      </c>
      <c r="Q11" s="116">
        <v>4442.01</v>
      </c>
      <c r="R11" s="116">
        <v>4338.5200000000004</v>
      </c>
      <c r="S11" s="116">
        <v>4331.45</v>
      </c>
      <c r="T11" s="116">
        <v>4416.67</v>
      </c>
      <c r="U11" s="116">
        <v>4477.2700000000004</v>
      </c>
      <c r="V11" s="116">
        <v>4631.5</v>
      </c>
      <c r="W11" s="124">
        <v>4688.3900000000003</v>
      </c>
      <c r="X11" s="124">
        <v>4669.6499999999996</v>
      </c>
      <c r="Y11" s="124">
        <v>4691.95</v>
      </c>
      <c r="Z11" s="124">
        <v>4658.49</v>
      </c>
      <c r="AA11" s="124">
        <v>4608.9399999999996</v>
      </c>
      <c r="AB11" s="124">
        <v>4715.3999999999996</v>
      </c>
      <c r="AC11" s="124">
        <v>4665.13</v>
      </c>
      <c r="AD11" s="124">
        <v>4686.3500000000004</v>
      </c>
      <c r="AE11" s="124">
        <v>4693.3100000000004</v>
      </c>
      <c r="AF11" s="124">
        <v>4731.43</v>
      </c>
      <c r="AG11" s="124">
        <v>4680.07</v>
      </c>
      <c r="AH11" s="124">
        <v>4574.83</v>
      </c>
      <c r="AI11" s="124">
        <v>4591.66</v>
      </c>
      <c r="AJ11" s="124">
        <v>4598.45</v>
      </c>
      <c r="AK11" s="124">
        <v>4573.6400000000003</v>
      </c>
      <c r="AL11" s="124">
        <v>4548.5200000000004</v>
      </c>
      <c r="AM11" s="124">
        <v>4522.2</v>
      </c>
      <c r="AN11" s="124">
        <v>4576.87</v>
      </c>
      <c r="AO11" s="124">
        <v>4597.46</v>
      </c>
      <c r="AP11" s="124">
        <v>4637.24</v>
      </c>
      <c r="AQ11" s="124">
        <v>4611.53</v>
      </c>
      <c r="AR11" s="124">
        <v>4663.1400000000003</v>
      </c>
      <c r="AS11" s="124">
        <v>4623.28</v>
      </c>
      <c r="AT11" s="124">
        <v>4528.41</v>
      </c>
      <c r="AU11" s="124">
        <v>4628.72</v>
      </c>
      <c r="AV11" s="124">
        <v>4741.17</v>
      </c>
      <c r="AW11" s="124">
        <v>4795</v>
      </c>
      <c r="AX11" s="124">
        <v>4813.57</v>
      </c>
      <c r="AY11" s="124">
        <v>4844.84</v>
      </c>
      <c r="AZ11" s="124">
        <v>4770.03</v>
      </c>
      <c r="BA11" s="124">
        <v>4883.63</v>
      </c>
      <c r="BB11" s="124">
        <v>4848.1899999999996</v>
      </c>
      <c r="BC11" s="124">
        <v>4869.32</v>
      </c>
      <c r="BD11" s="124">
        <v>4872.25</v>
      </c>
      <c r="BE11" s="124">
        <v>4886.07</v>
      </c>
      <c r="BF11" s="124">
        <v>4969.2</v>
      </c>
      <c r="BG11" s="124">
        <v>4992.8999999999996</v>
      </c>
      <c r="BH11" s="124">
        <v>4995.09</v>
      </c>
      <c r="BI11" s="124">
        <v>5049.5200000000004</v>
      </c>
      <c r="BJ11" s="118">
        <v>3.3452242804544454</v>
      </c>
      <c r="BK11" s="118">
        <v>1.0896700559949863</v>
      </c>
      <c r="BL11" s="90"/>
      <c r="BM11" s="90"/>
    </row>
    <row r="12" spans="1:65" s="111" customFormat="1" ht="18" customHeight="1">
      <c r="A12" s="63"/>
      <c r="B12" s="121" t="s">
        <v>230</v>
      </c>
      <c r="C12" s="116">
        <v>3790.68</v>
      </c>
      <c r="D12" s="116">
        <v>3878.47</v>
      </c>
      <c r="E12" s="116">
        <v>3779.48</v>
      </c>
      <c r="F12" s="116">
        <v>3842.21</v>
      </c>
      <c r="G12" s="116">
        <v>3815.77</v>
      </c>
      <c r="H12" s="116">
        <v>3726.67</v>
      </c>
      <c r="I12" s="116">
        <v>3724.62</v>
      </c>
      <c r="J12" s="116">
        <v>3759.13</v>
      </c>
      <c r="K12" s="116">
        <v>3780.92</v>
      </c>
      <c r="L12" s="116">
        <v>3607.58</v>
      </c>
      <c r="M12" s="116">
        <v>3466.52</v>
      </c>
      <c r="N12" s="116">
        <v>3989.62</v>
      </c>
      <c r="O12" s="116">
        <v>3622.91</v>
      </c>
      <c r="P12" s="116">
        <v>3780.78</v>
      </c>
      <c r="Q12" s="116">
        <v>3651.44</v>
      </c>
      <c r="R12" s="116">
        <v>3875.86</v>
      </c>
      <c r="S12" s="116">
        <v>3647.94</v>
      </c>
      <c r="T12" s="116">
        <v>3712.12</v>
      </c>
      <c r="U12" s="116">
        <v>3612.05</v>
      </c>
      <c r="V12" s="116">
        <v>3918.37</v>
      </c>
      <c r="W12" s="124">
        <v>3949.25</v>
      </c>
      <c r="X12" s="124">
        <v>3894.46</v>
      </c>
      <c r="Y12" s="124">
        <v>3962.56</v>
      </c>
      <c r="Z12" s="124">
        <v>4044.05</v>
      </c>
      <c r="AA12" s="124">
        <v>4015.58</v>
      </c>
      <c r="AB12" s="124">
        <v>4048.76</v>
      </c>
      <c r="AC12" s="124">
        <v>4035.73</v>
      </c>
      <c r="AD12" s="124">
        <v>4055.34</v>
      </c>
      <c r="AE12" s="124">
        <v>4058.11</v>
      </c>
      <c r="AF12" s="124">
        <v>4101.13</v>
      </c>
      <c r="AG12" s="124">
        <v>4021.24</v>
      </c>
      <c r="AH12" s="124">
        <v>3958.61</v>
      </c>
      <c r="AI12" s="124">
        <v>3846.3</v>
      </c>
      <c r="AJ12" s="124">
        <v>3881.73</v>
      </c>
      <c r="AK12" s="124">
        <v>4021.23</v>
      </c>
      <c r="AL12" s="124">
        <v>4062.27</v>
      </c>
      <c r="AM12" s="124">
        <v>4012.77</v>
      </c>
      <c r="AN12" s="124">
        <v>4054.3</v>
      </c>
      <c r="AO12" s="124">
        <v>4008.82</v>
      </c>
      <c r="AP12" s="124">
        <v>4175.55</v>
      </c>
      <c r="AQ12" s="124">
        <v>4077.97</v>
      </c>
      <c r="AR12" s="124">
        <v>4056.9</v>
      </c>
      <c r="AS12" s="124">
        <v>4049.55</v>
      </c>
      <c r="AT12" s="124">
        <v>4101.3900000000003</v>
      </c>
      <c r="AU12" s="124">
        <v>4053.78</v>
      </c>
      <c r="AV12" s="124">
        <v>4110.91</v>
      </c>
      <c r="AW12" s="124">
        <v>4147.1899999999996</v>
      </c>
      <c r="AX12" s="124">
        <v>4160.04</v>
      </c>
      <c r="AY12" s="124">
        <v>4317.83</v>
      </c>
      <c r="AZ12" s="124">
        <v>4476.26</v>
      </c>
      <c r="BA12" s="124">
        <v>4583.05</v>
      </c>
      <c r="BB12" s="124">
        <v>4616.84</v>
      </c>
      <c r="BC12" s="124">
        <v>4665.24</v>
      </c>
      <c r="BD12" s="124">
        <v>4613.8900000000003</v>
      </c>
      <c r="BE12" s="124">
        <v>4686.99</v>
      </c>
      <c r="BF12" s="124">
        <v>4819.9799999999996</v>
      </c>
      <c r="BG12" s="124">
        <v>4777.01</v>
      </c>
      <c r="BH12" s="124">
        <v>4716.47</v>
      </c>
      <c r="BI12" s="124">
        <v>4836.3999999999996</v>
      </c>
      <c r="BJ12" s="118">
        <v>3.1877601616389057</v>
      </c>
      <c r="BK12" s="118">
        <v>2.5427915368909169</v>
      </c>
      <c r="BL12" s="90"/>
      <c r="BM12" s="90"/>
    </row>
    <row r="13" spans="1:65" s="111" customFormat="1" ht="18" customHeight="1">
      <c r="A13" s="63"/>
      <c r="B13" s="120" t="s">
        <v>231</v>
      </c>
      <c r="C13" s="116">
        <v>3270.37</v>
      </c>
      <c r="D13" s="116">
        <v>3249.64</v>
      </c>
      <c r="E13" s="116">
        <v>3230.01</v>
      </c>
      <c r="F13" s="116">
        <v>3194.73</v>
      </c>
      <c r="G13" s="116">
        <v>3297.24</v>
      </c>
      <c r="H13" s="116">
        <v>3282.67</v>
      </c>
      <c r="I13" s="116">
        <v>3201.63</v>
      </c>
      <c r="J13" s="116">
        <v>3250.05</v>
      </c>
      <c r="K13" s="116">
        <v>3274.4</v>
      </c>
      <c r="L13" s="116">
        <v>3141.71</v>
      </c>
      <c r="M13" s="116">
        <v>3082.84</v>
      </c>
      <c r="N13" s="116">
        <v>3522.51</v>
      </c>
      <c r="O13" s="116">
        <v>3307.51</v>
      </c>
      <c r="P13" s="116">
        <v>3328.45</v>
      </c>
      <c r="Q13" s="116">
        <v>3290.16</v>
      </c>
      <c r="R13" s="116">
        <v>3330.82</v>
      </c>
      <c r="S13" s="116">
        <v>3393.11</v>
      </c>
      <c r="T13" s="116">
        <v>3401.3</v>
      </c>
      <c r="U13" s="116">
        <v>3377.03</v>
      </c>
      <c r="V13" s="116">
        <v>3559.31</v>
      </c>
      <c r="W13" s="124">
        <v>3538.17</v>
      </c>
      <c r="X13" s="124">
        <v>3494.73</v>
      </c>
      <c r="Y13" s="124">
        <v>3481.28</v>
      </c>
      <c r="Z13" s="124">
        <v>3530.86</v>
      </c>
      <c r="AA13" s="124">
        <v>3634.35</v>
      </c>
      <c r="AB13" s="124">
        <v>3625.29</v>
      </c>
      <c r="AC13" s="124">
        <v>3625.42</v>
      </c>
      <c r="AD13" s="124">
        <v>3709.47</v>
      </c>
      <c r="AE13" s="124">
        <v>3705.79</v>
      </c>
      <c r="AF13" s="124">
        <v>3679.84</v>
      </c>
      <c r="AG13" s="124">
        <v>3692.76</v>
      </c>
      <c r="AH13" s="124">
        <v>3680.29</v>
      </c>
      <c r="AI13" s="124">
        <v>3714.75</v>
      </c>
      <c r="AJ13" s="124">
        <v>3748.82</v>
      </c>
      <c r="AK13" s="124">
        <v>3723.32</v>
      </c>
      <c r="AL13" s="124">
        <v>3752.23</v>
      </c>
      <c r="AM13" s="124">
        <v>3762.11</v>
      </c>
      <c r="AN13" s="124">
        <v>3770.96</v>
      </c>
      <c r="AO13" s="124">
        <v>3733.16</v>
      </c>
      <c r="AP13" s="124">
        <v>3811.16</v>
      </c>
      <c r="AQ13" s="124">
        <v>3752.65</v>
      </c>
      <c r="AR13" s="124">
        <v>3735.21</v>
      </c>
      <c r="AS13" s="124">
        <v>3664.89</v>
      </c>
      <c r="AT13" s="124">
        <v>3690.01</v>
      </c>
      <c r="AU13" s="124">
        <v>3701.84</v>
      </c>
      <c r="AV13" s="124">
        <v>3726.17</v>
      </c>
      <c r="AW13" s="124">
        <v>3691.4</v>
      </c>
      <c r="AX13" s="124">
        <v>3753.81</v>
      </c>
      <c r="AY13" s="124">
        <v>3962.45</v>
      </c>
      <c r="AZ13" s="124">
        <v>4032.24</v>
      </c>
      <c r="BA13" s="124">
        <v>4062.04</v>
      </c>
      <c r="BB13" s="124">
        <v>4062.58</v>
      </c>
      <c r="BC13" s="124">
        <v>4127.03</v>
      </c>
      <c r="BD13" s="124">
        <v>4119.0600000000004</v>
      </c>
      <c r="BE13" s="124">
        <v>4167.32</v>
      </c>
      <c r="BF13" s="124">
        <v>4243.1499999999996</v>
      </c>
      <c r="BG13" s="124">
        <v>4217.54</v>
      </c>
      <c r="BH13" s="124">
        <v>4441.93</v>
      </c>
      <c r="BI13" s="124">
        <v>4383.79</v>
      </c>
      <c r="BJ13" s="118">
        <v>5.1944655078083741</v>
      </c>
      <c r="BK13" s="118">
        <v>-1.3088905048030881</v>
      </c>
      <c r="BL13" s="90"/>
      <c r="BM13" s="90"/>
    </row>
    <row r="14" spans="1:65" s="111" customFormat="1" ht="18" customHeight="1">
      <c r="A14" s="63"/>
      <c r="B14" s="121" t="s">
        <v>232</v>
      </c>
      <c r="C14" s="116">
        <v>4006.1</v>
      </c>
      <c r="D14" s="116">
        <v>3950.48</v>
      </c>
      <c r="E14" s="116">
        <v>3928.42</v>
      </c>
      <c r="F14" s="116">
        <v>3838.52</v>
      </c>
      <c r="G14" s="116">
        <v>3959.06</v>
      </c>
      <c r="H14" s="116">
        <v>3863.8</v>
      </c>
      <c r="I14" s="116">
        <v>3710.4</v>
      </c>
      <c r="J14" s="116">
        <v>3793.91</v>
      </c>
      <c r="K14" s="116">
        <v>3847.92</v>
      </c>
      <c r="L14" s="116">
        <v>3706.9</v>
      </c>
      <c r="M14" s="116">
        <v>3630.72</v>
      </c>
      <c r="N14" s="116">
        <v>4173.82</v>
      </c>
      <c r="O14" s="116">
        <v>3915.28</v>
      </c>
      <c r="P14" s="116">
        <v>3917.34</v>
      </c>
      <c r="Q14" s="116">
        <v>3845.91</v>
      </c>
      <c r="R14" s="116">
        <v>3923.06</v>
      </c>
      <c r="S14" s="116">
        <v>4030.93</v>
      </c>
      <c r="T14" s="116">
        <v>3984.73</v>
      </c>
      <c r="U14" s="117">
        <v>3954.51</v>
      </c>
      <c r="V14" s="117">
        <v>4252.26</v>
      </c>
      <c r="W14" s="124">
        <v>4170.58</v>
      </c>
      <c r="X14" s="124">
        <v>4067.18</v>
      </c>
      <c r="Y14" s="124">
        <v>4045.84</v>
      </c>
      <c r="Z14" s="124">
        <v>4112.0600000000004</v>
      </c>
      <c r="AA14" s="124">
        <v>4279.28</v>
      </c>
      <c r="AB14" s="124">
        <v>4279.43</v>
      </c>
      <c r="AC14" s="124">
        <v>4286.38</v>
      </c>
      <c r="AD14" s="124">
        <v>4420.09</v>
      </c>
      <c r="AE14" s="124">
        <v>4396.88</v>
      </c>
      <c r="AF14" s="124">
        <v>4297.6000000000004</v>
      </c>
      <c r="AG14" s="124">
        <v>4361.08</v>
      </c>
      <c r="AH14" s="124">
        <v>4349.8</v>
      </c>
      <c r="AI14" s="124">
        <v>4347.7</v>
      </c>
      <c r="AJ14" s="124">
        <v>4440.9799999999996</v>
      </c>
      <c r="AK14" s="124">
        <v>4406.25</v>
      </c>
      <c r="AL14" s="124">
        <v>4437.37</v>
      </c>
      <c r="AM14" s="124">
        <v>4432.51</v>
      </c>
      <c r="AN14" s="124">
        <v>4496.6099999999997</v>
      </c>
      <c r="AO14" s="124">
        <v>4407.55</v>
      </c>
      <c r="AP14" s="124">
        <v>4575.29</v>
      </c>
      <c r="AQ14" s="124">
        <v>4458.7700000000004</v>
      </c>
      <c r="AR14" s="124">
        <v>4431.05</v>
      </c>
      <c r="AS14" s="124">
        <v>4339.0600000000004</v>
      </c>
      <c r="AT14" s="124">
        <v>4463.24</v>
      </c>
      <c r="AU14" s="124">
        <v>4401.3</v>
      </c>
      <c r="AV14" s="124">
        <v>4426.9799999999996</v>
      </c>
      <c r="AW14" s="124">
        <v>4338</v>
      </c>
      <c r="AX14" s="124">
        <v>4447.63</v>
      </c>
      <c r="AY14" s="124">
        <v>4734.84</v>
      </c>
      <c r="AZ14" s="124">
        <v>4851.17</v>
      </c>
      <c r="BA14" s="124">
        <v>4928.6400000000003</v>
      </c>
      <c r="BB14" s="124">
        <v>4962.96</v>
      </c>
      <c r="BC14" s="124">
        <v>5041.0600000000004</v>
      </c>
      <c r="BD14" s="124">
        <v>5043.6400000000003</v>
      </c>
      <c r="BE14" s="124">
        <v>5109.71</v>
      </c>
      <c r="BF14" s="124">
        <v>5258.12</v>
      </c>
      <c r="BG14" s="124">
        <v>5179.51</v>
      </c>
      <c r="BH14" s="124">
        <v>5624.74</v>
      </c>
      <c r="BI14" s="124">
        <v>5484.34</v>
      </c>
      <c r="BJ14" s="118">
        <v>7.3317272408806105</v>
      </c>
      <c r="BK14" s="118">
        <v>-2.4961153759995938</v>
      </c>
      <c r="BL14" s="90"/>
      <c r="BM14" s="90"/>
    </row>
    <row r="15" spans="1:65" s="111" customFormat="1" ht="18" customHeight="1">
      <c r="A15" s="63"/>
      <c r="B15" s="121" t="s">
        <v>233</v>
      </c>
      <c r="C15" s="116">
        <v>2718.95</v>
      </c>
      <c r="D15" s="116">
        <v>2712.98</v>
      </c>
      <c r="E15" s="116">
        <v>2688.3</v>
      </c>
      <c r="F15" s="116">
        <v>2671.47</v>
      </c>
      <c r="G15" s="116">
        <v>2680.38</v>
      </c>
      <c r="H15" s="116">
        <v>2671.4</v>
      </c>
      <c r="I15" s="116">
        <v>2659.06</v>
      </c>
      <c r="J15" s="116">
        <v>2661.48</v>
      </c>
      <c r="K15" s="116">
        <v>2668.6</v>
      </c>
      <c r="L15" s="116">
        <v>2531.34</v>
      </c>
      <c r="M15" s="116">
        <v>2500.3200000000002</v>
      </c>
      <c r="N15" s="116">
        <v>2822.46</v>
      </c>
      <c r="O15" s="116">
        <v>2646.99</v>
      </c>
      <c r="P15" s="116">
        <v>2691.42</v>
      </c>
      <c r="Q15" s="116">
        <v>2694.27</v>
      </c>
      <c r="R15" s="116">
        <v>2699.92</v>
      </c>
      <c r="S15" s="116">
        <v>2683.03</v>
      </c>
      <c r="T15" s="116">
        <v>2730.49</v>
      </c>
      <c r="U15" s="117">
        <v>2730.59</v>
      </c>
      <c r="V15" s="117">
        <v>2759.36</v>
      </c>
      <c r="W15" s="124">
        <v>2813.28</v>
      </c>
      <c r="X15" s="124">
        <v>2825.24</v>
      </c>
      <c r="Y15" s="124">
        <v>2841.91</v>
      </c>
      <c r="Z15" s="124">
        <v>2861.25</v>
      </c>
      <c r="AA15" s="124">
        <v>2874.92</v>
      </c>
      <c r="AB15" s="124">
        <v>2864.18</v>
      </c>
      <c r="AC15" s="124">
        <v>2859.49</v>
      </c>
      <c r="AD15" s="124">
        <v>2853.55</v>
      </c>
      <c r="AE15" s="124">
        <v>2890.4</v>
      </c>
      <c r="AF15" s="124">
        <v>2932.93</v>
      </c>
      <c r="AG15" s="124">
        <v>2903.66</v>
      </c>
      <c r="AH15" s="124">
        <v>2873.36</v>
      </c>
      <c r="AI15" s="124">
        <v>2922.64</v>
      </c>
      <c r="AJ15" s="124">
        <v>2937.51</v>
      </c>
      <c r="AK15" s="124">
        <v>2854.85</v>
      </c>
      <c r="AL15" s="124">
        <v>2882.03</v>
      </c>
      <c r="AM15" s="124">
        <v>2921.35</v>
      </c>
      <c r="AN15" s="124">
        <v>2918.94</v>
      </c>
      <c r="AO15" s="124">
        <v>2941.84</v>
      </c>
      <c r="AP15" s="124">
        <v>2913.91</v>
      </c>
      <c r="AQ15" s="124">
        <v>2951.01</v>
      </c>
      <c r="AR15" s="124">
        <v>2922.84</v>
      </c>
      <c r="AS15" s="124">
        <v>2906.18</v>
      </c>
      <c r="AT15" s="124">
        <v>2865.68</v>
      </c>
      <c r="AU15" s="124">
        <v>2947.87</v>
      </c>
      <c r="AV15" s="124">
        <v>2979.33</v>
      </c>
      <c r="AW15" s="124">
        <v>3012.18</v>
      </c>
      <c r="AX15" s="124">
        <v>3035.23</v>
      </c>
      <c r="AY15" s="124">
        <v>3197.79</v>
      </c>
      <c r="AZ15" s="124">
        <v>3205.37</v>
      </c>
      <c r="BA15" s="124">
        <v>3217.34</v>
      </c>
      <c r="BB15" s="124">
        <v>3179.4</v>
      </c>
      <c r="BC15" s="124">
        <v>3223.98</v>
      </c>
      <c r="BD15" s="124">
        <v>3242.11</v>
      </c>
      <c r="BE15" s="124">
        <v>3298.74</v>
      </c>
      <c r="BF15" s="124">
        <v>3284.38</v>
      </c>
      <c r="BG15" s="124">
        <v>3301.14</v>
      </c>
      <c r="BH15" s="124">
        <v>3312.54</v>
      </c>
      <c r="BI15" s="124">
        <v>3357.26</v>
      </c>
      <c r="BJ15" s="118">
        <v>1.7740106828668019</v>
      </c>
      <c r="BK15" s="118">
        <v>1.3500214337034464</v>
      </c>
      <c r="BL15" s="90"/>
      <c r="BM15" s="90"/>
    </row>
    <row r="16" spans="1:65" s="111" customFormat="1" ht="18" customHeight="1">
      <c r="A16" s="63"/>
      <c r="B16" s="121" t="s">
        <v>234</v>
      </c>
      <c r="C16" s="116">
        <v>2588.21</v>
      </c>
      <c r="D16" s="116">
        <v>2627.3</v>
      </c>
      <c r="E16" s="116">
        <v>2612.8200000000002</v>
      </c>
      <c r="F16" s="116">
        <v>2599.79</v>
      </c>
      <c r="G16" s="116">
        <v>2627.16</v>
      </c>
      <c r="H16" s="116">
        <v>2648.21</v>
      </c>
      <c r="I16" s="116">
        <v>2498.66</v>
      </c>
      <c r="J16" s="116">
        <v>2784.35</v>
      </c>
      <c r="K16" s="116">
        <v>2480.13</v>
      </c>
      <c r="L16" s="116">
        <v>2828.2</v>
      </c>
      <c r="M16" s="116">
        <v>2816.62</v>
      </c>
      <c r="N16" s="116">
        <v>3689.06</v>
      </c>
      <c r="O16" s="116">
        <v>3080.57</v>
      </c>
      <c r="P16" s="116">
        <v>2895.95</v>
      </c>
      <c r="Q16" s="116">
        <v>2893.54</v>
      </c>
      <c r="R16" s="116">
        <v>3427.17</v>
      </c>
      <c r="S16" s="116">
        <v>2879.06</v>
      </c>
      <c r="T16" s="116">
        <v>2888.71</v>
      </c>
      <c r="U16" s="117">
        <v>2888.71</v>
      </c>
      <c r="V16" s="117">
        <v>2888.71</v>
      </c>
      <c r="W16" s="124">
        <v>2876.65</v>
      </c>
      <c r="X16" s="124">
        <v>2951.68</v>
      </c>
      <c r="Y16" s="124">
        <v>2951.68</v>
      </c>
      <c r="Z16" s="124">
        <v>2951.68</v>
      </c>
      <c r="AA16" s="124">
        <v>2951.68</v>
      </c>
      <c r="AB16" s="124">
        <v>2745.89</v>
      </c>
      <c r="AC16" s="124">
        <v>2963.75</v>
      </c>
      <c r="AD16" s="124">
        <v>3700.86</v>
      </c>
      <c r="AE16" s="124">
        <v>3040.78</v>
      </c>
      <c r="AF16" s="124">
        <v>3293.28</v>
      </c>
      <c r="AG16" s="124">
        <v>3266.61</v>
      </c>
      <c r="AH16" s="124">
        <v>3839.59</v>
      </c>
      <c r="AI16" s="171" t="s">
        <v>755</v>
      </c>
      <c r="AJ16" s="171" t="s">
        <v>755</v>
      </c>
      <c r="AK16" s="171" t="s">
        <v>755</v>
      </c>
      <c r="AL16" s="171" t="s">
        <v>755</v>
      </c>
      <c r="AM16" s="171" t="s">
        <v>755</v>
      </c>
      <c r="AN16" s="171" t="s">
        <v>755</v>
      </c>
      <c r="AO16" s="171" t="s">
        <v>755</v>
      </c>
      <c r="AP16" s="171" t="s">
        <v>755</v>
      </c>
      <c r="AQ16" s="171" t="s">
        <v>755</v>
      </c>
      <c r="AR16" s="171" t="s">
        <v>755</v>
      </c>
      <c r="AS16" s="171" t="s">
        <v>755</v>
      </c>
      <c r="AT16" s="171" t="s">
        <v>755</v>
      </c>
      <c r="AU16" s="124">
        <v>2518.8200000000002</v>
      </c>
      <c r="AV16" s="124">
        <v>3392.02</v>
      </c>
      <c r="AW16" s="124">
        <v>3175.41</v>
      </c>
      <c r="AX16" s="124">
        <v>4387.3599999999997</v>
      </c>
      <c r="AY16" s="171" t="s">
        <v>755</v>
      </c>
      <c r="AZ16" s="124">
        <v>3858.57</v>
      </c>
      <c r="BA16" s="171" t="s">
        <v>755</v>
      </c>
      <c r="BB16" s="171" t="s">
        <v>755</v>
      </c>
      <c r="BC16" s="171" t="s">
        <v>755</v>
      </c>
      <c r="BD16" s="171" t="s">
        <v>755</v>
      </c>
      <c r="BE16" s="171" t="s">
        <v>755</v>
      </c>
      <c r="BF16" s="171" t="s">
        <v>755</v>
      </c>
      <c r="BG16" s="171" t="s">
        <v>755</v>
      </c>
      <c r="BH16" s="171" t="s">
        <v>755</v>
      </c>
      <c r="BI16" s="171" t="s">
        <v>755</v>
      </c>
      <c r="BJ16" s="236" t="s">
        <v>43</v>
      </c>
      <c r="BK16" s="236" t="s">
        <v>43</v>
      </c>
      <c r="BL16" s="90"/>
      <c r="BM16" s="90"/>
    </row>
    <row r="17" spans="1:65" s="111" customFormat="1" ht="18" customHeight="1">
      <c r="A17" s="63"/>
      <c r="B17" s="120" t="s">
        <v>235</v>
      </c>
      <c r="C17" s="116">
        <v>1780.64</v>
      </c>
      <c r="D17" s="116">
        <v>1772.16</v>
      </c>
      <c r="E17" s="116">
        <v>1758.6</v>
      </c>
      <c r="F17" s="116">
        <v>1755.88</v>
      </c>
      <c r="G17" s="116">
        <v>1797.22</v>
      </c>
      <c r="H17" s="116">
        <v>1811.59</v>
      </c>
      <c r="I17" s="116">
        <v>1804.57</v>
      </c>
      <c r="J17" s="116">
        <v>1812.67</v>
      </c>
      <c r="K17" s="116">
        <v>1798.29</v>
      </c>
      <c r="L17" s="116">
        <v>1704.82</v>
      </c>
      <c r="M17" s="116">
        <v>1691.66</v>
      </c>
      <c r="N17" s="116">
        <v>1843.45</v>
      </c>
      <c r="O17" s="116">
        <v>1787.28</v>
      </c>
      <c r="P17" s="116">
        <v>1797.59</v>
      </c>
      <c r="Q17" s="116">
        <v>1788.03</v>
      </c>
      <c r="R17" s="116">
        <v>1816.16</v>
      </c>
      <c r="S17" s="116">
        <v>1818.67</v>
      </c>
      <c r="T17" s="116">
        <v>1833.83</v>
      </c>
      <c r="U17" s="117">
        <v>1847.98</v>
      </c>
      <c r="V17" s="117">
        <v>1866.97</v>
      </c>
      <c r="W17" s="124">
        <v>1864.98</v>
      </c>
      <c r="X17" s="124">
        <v>1868.77</v>
      </c>
      <c r="Y17" s="124">
        <v>1873.18</v>
      </c>
      <c r="Z17" s="124">
        <v>1868.62</v>
      </c>
      <c r="AA17" s="124">
        <v>1888.27</v>
      </c>
      <c r="AB17" s="124">
        <v>1893.04</v>
      </c>
      <c r="AC17" s="124">
        <v>1888.09</v>
      </c>
      <c r="AD17" s="124">
        <v>1888.03</v>
      </c>
      <c r="AE17" s="124">
        <v>1917.33</v>
      </c>
      <c r="AF17" s="124">
        <v>1871.76</v>
      </c>
      <c r="AG17" s="124">
        <v>1859.64</v>
      </c>
      <c r="AH17" s="124">
        <v>1858.82</v>
      </c>
      <c r="AI17" s="124">
        <v>1903.1</v>
      </c>
      <c r="AJ17" s="124">
        <v>1936.94</v>
      </c>
      <c r="AK17" s="124">
        <v>1927.75</v>
      </c>
      <c r="AL17" s="124">
        <v>1925.37</v>
      </c>
      <c r="AM17" s="124">
        <v>1954.26</v>
      </c>
      <c r="AN17" s="124">
        <v>1921.19</v>
      </c>
      <c r="AO17" s="124">
        <v>1942.63</v>
      </c>
      <c r="AP17" s="124">
        <v>1932.95</v>
      </c>
      <c r="AQ17" s="124">
        <v>1933.8</v>
      </c>
      <c r="AR17" s="124">
        <v>1909.37</v>
      </c>
      <c r="AS17" s="124">
        <v>1896.01</v>
      </c>
      <c r="AT17" s="124">
        <v>1870.37</v>
      </c>
      <c r="AU17" s="124">
        <v>1922.64</v>
      </c>
      <c r="AV17" s="124">
        <v>1999.16</v>
      </c>
      <c r="AW17" s="124">
        <v>1999.64</v>
      </c>
      <c r="AX17" s="124">
        <v>2038.13</v>
      </c>
      <c r="AY17" s="124">
        <v>2087.54</v>
      </c>
      <c r="AZ17" s="124">
        <v>2120.02</v>
      </c>
      <c r="BA17" s="124">
        <v>2153.54</v>
      </c>
      <c r="BB17" s="124">
        <v>2110.35</v>
      </c>
      <c r="BC17" s="124">
        <v>2176.9499999999998</v>
      </c>
      <c r="BD17" s="124">
        <v>2167.17</v>
      </c>
      <c r="BE17" s="124">
        <v>2198.2800000000002</v>
      </c>
      <c r="BF17" s="124">
        <v>2233.9699999999998</v>
      </c>
      <c r="BG17" s="124">
        <v>2293.5300000000002</v>
      </c>
      <c r="BH17" s="124">
        <v>2325.58</v>
      </c>
      <c r="BI17" s="124">
        <v>2393.39</v>
      </c>
      <c r="BJ17" s="118">
        <v>8.8755754498971697</v>
      </c>
      <c r="BK17" s="118">
        <v>2.9158317494990484</v>
      </c>
      <c r="BL17" s="90"/>
      <c r="BM17" s="90"/>
    </row>
    <row r="18" spans="1:65" s="111" customFormat="1" ht="18" customHeight="1">
      <c r="A18" s="63"/>
      <c r="B18" s="106" t="s">
        <v>282</v>
      </c>
      <c r="C18" s="116">
        <v>1079.73</v>
      </c>
      <c r="D18" s="116">
        <v>1076.31</v>
      </c>
      <c r="E18" s="116">
        <v>1062.06</v>
      </c>
      <c r="F18" s="116">
        <v>1050.33</v>
      </c>
      <c r="G18" s="116">
        <v>1073.1199999999999</v>
      </c>
      <c r="H18" s="116">
        <v>1079.76</v>
      </c>
      <c r="I18" s="116">
        <v>1064.22</v>
      </c>
      <c r="J18" s="116">
        <v>1075.51</v>
      </c>
      <c r="K18" s="116">
        <v>1077.6199999999999</v>
      </c>
      <c r="L18" s="116">
        <v>1032.99</v>
      </c>
      <c r="M18" s="116">
        <v>1017.44</v>
      </c>
      <c r="N18" s="116">
        <v>1061.27</v>
      </c>
      <c r="O18" s="116">
        <v>1074.96</v>
      </c>
      <c r="P18" s="116">
        <v>1069.18</v>
      </c>
      <c r="Q18" s="116">
        <v>1067.58</v>
      </c>
      <c r="R18" s="116">
        <v>1066.19</v>
      </c>
      <c r="S18" s="116">
        <v>1071.97</v>
      </c>
      <c r="T18" s="116">
        <v>1067.71</v>
      </c>
      <c r="U18" s="117">
        <v>1073.8800000000001</v>
      </c>
      <c r="V18" s="117">
        <v>1070.8399999999999</v>
      </c>
      <c r="W18" s="124">
        <v>1075.02</v>
      </c>
      <c r="X18" s="124">
        <v>1088.1500000000001</v>
      </c>
      <c r="Y18" s="124">
        <v>1078.49</v>
      </c>
      <c r="Z18" s="124">
        <v>1088.94</v>
      </c>
      <c r="AA18" s="124">
        <v>1101.6500000000001</v>
      </c>
      <c r="AB18" s="124">
        <v>1105.8399999999999</v>
      </c>
      <c r="AC18" s="124">
        <v>1101.1400000000001</v>
      </c>
      <c r="AD18" s="124">
        <v>1114.19</v>
      </c>
      <c r="AE18" s="124">
        <v>1136.44</v>
      </c>
      <c r="AF18" s="124">
        <v>1135.99</v>
      </c>
      <c r="AG18" s="124">
        <v>1127.57</v>
      </c>
      <c r="AH18" s="124">
        <v>1133.83</v>
      </c>
      <c r="AI18" s="124">
        <v>1158</v>
      </c>
      <c r="AJ18" s="124">
        <v>1164.19</v>
      </c>
      <c r="AK18" s="124">
        <v>1166.19</v>
      </c>
      <c r="AL18" s="124">
        <v>1158.1400000000001</v>
      </c>
      <c r="AM18" s="124">
        <v>1180.6099999999999</v>
      </c>
      <c r="AN18" s="124">
        <v>1155.19</v>
      </c>
      <c r="AO18" s="124">
        <v>1165.72</v>
      </c>
      <c r="AP18" s="124">
        <v>1161.33</v>
      </c>
      <c r="AQ18" s="124">
        <v>1166.25</v>
      </c>
      <c r="AR18" s="124">
        <v>1156.43</v>
      </c>
      <c r="AS18" s="124">
        <v>1145.27</v>
      </c>
      <c r="AT18" s="124">
        <v>1124.79</v>
      </c>
      <c r="AU18" s="124">
        <v>1154.49</v>
      </c>
      <c r="AV18" s="124">
        <v>1263.95</v>
      </c>
      <c r="AW18" s="124">
        <v>1260.56</v>
      </c>
      <c r="AX18" s="124">
        <v>1276.82</v>
      </c>
      <c r="AY18" s="124">
        <v>1314.43</v>
      </c>
      <c r="AZ18" s="124">
        <v>1377.35</v>
      </c>
      <c r="BA18" s="124">
        <v>1375.52</v>
      </c>
      <c r="BB18" s="124">
        <v>1351.69</v>
      </c>
      <c r="BC18" s="124">
        <v>1379.04</v>
      </c>
      <c r="BD18" s="124">
        <v>1378.28</v>
      </c>
      <c r="BE18" s="124">
        <v>1409.59</v>
      </c>
      <c r="BF18" s="124">
        <v>1414.72</v>
      </c>
      <c r="BG18" s="124">
        <v>1415.26</v>
      </c>
      <c r="BH18" s="124">
        <v>1437.84</v>
      </c>
      <c r="BI18" s="124">
        <v>1473.35</v>
      </c>
      <c r="BJ18" s="118">
        <v>4.5233011017387952</v>
      </c>
      <c r="BK18" s="118">
        <v>2.4696767373282142</v>
      </c>
      <c r="BL18" s="90"/>
      <c r="BM18" s="90"/>
    </row>
    <row r="19" spans="1:65" s="111" customFormat="1" ht="18" customHeight="1">
      <c r="A19" s="63"/>
      <c r="B19" s="106" t="s">
        <v>283</v>
      </c>
      <c r="C19" s="116">
        <v>750.7</v>
      </c>
      <c r="D19" s="116">
        <v>747.33</v>
      </c>
      <c r="E19" s="116">
        <v>727.43</v>
      </c>
      <c r="F19" s="116">
        <v>716.44</v>
      </c>
      <c r="G19" s="116">
        <v>744.07</v>
      </c>
      <c r="H19" s="116">
        <v>743.28</v>
      </c>
      <c r="I19" s="116">
        <v>730.57</v>
      </c>
      <c r="J19" s="116">
        <v>724.12</v>
      </c>
      <c r="K19" s="116">
        <v>741.13</v>
      </c>
      <c r="L19" s="116">
        <v>729.78</v>
      </c>
      <c r="M19" s="116">
        <v>718.05</v>
      </c>
      <c r="N19" s="116">
        <v>716.96</v>
      </c>
      <c r="O19" s="116">
        <v>737.01</v>
      </c>
      <c r="P19" s="116">
        <v>735.28</v>
      </c>
      <c r="Q19" s="116">
        <v>735.4</v>
      </c>
      <c r="R19" s="116">
        <v>735.24</v>
      </c>
      <c r="S19" s="116">
        <v>737.36</v>
      </c>
      <c r="T19" s="116">
        <v>731.79</v>
      </c>
      <c r="U19" s="117">
        <v>740.51</v>
      </c>
      <c r="V19" s="117">
        <v>738.79</v>
      </c>
      <c r="W19" s="124">
        <v>743.73</v>
      </c>
      <c r="X19" s="124">
        <v>759.16</v>
      </c>
      <c r="Y19" s="124">
        <v>745.07</v>
      </c>
      <c r="Z19" s="124">
        <v>763.37</v>
      </c>
      <c r="AA19" s="124">
        <v>773.42</v>
      </c>
      <c r="AB19" s="124">
        <v>775.71</v>
      </c>
      <c r="AC19" s="124">
        <v>780.79</v>
      </c>
      <c r="AD19" s="124">
        <v>789.52</v>
      </c>
      <c r="AE19" s="124">
        <v>800.77</v>
      </c>
      <c r="AF19" s="124">
        <v>805.93</v>
      </c>
      <c r="AG19" s="124">
        <v>811.12</v>
      </c>
      <c r="AH19" s="124">
        <v>812.72</v>
      </c>
      <c r="AI19" s="124">
        <v>838.1</v>
      </c>
      <c r="AJ19" s="124">
        <v>842.21</v>
      </c>
      <c r="AK19" s="124">
        <v>836.44</v>
      </c>
      <c r="AL19" s="124">
        <v>833.92</v>
      </c>
      <c r="AM19" s="124">
        <v>860.88</v>
      </c>
      <c r="AN19" s="124">
        <v>861.08</v>
      </c>
      <c r="AO19" s="124">
        <v>880.12</v>
      </c>
      <c r="AP19" s="124">
        <v>878.78</v>
      </c>
      <c r="AQ19" s="124">
        <v>891.79</v>
      </c>
      <c r="AR19" s="124">
        <v>890.83</v>
      </c>
      <c r="AS19" s="124">
        <v>881.46</v>
      </c>
      <c r="AT19" s="124">
        <v>875.56</v>
      </c>
      <c r="AU19" s="124">
        <v>903.21</v>
      </c>
      <c r="AV19" s="124">
        <v>1000.87</v>
      </c>
      <c r="AW19" s="124">
        <v>1007.43</v>
      </c>
      <c r="AX19" s="124">
        <v>1034.9100000000001</v>
      </c>
      <c r="AY19" s="124">
        <v>1074.1600000000001</v>
      </c>
      <c r="AZ19" s="124">
        <v>1140.67</v>
      </c>
      <c r="BA19" s="124">
        <v>1143.23</v>
      </c>
      <c r="BB19" s="124">
        <v>1131.25</v>
      </c>
      <c r="BC19" s="124">
        <v>1157.3</v>
      </c>
      <c r="BD19" s="124">
        <v>1185.73</v>
      </c>
      <c r="BE19" s="124">
        <v>1190.6400000000001</v>
      </c>
      <c r="BF19" s="124">
        <v>1201.23</v>
      </c>
      <c r="BG19" s="124">
        <v>1212.69</v>
      </c>
      <c r="BH19" s="124">
        <v>1233.67</v>
      </c>
      <c r="BI19" s="124">
        <v>1272.4100000000001</v>
      </c>
      <c r="BJ19" s="118">
        <v>6.8677349996640373</v>
      </c>
      <c r="BK19" s="118">
        <v>3.1402238848314425</v>
      </c>
      <c r="BL19" s="90"/>
      <c r="BM19" s="90"/>
    </row>
    <row r="20" spans="1:65" s="111" customFormat="1" ht="18" customHeight="1">
      <c r="A20" s="63"/>
      <c r="B20" s="120" t="s">
        <v>238</v>
      </c>
      <c r="C20" s="116">
        <v>1764.61</v>
      </c>
      <c r="D20" s="116">
        <v>1745.34</v>
      </c>
      <c r="E20" s="116">
        <v>1749.81</v>
      </c>
      <c r="F20" s="116">
        <v>1750.64</v>
      </c>
      <c r="G20" s="116">
        <v>1793.46</v>
      </c>
      <c r="H20" s="116">
        <v>1777.14</v>
      </c>
      <c r="I20" s="116">
        <v>1788.64</v>
      </c>
      <c r="J20" s="116">
        <v>1780.95</v>
      </c>
      <c r="K20" s="116">
        <v>1786.81</v>
      </c>
      <c r="L20" s="116">
        <v>1657.64</v>
      </c>
      <c r="M20" s="116">
        <v>1624.86</v>
      </c>
      <c r="N20" s="116">
        <v>1803.96</v>
      </c>
      <c r="O20" s="116">
        <v>1769.65</v>
      </c>
      <c r="P20" s="116">
        <v>1769.93</v>
      </c>
      <c r="Q20" s="116">
        <v>1765.26</v>
      </c>
      <c r="R20" s="116">
        <v>1767.21</v>
      </c>
      <c r="S20" s="116">
        <v>1773.81</v>
      </c>
      <c r="T20" s="116">
        <v>1784.55</v>
      </c>
      <c r="U20" s="117">
        <v>1806.48</v>
      </c>
      <c r="V20" s="117">
        <v>1817.59</v>
      </c>
      <c r="W20" s="124">
        <v>1833.14</v>
      </c>
      <c r="X20" s="124">
        <v>1848.11</v>
      </c>
      <c r="Y20" s="124">
        <v>1839.53</v>
      </c>
      <c r="Z20" s="124">
        <v>1846.5</v>
      </c>
      <c r="AA20" s="124">
        <v>1852.78</v>
      </c>
      <c r="AB20" s="124">
        <v>1851.02</v>
      </c>
      <c r="AC20" s="124">
        <v>1858.45</v>
      </c>
      <c r="AD20" s="124">
        <v>1853.66</v>
      </c>
      <c r="AE20" s="124">
        <v>1855.86</v>
      </c>
      <c r="AF20" s="124">
        <v>1883.18</v>
      </c>
      <c r="AG20" s="124">
        <v>1859.77</v>
      </c>
      <c r="AH20" s="124">
        <v>1855.67</v>
      </c>
      <c r="AI20" s="124">
        <v>1910.92</v>
      </c>
      <c r="AJ20" s="124">
        <v>1952.08</v>
      </c>
      <c r="AK20" s="124">
        <v>1963.41</v>
      </c>
      <c r="AL20" s="124">
        <v>1952.52</v>
      </c>
      <c r="AM20" s="124">
        <v>1975.35</v>
      </c>
      <c r="AN20" s="124">
        <v>2052.1799999999998</v>
      </c>
      <c r="AO20" s="124">
        <v>2036.8</v>
      </c>
      <c r="AP20" s="124">
        <v>2085.29</v>
      </c>
      <c r="AQ20" s="124">
        <v>2042.43</v>
      </c>
      <c r="AR20" s="124">
        <v>2041.69</v>
      </c>
      <c r="AS20" s="124">
        <v>2046.18</v>
      </c>
      <c r="AT20" s="124">
        <v>1995.39</v>
      </c>
      <c r="AU20" s="124">
        <v>2062.94</v>
      </c>
      <c r="AV20" s="124">
        <v>2045.09</v>
      </c>
      <c r="AW20" s="124">
        <v>2051.8200000000002</v>
      </c>
      <c r="AX20" s="124">
        <v>2150.02</v>
      </c>
      <c r="AY20" s="124">
        <v>2418.37</v>
      </c>
      <c r="AZ20" s="124">
        <v>2223.6999999999998</v>
      </c>
      <c r="BA20" s="124">
        <v>2270.4299999999998</v>
      </c>
      <c r="BB20" s="124">
        <v>2268.92</v>
      </c>
      <c r="BC20" s="124">
        <v>2294.14</v>
      </c>
      <c r="BD20" s="124">
        <v>2287.56</v>
      </c>
      <c r="BE20" s="124">
        <v>2329</v>
      </c>
      <c r="BF20" s="124">
        <v>2315.23</v>
      </c>
      <c r="BG20" s="124">
        <v>2351.5300000000002</v>
      </c>
      <c r="BH20" s="124">
        <v>2365.88</v>
      </c>
      <c r="BI20" s="124">
        <v>2407.4899999999998</v>
      </c>
      <c r="BJ20" s="118">
        <v>3.3701159295834913</v>
      </c>
      <c r="BK20" s="118">
        <v>1.7587536138772748</v>
      </c>
      <c r="BL20" s="90"/>
      <c r="BM20" s="90"/>
    </row>
    <row r="21" spans="1:65" s="111" customFormat="1" ht="18" customHeight="1">
      <c r="A21" s="63"/>
      <c r="B21" s="106" t="s">
        <v>239</v>
      </c>
      <c r="C21" s="171" t="s">
        <v>755</v>
      </c>
      <c r="D21" s="171" t="s">
        <v>755</v>
      </c>
      <c r="E21" s="171" t="s">
        <v>755</v>
      </c>
      <c r="F21" s="171" t="s">
        <v>755</v>
      </c>
      <c r="G21" s="171" t="s">
        <v>755</v>
      </c>
      <c r="H21" s="171" t="s">
        <v>755</v>
      </c>
      <c r="I21" s="171" t="s">
        <v>755</v>
      </c>
      <c r="J21" s="171" t="s">
        <v>755</v>
      </c>
      <c r="K21" s="171" t="s">
        <v>755</v>
      </c>
      <c r="L21" s="171" t="s">
        <v>755</v>
      </c>
      <c r="M21" s="171" t="s">
        <v>755</v>
      </c>
      <c r="N21" s="171" t="s">
        <v>755</v>
      </c>
      <c r="O21" s="171" t="s">
        <v>755</v>
      </c>
      <c r="P21" s="171" t="s">
        <v>755</v>
      </c>
      <c r="Q21" s="171" t="s">
        <v>755</v>
      </c>
      <c r="R21" s="171" t="s">
        <v>755</v>
      </c>
      <c r="S21" s="171" t="s">
        <v>755</v>
      </c>
      <c r="T21" s="171" t="s">
        <v>755</v>
      </c>
      <c r="U21" s="171" t="s">
        <v>755</v>
      </c>
      <c r="V21" s="171" t="s">
        <v>755</v>
      </c>
      <c r="W21" s="171">
        <v>3986.51</v>
      </c>
      <c r="X21" s="124">
        <v>4000.55</v>
      </c>
      <c r="Y21" s="171">
        <v>3980.96</v>
      </c>
      <c r="Z21" s="171">
        <v>3985.48</v>
      </c>
      <c r="AA21" s="171">
        <v>4001.28</v>
      </c>
      <c r="AB21" s="171">
        <v>4001.28</v>
      </c>
      <c r="AC21" s="171">
        <v>3996.51</v>
      </c>
      <c r="AD21" s="171">
        <v>3998.1</v>
      </c>
      <c r="AE21" s="171">
        <v>3994.92</v>
      </c>
      <c r="AF21" s="171">
        <v>3828.73</v>
      </c>
      <c r="AG21" s="171">
        <v>3462.95</v>
      </c>
      <c r="AH21" s="171">
        <v>3450.02</v>
      </c>
      <c r="AI21" s="171">
        <v>3492.95</v>
      </c>
      <c r="AJ21" s="171">
        <v>3194.57</v>
      </c>
      <c r="AK21" s="171">
        <v>3293.2</v>
      </c>
      <c r="AL21" s="124">
        <v>3287.8</v>
      </c>
      <c r="AM21" s="124">
        <v>2434.92</v>
      </c>
      <c r="AN21" s="124">
        <v>2041.3</v>
      </c>
      <c r="AO21" s="124">
        <v>2005.24</v>
      </c>
      <c r="AP21" s="124">
        <v>2036.5</v>
      </c>
      <c r="AQ21" s="124">
        <v>2013.37</v>
      </c>
      <c r="AR21" s="124">
        <v>1919.88</v>
      </c>
      <c r="AS21" s="124">
        <v>1956.3</v>
      </c>
      <c r="AT21" s="124">
        <v>1995.42</v>
      </c>
      <c r="AU21" s="124">
        <v>1941.45</v>
      </c>
      <c r="AV21" s="124">
        <v>2004.33</v>
      </c>
      <c r="AW21" s="124">
        <v>2243.23</v>
      </c>
      <c r="AX21" s="124">
        <v>2281.2399999999998</v>
      </c>
      <c r="AY21" s="124">
        <v>2279.92</v>
      </c>
      <c r="AZ21" s="124">
        <v>2310.08</v>
      </c>
      <c r="BA21" s="124">
        <v>2247.91</v>
      </c>
      <c r="BB21" s="124">
        <v>2258.2600000000002</v>
      </c>
      <c r="BC21" s="124">
        <v>2158.4499999999998</v>
      </c>
      <c r="BD21" s="124">
        <v>2183.2199999999998</v>
      </c>
      <c r="BE21" s="124">
        <v>2282.75</v>
      </c>
      <c r="BF21" s="124">
        <v>2334.62</v>
      </c>
      <c r="BG21" s="124">
        <v>2316.4499999999998</v>
      </c>
      <c r="BH21" s="124">
        <v>2365.94</v>
      </c>
      <c r="BI21" s="124">
        <v>2456.0100000000002</v>
      </c>
      <c r="BJ21" s="118">
        <v>7.5899682400613244</v>
      </c>
      <c r="BK21" s="118">
        <v>3.8069435404109981</v>
      </c>
      <c r="BL21" s="90"/>
      <c r="BM21" s="90"/>
    </row>
    <row r="22" spans="1:65" s="111" customFormat="1" ht="18" customHeight="1">
      <c r="A22" s="63"/>
      <c r="B22" s="106" t="s">
        <v>240</v>
      </c>
      <c r="C22" s="116">
        <v>1886.27</v>
      </c>
      <c r="D22" s="116">
        <v>1874.41</v>
      </c>
      <c r="E22" s="116">
        <v>1860.69</v>
      </c>
      <c r="F22" s="116">
        <v>1841.58</v>
      </c>
      <c r="G22" s="116">
        <v>1888.56</v>
      </c>
      <c r="H22" s="116">
        <v>1880.48</v>
      </c>
      <c r="I22" s="116">
        <v>1877.58</v>
      </c>
      <c r="J22" s="116">
        <v>1867.92</v>
      </c>
      <c r="K22" s="116">
        <v>1894.16</v>
      </c>
      <c r="L22" s="116">
        <v>1754.99</v>
      </c>
      <c r="M22" s="116">
        <v>1742.8</v>
      </c>
      <c r="N22" s="116">
        <v>1926.73</v>
      </c>
      <c r="O22" s="116">
        <v>1885.7</v>
      </c>
      <c r="P22" s="116">
        <v>1916.35</v>
      </c>
      <c r="Q22" s="116">
        <v>1914.04</v>
      </c>
      <c r="R22" s="116">
        <v>1904.53</v>
      </c>
      <c r="S22" s="116">
        <v>1932.08</v>
      </c>
      <c r="T22" s="116">
        <v>1925.22</v>
      </c>
      <c r="U22" s="117">
        <v>1942.28</v>
      </c>
      <c r="V22" s="117">
        <v>1931.45</v>
      </c>
      <c r="W22" s="124">
        <v>1973.63</v>
      </c>
      <c r="X22" s="124">
        <v>1977.53</v>
      </c>
      <c r="Y22" s="124">
        <v>1965.32</v>
      </c>
      <c r="Z22" s="124">
        <v>1962.56</v>
      </c>
      <c r="AA22" s="124">
        <v>1993.42</v>
      </c>
      <c r="AB22" s="124">
        <v>1995.53</v>
      </c>
      <c r="AC22" s="124">
        <v>1977.72</v>
      </c>
      <c r="AD22" s="124">
        <v>1973.67</v>
      </c>
      <c r="AE22" s="124">
        <v>1994.52</v>
      </c>
      <c r="AF22" s="124">
        <v>2013.91</v>
      </c>
      <c r="AG22" s="124">
        <v>2013.96</v>
      </c>
      <c r="AH22" s="124">
        <v>2024.87</v>
      </c>
      <c r="AI22" s="124">
        <v>2110.9499999999998</v>
      </c>
      <c r="AJ22" s="124">
        <v>2148.4</v>
      </c>
      <c r="AK22" s="124">
        <v>2202.15</v>
      </c>
      <c r="AL22" s="124">
        <v>2211.81</v>
      </c>
      <c r="AM22" s="124">
        <v>2228.16</v>
      </c>
      <c r="AN22" s="124">
        <v>2217.39</v>
      </c>
      <c r="AO22" s="124">
        <v>2273.31</v>
      </c>
      <c r="AP22" s="124">
        <v>2260.73</v>
      </c>
      <c r="AQ22" s="124">
        <v>2309.86</v>
      </c>
      <c r="AR22" s="124">
        <v>2291.17</v>
      </c>
      <c r="AS22" s="124">
        <v>2321.9499999999998</v>
      </c>
      <c r="AT22" s="124">
        <v>2303.11</v>
      </c>
      <c r="AU22" s="124">
        <v>2374.1999999999998</v>
      </c>
      <c r="AV22" s="124">
        <v>2439.87</v>
      </c>
      <c r="AW22" s="124">
        <v>2478.5100000000002</v>
      </c>
      <c r="AX22" s="124">
        <v>2506.3000000000002</v>
      </c>
      <c r="AY22" s="124">
        <v>2540.5300000000002</v>
      </c>
      <c r="AZ22" s="124">
        <v>2628.35</v>
      </c>
      <c r="BA22" s="124">
        <v>2711.33</v>
      </c>
      <c r="BB22" s="124">
        <v>2660.12</v>
      </c>
      <c r="BC22" s="124">
        <v>2717.32</v>
      </c>
      <c r="BD22" s="124">
        <v>2709.75</v>
      </c>
      <c r="BE22" s="124">
        <v>2799.21</v>
      </c>
      <c r="BF22" s="124">
        <v>2778.34</v>
      </c>
      <c r="BG22" s="124">
        <v>2767.67</v>
      </c>
      <c r="BH22" s="124">
        <v>2810.32</v>
      </c>
      <c r="BI22" s="124">
        <v>2883.82</v>
      </c>
      <c r="BJ22" s="118">
        <v>3.022638530156712</v>
      </c>
      <c r="BK22" s="118">
        <v>2.6153605283384138</v>
      </c>
      <c r="BL22" s="90"/>
      <c r="BM22" s="90"/>
    </row>
    <row r="23" spans="1:65" s="111" customFormat="1" ht="18" customHeight="1">
      <c r="A23" s="63"/>
      <c r="B23" s="106" t="s">
        <v>241</v>
      </c>
      <c r="C23" s="116">
        <v>2310.9699999999998</v>
      </c>
      <c r="D23" s="116">
        <v>2390.09</v>
      </c>
      <c r="E23" s="116">
        <v>2330.66</v>
      </c>
      <c r="F23" s="116">
        <v>2315.2199999999998</v>
      </c>
      <c r="G23" s="116">
        <v>2389.83</v>
      </c>
      <c r="H23" s="116">
        <v>2396.35</v>
      </c>
      <c r="I23" s="116">
        <v>2384.5300000000002</v>
      </c>
      <c r="J23" s="116">
        <v>2323.0500000000002</v>
      </c>
      <c r="K23" s="116">
        <v>2355.52</v>
      </c>
      <c r="L23" s="116">
        <v>2221.79</v>
      </c>
      <c r="M23" s="116">
        <v>2242.27</v>
      </c>
      <c r="N23" s="116">
        <v>2444.81</v>
      </c>
      <c r="O23" s="116">
        <v>2294.25</v>
      </c>
      <c r="P23" s="116">
        <v>2404.63</v>
      </c>
      <c r="Q23" s="116">
        <v>2441.6999999999998</v>
      </c>
      <c r="R23" s="116">
        <v>2449.7800000000002</v>
      </c>
      <c r="S23" s="116">
        <v>2478.19</v>
      </c>
      <c r="T23" s="116">
        <v>2502.85</v>
      </c>
      <c r="U23" s="117">
        <v>2563.5300000000002</v>
      </c>
      <c r="V23" s="117">
        <v>2680.06</v>
      </c>
      <c r="W23" s="124">
        <v>2631.04</v>
      </c>
      <c r="X23" s="124">
        <v>2638.27</v>
      </c>
      <c r="Y23" s="124">
        <v>2663.81</v>
      </c>
      <c r="Z23" s="124">
        <v>2667.92</v>
      </c>
      <c r="AA23" s="124">
        <v>2622.36</v>
      </c>
      <c r="AB23" s="124">
        <v>2620.0500000000002</v>
      </c>
      <c r="AC23" s="124">
        <v>2619.15</v>
      </c>
      <c r="AD23" s="124">
        <v>2586.0100000000002</v>
      </c>
      <c r="AE23" s="124">
        <v>2618.5300000000002</v>
      </c>
      <c r="AF23" s="124">
        <v>2566.4</v>
      </c>
      <c r="AG23" s="124">
        <v>2549.1799999999998</v>
      </c>
      <c r="AH23" s="124">
        <v>2556.98</v>
      </c>
      <c r="AI23" s="124">
        <v>2675.41</v>
      </c>
      <c r="AJ23" s="124">
        <v>2633.07</v>
      </c>
      <c r="AK23" s="124">
        <v>2619.4899999999998</v>
      </c>
      <c r="AL23" s="171">
        <v>2488.14</v>
      </c>
      <c r="AM23" s="124">
        <v>2393.1999999999998</v>
      </c>
      <c r="AN23" s="124">
        <v>2364.9</v>
      </c>
      <c r="AO23" s="124">
        <v>2455.61</v>
      </c>
      <c r="AP23" s="124">
        <v>2444.41</v>
      </c>
      <c r="AQ23" s="124">
        <v>2491.27</v>
      </c>
      <c r="AR23" s="124">
        <v>2428.9499999999998</v>
      </c>
      <c r="AS23" s="124">
        <v>2441.9</v>
      </c>
      <c r="AT23" s="124">
        <v>2480.8200000000002</v>
      </c>
      <c r="AU23" s="124">
        <v>2459.33</v>
      </c>
      <c r="AV23" s="124">
        <v>2515.96</v>
      </c>
      <c r="AW23" s="124">
        <v>2533.73</v>
      </c>
      <c r="AX23" s="124">
        <v>2612.59</v>
      </c>
      <c r="AY23" s="124">
        <v>2667.85</v>
      </c>
      <c r="AZ23" s="124">
        <v>2716.12</v>
      </c>
      <c r="BA23" s="124">
        <v>2820.61</v>
      </c>
      <c r="BB23" s="124">
        <v>2712.1</v>
      </c>
      <c r="BC23" s="124">
        <v>2783.15</v>
      </c>
      <c r="BD23" s="124">
        <v>2693.59</v>
      </c>
      <c r="BE23" s="124">
        <v>2821.22</v>
      </c>
      <c r="BF23" s="124">
        <v>2769.82</v>
      </c>
      <c r="BG23" s="124">
        <v>2796.7</v>
      </c>
      <c r="BH23" s="124">
        <v>2820.57</v>
      </c>
      <c r="BI23" s="124">
        <v>2977.75</v>
      </c>
      <c r="BJ23" s="118">
        <v>5.5483088876443674</v>
      </c>
      <c r="BK23" s="118">
        <v>5.5726324820869451</v>
      </c>
      <c r="BL23" s="90"/>
      <c r="BM23" s="90"/>
    </row>
    <row r="24" spans="1:65" s="111" customFormat="1" ht="18" customHeight="1">
      <c r="A24" s="63"/>
      <c r="B24" s="106" t="s">
        <v>242</v>
      </c>
      <c r="C24" s="116">
        <v>5783.44</v>
      </c>
      <c r="D24" s="116">
        <v>5522.88</v>
      </c>
      <c r="E24" s="116">
        <v>5164.6000000000004</v>
      </c>
      <c r="F24" s="116">
        <v>4657.22</v>
      </c>
      <c r="G24" s="116">
        <v>5137.1400000000003</v>
      </c>
      <c r="H24" s="116">
        <v>5107.8599999999997</v>
      </c>
      <c r="I24" s="116">
        <v>3922.04</v>
      </c>
      <c r="J24" s="116">
        <v>4038.36</v>
      </c>
      <c r="K24" s="116">
        <v>4391.59</v>
      </c>
      <c r="L24" s="116">
        <v>4121.67</v>
      </c>
      <c r="M24" s="116">
        <v>3759.1</v>
      </c>
      <c r="N24" s="116">
        <v>4332.63</v>
      </c>
      <c r="O24" s="116">
        <v>4549.9799999999996</v>
      </c>
      <c r="P24" s="116">
        <v>4167.3599999999997</v>
      </c>
      <c r="Q24" s="116">
        <v>3934.53</v>
      </c>
      <c r="R24" s="116">
        <v>4248.96</v>
      </c>
      <c r="S24" s="116">
        <v>4356.96</v>
      </c>
      <c r="T24" s="116">
        <v>4102.38</v>
      </c>
      <c r="U24" s="117">
        <v>4046.31</v>
      </c>
      <c r="V24" s="117">
        <v>4315.3</v>
      </c>
      <c r="W24" s="124">
        <v>4290.1099999999997</v>
      </c>
      <c r="X24" s="124">
        <v>4393.8900000000003</v>
      </c>
      <c r="Y24" s="124">
        <v>4196.7299999999996</v>
      </c>
      <c r="Z24" s="124">
        <v>4508.5200000000004</v>
      </c>
      <c r="AA24" s="124">
        <v>4465.82</v>
      </c>
      <c r="AB24" s="124">
        <v>4292.46</v>
      </c>
      <c r="AC24" s="124">
        <v>4259.8999999999996</v>
      </c>
      <c r="AD24" s="124">
        <v>4397.63</v>
      </c>
      <c r="AE24" s="124">
        <v>4455.1499999999996</v>
      </c>
      <c r="AF24" s="124">
        <v>4233.96</v>
      </c>
      <c r="AG24" s="124">
        <v>4123.5</v>
      </c>
      <c r="AH24" s="124">
        <v>4278.59</v>
      </c>
      <c r="AI24" s="124">
        <v>4304.79</v>
      </c>
      <c r="AJ24" s="124">
        <v>4587.6099999999997</v>
      </c>
      <c r="AK24" s="124">
        <v>4375.07</v>
      </c>
      <c r="AL24" s="124">
        <v>5010.6000000000004</v>
      </c>
      <c r="AM24" s="124">
        <v>5121.95</v>
      </c>
      <c r="AN24" s="124">
        <v>5099.53</v>
      </c>
      <c r="AO24" s="124">
        <v>4839.01</v>
      </c>
      <c r="AP24" s="124">
        <v>5264.59</v>
      </c>
      <c r="AQ24" s="124">
        <v>5161.01</v>
      </c>
      <c r="AR24" s="124">
        <v>5160.17</v>
      </c>
      <c r="AS24" s="124">
        <v>4974.74</v>
      </c>
      <c r="AT24" s="124">
        <v>5284.49</v>
      </c>
      <c r="AU24" s="124">
        <v>5360.88</v>
      </c>
      <c r="AV24" s="124">
        <v>5323.58</v>
      </c>
      <c r="AW24" s="124">
        <v>5117.3599999999997</v>
      </c>
      <c r="AX24" s="124">
        <v>5500.44</v>
      </c>
      <c r="AY24" s="124">
        <v>5683.22</v>
      </c>
      <c r="AZ24" s="124">
        <v>5830.65</v>
      </c>
      <c r="BA24" s="124">
        <v>5693.71</v>
      </c>
      <c r="BB24" s="124">
        <v>6130.27</v>
      </c>
      <c r="BC24" s="124">
        <v>6178.76</v>
      </c>
      <c r="BD24" s="124">
        <v>6079.78</v>
      </c>
      <c r="BE24" s="124">
        <v>6061.15</v>
      </c>
      <c r="BF24" s="124">
        <v>6550.86</v>
      </c>
      <c r="BG24" s="124">
        <v>6544.6</v>
      </c>
      <c r="BH24" s="124">
        <v>7210.82</v>
      </c>
      <c r="BI24" s="124">
        <v>7177.91</v>
      </c>
      <c r="BJ24" s="118">
        <v>18.424886366448618</v>
      </c>
      <c r="BK24" s="118">
        <v>-0.4563974693585493</v>
      </c>
      <c r="BL24" s="90"/>
      <c r="BM24" s="90"/>
    </row>
    <row r="25" spans="1:65" s="111" customFormat="1" ht="18" customHeight="1">
      <c r="A25" s="63"/>
      <c r="B25" s="106" t="s">
        <v>243</v>
      </c>
      <c r="C25" s="116">
        <v>1607.89</v>
      </c>
      <c r="D25" s="116">
        <v>1511.13</v>
      </c>
      <c r="E25" s="116">
        <v>1461.71</v>
      </c>
      <c r="F25" s="116">
        <v>1450.98</v>
      </c>
      <c r="G25" s="116">
        <v>1456.46</v>
      </c>
      <c r="H25" s="116">
        <v>1438.81</v>
      </c>
      <c r="I25" s="116">
        <v>1408.11</v>
      </c>
      <c r="J25" s="116">
        <v>1400.91</v>
      </c>
      <c r="K25" s="116">
        <v>1417.5</v>
      </c>
      <c r="L25" s="116">
        <v>1312.46</v>
      </c>
      <c r="M25" s="116">
        <v>1289.74</v>
      </c>
      <c r="N25" s="116">
        <v>1405.03</v>
      </c>
      <c r="O25" s="116">
        <v>1350.37</v>
      </c>
      <c r="P25" s="116">
        <v>1352.31</v>
      </c>
      <c r="Q25" s="116">
        <v>1365.23</v>
      </c>
      <c r="R25" s="116">
        <v>1415.94</v>
      </c>
      <c r="S25" s="116">
        <v>1432.23</v>
      </c>
      <c r="T25" s="116">
        <v>1413.22</v>
      </c>
      <c r="U25" s="117">
        <v>1437.07</v>
      </c>
      <c r="V25" s="117">
        <v>1502.58</v>
      </c>
      <c r="W25" s="124">
        <v>1492.03</v>
      </c>
      <c r="X25" s="124">
        <v>1500.67</v>
      </c>
      <c r="Y25" s="124">
        <v>1440.43</v>
      </c>
      <c r="Z25" s="124">
        <v>1507.29</v>
      </c>
      <c r="AA25" s="124">
        <v>1534.93</v>
      </c>
      <c r="AB25" s="124">
        <v>1531.46</v>
      </c>
      <c r="AC25" s="124">
        <v>1487.33</v>
      </c>
      <c r="AD25" s="124">
        <v>1560.36</v>
      </c>
      <c r="AE25" s="124">
        <v>1559.04</v>
      </c>
      <c r="AF25" s="124">
        <v>1557.6</v>
      </c>
      <c r="AG25" s="124">
        <v>1504.95</v>
      </c>
      <c r="AH25" s="124">
        <v>1562.59</v>
      </c>
      <c r="AI25" s="124">
        <v>1733.94</v>
      </c>
      <c r="AJ25" s="124">
        <v>1760.35</v>
      </c>
      <c r="AK25" s="124">
        <v>1675.27</v>
      </c>
      <c r="AL25" s="124">
        <v>1735.94</v>
      </c>
      <c r="AM25" s="171">
        <v>1828.1</v>
      </c>
      <c r="AN25" s="171">
        <v>1813.13</v>
      </c>
      <c r="AO25" s="171">
        <v>1900.33</v>
      </c>
      <c r="AP25" s="171">
        <v>1952.8</v>
      </c>
      <c r="AQ25" s="171">
        <v>2014.98</v>
      </c>
      <c r="AR25" s="171">
        <v>1994.97</v>
      </c>
      <c r="AS25" s="171">
        <v>1787.21</v>
      </c>
      <c r="AT25" s="171">
        <v>1796.12</v>
      </c>
      <c r="AU25" s="171">
        <v>1842.76</v>
      </c>
      <c r="AV25" s="171">
        <v>1874.46</v>
      </c>
      <c r="AW25" s="171">
        <v>1830.57</v>
      </c>
      <c r="AX25" s="171">
        <v>1901.15</v>
      </c>
      <c r="AY25" s="171">
        <v>1999.76</v>
      </c>
      <c r="AZ25" s="171">
        <v>2104.2399999999998</v>
      </c>
      <c r="BA25" s="171">
        <v>2053.19</v>
      </c>
      <c r="BB25" s="171">
        <v>2210.4899999999998</v>
      </c>
      <c r="BC25" s="171">
        <v>2155</v>
      </c>
      <c r="BD25" s="171">
        <v>2319.7600000000002</v>
      </c>
      <c r="BE25" s="171">
        <v>2289.9499999999998</v>
      </c>
      <c r="BF25" s="171">
        <v>2441.14</v>
      </c>
      <c r="BG25" s="171">
        <v>2490.33</v>
      </c>
      <c r="BH25" s="171">
        <v>2401.06</v>
      </c>
      <c r="BI25" s="171">
        <v>2409.2600000000002</v>
      </c>
      <c r="BJ25" s="118">
        <v>5.2101574270180748</v>
      </c>
      <c r="BK25" s="118">
        <v>0.34151583050821444</v>
      </c>
      <c r="BL25" s="90"/>
      <c r="BM25" s="90"/>
    </row>
    <row r="26" spans="1:65" s="111" customFormat="1" ht="18" customHeight="1">
      <c r="A26" s="63"/>
      <c r="B26" s="106" t="s">
        <v>244</v>
      </c>
      <c r="C26" s="116">
        <v>1551.71</v>
      </c>
      <c r="D26" s="116">
        <v>1540.17</v>
      </c>
      <c r="E26" s="116">
        <v>1503.21</v>
      </c>
      <c r="F26" s="116">
        <v>1505.37</v>
      </c>
      <c r="G26" s="116">
        <v>1513.17</v>
      </c>
      <c r="H26" s="116">
        <v>1487.79</v>
      </c>
      <c r="I26" s="116">
        <v>1465.24</v>
      </c>
      <c r="J26" s="116">
        <v>1470.38</v>
      </c>
      <c r="K26" s="116">
        <v>1477.78</v>
      </c>
      <c r="L26" s="116">
        <v>1350.55</v>
      </c>
      <c r="M26" s="116">
        <v>1344.11</v>
      </c>
      <c r="N26" s="116">
        <v>1454.07</v>
      </c>
      <c r="O26" s="116">
        <v>1439.51</v>
      </c>
      <c r="P26" s="116">
        <v>1431.01</v>
      </c>
      <c r="Q26" s="116">
        <v>1434.37</v>
      </c>
      <c r="R26" s="116">
        <v>1450.93</v>
      </c>
      <c r="S26" s="116">
        <v>1450.71</v>
      </c>
      <c r="T26" s="116">
        <v>1431.71</v>
      </c>
      <c r="U26" s="117">
        <v>1441.91</v>
      </c>
      <c r="V26" s="117">
        <v>1444.6</v>
      </c>
      <c r="W26" s="124">
        <v>1468.13</v>
      </c>
      <c r="X26" s="124">
        <v>1480.34</v>
      </c>
      <c r="Y26" s="124">
        <v>1466.28</v>
      </c>
      <c r="Z26" s="124">
        <v>1492.4</v>
      </c>
      <c r="AA26" s="124">
        <v>1490.56</v>
      </c>
      <c r="AB26" s="124">
        <v>1508.2</v>
      </c>
      <c r="AC26" s="124">
        <v>1520.57</v>
      </c>
      <c r="AD26" s="124">
        <v>1511.13</v>
      </c>
      <c r="AE26" s="124">
        <v>1491.83</v>
      </c>
      <c r="AF26" s="124">
        <v>1495.55</v>
      </c>
      <c r="AG26" s="124">
        <v>1511.14</v>
      </c>
      <c r="AH26" s="124">
        <v>1496.7</v>
      </c>
      <c r="AI26" s="124">
        <v>1614.25</v>
      </c>
      <c r="AJ26" s="124">
        <v>1592.58</v>
      </c>
      <c r="AK26" s="124">
        <v>1525.51</v>
      </c>
      <c r="AL26" s="124">
        <v>1656.18</v>
      </c>
      <c r="AM26" s="124">
        <v>1637.56</v>
      </c>
      <c r="AN26" s="124">
        <v>1582.71</v>
      </c>
      <c r="AO26" s="124">
        <v>1622.7</v>
      </c>
      <c r="AP26" s="124">
        <v>1699.15</v>
      </c>
      <c r="AQ26" s="124">
        <v>1686.54</v>
      </c>
      <c r="AR26" s="124">
        <v>1742.36</v>
      </c>
      <c r="AS26" s="124">
        <v>1724.71</v>
      </c>
      <c r="AT26" s="124">
        <v>1750.32</v>
      </c>
      <c r="AU26" s="124">
        <v>1757.42</v>
      </c>
      <c r="AV26" s="124">
        <v>1796.5</v>
      </c>
      <c r="AW26" s="124">
        <v>1797.49</v>
      </c>
      <c r="AX26" s="124">
        <v>1837.96</v>
      </c>
      <c r="AY26" s="124">
        <v>1932.04</v>
      </c>
      <c r="AZ26" s="124">
        <v>1958.4</v>
      </c>
      <c r="BA26" s="124">
        <v>1966.31</v>
      </c>
      <c r="BB26" s="124">
        <v>1983.43</v>
      </c>
      <c r="BC26" s="124">
        <v>1986.71</v>
      </c>
      <c r="BD26" s="124">
        <v>2102.5700000000002</v>
      </c>
      <c r="BE26" s="124">
        <v>2155.6799999999998</v>
      </c>
      <c r="BF26" s="124">
        <v>2202.33</v>
      </c>
      <c r="BG26" s="124">
        <v>2156.77</v>
      </c>
      <c r="BH26" s="124">
        <v>2118.56</v>
      </c>
      <c r="BI26" s="124">
        <v>2196.58</v>
      </c>
      <c r="BJ26" s="118">
        <v>1.8973131448081375</v>
      </c>
      <c r="BK26" s="118">
        <v>3.6826901291443335</v>
      </c>
      <c r="BL26" s="90"/>
      <c r="BM26" s="90"/>
    </row>
    <row r="27" spans="1:65" s="111" customFormat="1" ht="18" customHeight="1">
      <c r="A27" s="63"/>
      <c r="B27" s="106" t="s">
        <v>245</v>
      </c>
      <c r="C27" s="116">
        <v>2037.19</v>
      </c>
      <c r="D27" s="116">
        <v>2007.45</v>
      </c>
      <c r="E27" s="116">
        <v>1921.2</v>
      </c>
      <c r="F27" s="116">
        <v>1908.56</v>
      </c>
      <c r="G27" s="116">
        <v>1910.79</v>
      </c>
      <c r="H27" s="116">
        <v>1921.33</v>
      </c>
      <c r="I27" s="116">
        <v>1902.62</v>
      </c>
      <c r="J27" s="116">
        <v>1917.43</v>
      </c>
      <c r="K27" s="116">
        <v>1898.09</v>
      </c>
      <c r="L27" s="116">
        <v>1782.78</v>
      </c>
      <c r="M27" s="116">
        <v>1773.93</v>
      </c>
      <c r="N27" s="116">
        <v>1997.75</v>
      </c>
      <c r="O27" s="116">
        <v>1892.32</v>
      </c>
      <c r="P27" s="116">
        <v>1923.96</v>
      </c>
      <c r="Q27" s="116">
        <v>1931.41</v>
      </c>
      <c r="R27" s="116">
        <v>1913.59</v>
      </c>
      <c r="S27" s="116">
        <v>1906.41</v>
      </c>
      <c r="T27" s="116">
        <v>1935.44</v>
      </c>
      <c r="U27" s="117">
        <v>1950.27</v>
      </c>
      <c r="V27" s="117">
        <v>1978.39</v>
      </c>
      <c r="W27" s="124">
        <v>1892.15</v>
      </c>
      <c r="X27" s="124">
        <v>1926.22</v>
      </c>
      <c r="Y27" s="124">
        <v>1922.61</v>
      </c>
      <c r="Z27" s="124">
        <v>2050.2800000000002</v>
      </c>
      <c r="AA27" s="124">
        <v>2059.7199999999998</v>
      </c>
      <c r="AB27" s="124">
        <v>2070.17</v>
      </c>
      <c r="AC27" s="124">
        <v>2050.1999999999998</v>
      </c>
      <c r="AD27" s="124">
        <v>2037.88</v>
      </c>
      <c r="AE27" s="124">
        <v>2028.87</v>
      </c>
      <c r="AF27" s="124">
        <v>2059.9499999999998</v>
      </c>
      <c r="AG27" s="124">
        <v>2071.1</v>
      </c>
      <c r="AH27" s="124">
        <v>2045.7</v>
      </c>
      <c r="AI27" s="124">
        <v>2062.81</v>
      </c>
      <c r="AJ27" s="124">
        <v>2099</v>
      </c>
      <c r="AK27" s="124">
        <v>2075.9</v>
      </c>
      <c r="AL27" s="124">
        <v>2132.6799999999998</v>
      </c>
      <c r="AM27" s="124">
        <v>2098.6</v>
      </c>
      <c r="AN27" s="124">
        <v>2104.44</v>
      </c>
      <c r="AO27" s="124">
        <v>2200.5700000000002</v>
      </c>
      <c r="AP27" s="124">
        <v>2136.58</v>
      </c>
      <c r="AQ27" s="124">
        <v>2027.69</v>
      </c>
      <c r="AR27" s="124">
        <v>1998.01</v>
      </c>
      <c r="AS27" s="124">
        <v>1960.75</v>
      </c>
      <c r="AT27" s="124">
        <v>1985.63</v>
      </c>
      <c r="AU27" s="124">
        <v>2028.76</v>
      </c>
      <c r="AV27" s="124">
        <v>2100.89</v>
      </c>
      <c r="AW27" s="124">
        <v>2121.33</v>
      </c>
      <c r="AX27" s="124">
        <v>2186.11</v>
      </c>
      <c r="AY27" s="124">
        <v>2266.7399999999998</v>
      </c>
      <c r="AZ27" s="124">
        <v>2422.3000000000002</v>
      </c>
      <c r="BA27" s="124">
        <v>2364.59</v>
      </c>
      <c r="BB27" s="124">
        <v>2346.31</v>
      </c>
      <c r="BC27" s="124">
        <v>2446.0100000000002</v>
      </c>
      <c r="BD27" s="124">
        <v>2403.7800000000002</v>
      </c>
      <c r="BE27" s="124">
        <v>2448.79</v>
      </c>
      <c r="BF27" s="124">
        <v>2602.38</v>
      </c>
      <c r="BG27" s="124">
        <v>2596.14</v>
      </c>
      <c r="BH27" s="124">
        <v>2609.48</v>
      </c>
      <c r="BI27" s="124">
        <v>2619.3000000000002</v>
      </c>
      <c r="BJ27" s="118">
        <v>6.9630307212949987</v>
      </c>
      <c r="BK27" s="118">
        <v>0.37632018639730802</v>
      </c>
      <c r="BL27" s="90"/>
      <c r="BM27" s="90"/>
    </row>
    <row r="28" spans="1:65" s="111" customFormat="1" ht="18" customHeight="1">
      <c r="A28" s="63"/>
      <c r="B28" s="106" t="s">
        <v>246</v>
      </c>
      <c r="C28" s="116">
        <v>1782.3</v>
      </c>
      <c r="D28" s="116">
        <v>1917.64</v>
      </c>
      <c r="E28" s="116">
        <v>1864.13</v>
      </c>
      <c r="F28" s="116">
        <v>1816.55</v>
      </c>
      <c r="G28" s="116">
        <v>1842.71</v>
      </c>
      <c r="H28" s="116">
        <v>1868.03</v>
      </c>
      <c r="I28" s="116">
        <v>1857.79</v>
      </c>
      <c r="J28" s="116">
        <v>1915.94</v>
      </c>
      <c r="K28" s="116">
        <v>1924.12</v>
      </c>
      <c r="L28" s="116">
        <v>1768.42</v>
      </c>
      <c r="M28" s="116">
        <v>1713.24</v>
      </c>
      <c r="N28" s="116">
        <v>1889.31</v>
      </c>
      <c r="O28" s="116">
        <v>1846.96</v>
      </c>
      <c r="P28" s="116">
        <v>1840.54</v>
      </c>
      <c r="Q28" s="116">
        <v>1876.06</v>
      </c>
      <c r="R28" s="116">
        <v>1868.73</v>
      </c>
      <c r="S28" s="116">
        <v>1889.89</v>
      </c>
      <c r="T28" s="116">
        <v>1896.72</v>
      </c>
      <c r="U28" s="117">
        <v>1934.98</v>
      </c>
      <c r="V28" s="117">
        <v>1925.36</v>
      </c>
      <c r="W28" s="124">
        <v>1933.01</v>
      </c>
      <c r="X28" s="124">
        <v>1989.77</v>
      </c>
      <c r="Y28" s="124">
        <v>1973.51</v>
      </c>
      <c r="Z28" s="124">
        <v>1990.78</v>
      </c>
      <c r="AA28" s="124">
        <v>1999.89</v>
      </c>
      <c r="AB28" s="124">
        <v>2005.81</v>
      </c>
      <c r="AC28" s="124">
        <v>1995.61</v>
      </c>
      <c r="AD28" s="124">
        <v>2014.18</v>
      </c>
      <c r="AE28" s="124">
        <v>2038.26</v>
      </c>
      <c r="AF28" s="124">
        <v>2009.24</v>
      </c>
      <c r="AG28" s="124">
        <v>2033.55</v>
      </c>
      <c r="AH28" s="124">
        <v>2010.45</v>
      </c>
      <c r="AI28" s="124">
        <v>2172.48</v>
      </c>
      <c r="AJ28" s="124">
        <v>2262.9299999999998</v>
      </c>
      <c r="AK28" s="124">
        <v>2249.23</v>
      </c>
      <c r="AL28" s="124">
        <v>2150.77</v>
      </c>
      <c r="AM28" s="124">
        <v>2151.46</v>
      </c>
      <c r="AN28" s="124">
        <v>2158.2199999999998</v>
      </c>
      <c r="AO28" s="124">
        <v>2185.64</v>
      </c>
      <c r="AP28" s="124">
        <v>2159</v>
      </c>
      <c r="AQ28" s="124">
        <v>2159.1999999999998</v>
      </c>
      <c r="AR28" s="124">
        <v>2122.9</v>
      </c>
      <c r="AS28" s="124">
        <v>2151.0100000000002</v>
      </c>
      <c r="AT28" s="124">
        <v>2122.79</v>
      </c>
      <c r="AU28" s="124">
        <v>2202.8000000000002</v>
      </c>
      <c r="AV28" s="124">
        <v>2246.11</v>
      </c>
      <c r="AW28" s="124">
        <v>2217.83</v>
      </c>
      <c r="AX28" s="124">
        <v>2236.02</v>
      </c>
      <c r="AY28" s="124">
        <v>2283.17</v>
      </c>
      <c r="AZ28" s="124">
        <v>2356.39</v>
      </c>
      <c r="BA28" s="124">
        <v>2336.84</v>
      </c>
      <c r="BB28" s="124">
        <v>2300.83</v>
      </c>
      <c r="BC28" s="124">
        <v>2387.17</v>
      </c>
      <c r="BD28" s="124">
        <v>2377.33</v>
      </c>
      <c r="BE28" s="124">
        <v>2443.87</v>
      </c>
      <c r="BF28" s="124">
        <v>2386.91</v>
      </c>
      <c r="BG28" s="124">
        <v>2503.5700000000002</v>
      </c>
      <c r="BH28" s="124">
        <v>2530.41</v>
      </c>
      <c r="BI28" s="124">
        <v>2546.34</v>
      </c>
      <c r="BJ28" s="118">
        <v>4.1929398863278493</v>
      </c>
      <c r="BK28" s="118">
        <v>0.62954224809419657</v>
      </c>
      <c r="BL28" s="90"/>
      <c r="BM28" s="90"/>
    </row>
    <row r="29" spans="1:65" s="111" customFormat="1" ht="18" customHeight="1">
      <c r="A29" s="63"/>
      <c r="B29" s="120" t="s">
        <v>669</v>
      </c>
      <c r="C29" s="116">
        <v>5027.01</v>
      </c>
      <c r="D29" s="116">
        <v>4983.8999999999996</v>
      </c>
      <c r="E29" s="116">
        <v>4699.2</v>
      </c>
      <c r="F29" s="116">
        <v>4853.01</v>
      </c>
      <c r="G29" s="116">
        <v>4686.4399999999996</v>
      </c>
      <c r="H29" s="116">
        <v>4186.6099999999997</v>
      </c>
      <c r="I29" s="116">
        <v>4259.75</v>
      </c>
      <c r="J29" s="116">
        <v>4145.6000000000004</v>
      </c>
      <c r="K29" s="116">
        <v>4289.93</v>
      </c>
      <c r="L29" s="116">
        <v>4119.1000000000004</v>
      </c>
      <c r="M29" s="116">
        <v>4077.07</v>
      </c>
      <c r="N29" s="116">
        <v>4895.6000000000004</v>
      </c>
      <c r="O29" s="116">
        <v>4036.82</v>
      </c>
      <c r="P29" s="116">
        <v>4432.49</v>
      </c>
      <c r="Q29" s="116">
        <v>4052.87</v>
      </c>
      <c r="R29" s="116">
        <v>4745.74</v>
      </c>
      <c r="S29" s="116">
        <v>4354.6099999999997</v>
      </c>
      <c r="T29" s="116">
        <v>4455.68</v>
      </c>
      <c r="U29" s="117">
        <v>4710.17</v>
      </c>
      <c r="V29" s="117">
        <v>4578.09</v>
      </c>
      <c r="W29" s="124">
        <v>5310.78</v>
      </c>
      <c r="X29" s="124">
        <v>5189.1899999999996</v>
      </c>
      <c r="Y29" s="124">
        <v>5362.62</v>
      </c>
      <c r="Z29" s="124">
        <v>5238.54</v>
      </c>
      <c r="AA29" s="124">
        <v>5478.46</v>
      </c>
      <c r="AB29" s="124">
        <v>5588.31</v>
      </c>
      <c r="AC29" s="124">
        <v>5969.19</v>
      </c>
      <c r="AD29" s="124">
        <v>5779.82</v>
      </c>
      <c r="AE29" s="124">
        <v>5654.76</v>
      </c>
      <c r="AF29" s="124">
        <v>6135.82</v>
      </c>
      <c r="AG29" s="124">
        <v>6130.33</v>
      </c>
      <c r="AH29" s="124">
        <v>6150.13</v>
      </c>
      <c r="AI29" s="124">
        <v>5976.51</v>
      </c>
      <c r="AJ29" s="124">
        <v>6104.39</v>
      </c>
      <c r="AK29" s="124">
        <v>6162.98</v>
      </c>
      <c r="AL29" s="124">
        <v>5738.43</v>
      </c>
      <c r="AM29" s="124">
        <v>6365.38</v>
      </c>
      <c r="AN29" s="124">
        <v>6274.41</v>
      </c>
      <c r="AO29" s="124">
        <v>6332.35</v>
      </c>
      <c r="AP29" s="124">
        <v>6369.64</v>
      </c>
      <c r="AQ29" s="124">
        <v>6339.83</v>
      </c>
      <c r="AR29" s="124">
        <v>6580</v>
      </c>
      <c r="AS29" s="124">
        <v>6548.35</v>
      </c>
      <c r="AT29" s="124">
        <v>5955.77</v>
      </c>
      <c r="AU29" s="124">
        <v>6575.37</v>
      </c>
      <c r="AV29" s="124">
        <v>6666.96</v>
      </c>
      <c r="AW29" s="124">
        <v>6783.27</v>
      </c>
      <c r="AX29" s="124">
        <v>6818.53</v>
      </c>
      <c r="AY29" s="124">
        <v>6950.02</v>
      </c>
      <c r="AZ29" s="124">
        <v>7044.24</v>
      </c>
      <c r="BA29" s="124">
        <v>7098.7</v>
      </c>
      <c r="BB29" s="124">
        <v>6902.28</v>
      </c>
      <c r="BC29" s="124">
        <v>7213.12</v>
      </c>
      <c r="BD29" s="124">
        <v>6851.03</v>
      </c>
      <c r="BE29" s="124">
        <v>6961.22</v>
      </c>
      <c r="BF29" s="124">
        <v>6499.62</v>
      </c>
      <c r="BG29" s="124">
        <v>6445.9</v>
      </c>
      <c r="BH29" s="124">
        <v>6433.79</v>
      </c>
      <c r="BI29" s="124">
        <v>6525.22</v>
      </c>
      <c r="BJ29" s="118">
        <v>-6.263269944061534</v>
      </c>
      <c r="BK29" s="118">
        <v>1.4210908344848008</v>
      </c>
      <c r="BL29" s="90"/>
      <c r="BM29" s="90"/>
    </row>
    <row r="30" spans="1:65" s="111" customFormat="1" ht="18" customHeight="1">
      <c r="A30" s="63"/>
      <c r="B30" s="120" t="s">
        <v>670</v>
      </c>
      <c r="C30" s="116">
        <v>2285.6</v>
      </c>
      <c r="D30" s="116">
        <v>2292.39</v>
      </c>
      <c r="E30" s="116">
        <v>2260.58</v>
      </c>
      <c r="F30" s="116">
        <v>2199.1</v>
      </c>
      <c r="G30" s="116">
        <v>2253.0100000000002</v>
      </c>
      <c r="H30" s="116">
        <v>2000.62</v>
      </c>
      <c r="I30" s="116">
        <v>2069.02</v>
      </c>
      <c r="J30" s="116">
        <v>2038.77</v>
      </c>
      <c r="K30" s="116">
        <v>2089.2199999999998</v>
      </c>
      <c r="L30" s="116">
        <v>1961.34</v>
      </c>
      <c r="M30" s="116">
        <v>1963.01</v>
      </c>
      <c r="N30" s="116">
        <v>2332.09</v>
      </c>
      <c r="O30" s="116">
        <v>2025.91</v>
      </c>
      <c r="P30" s="116">
        <v>2104.39</v>
      </c>
      <c r="Q30" s="116">
        <v>2008.64</v>
      </c>
      <c r="R30" s="116">
        <v>2192.9</v>
      </c>
      <c r="S30" s="116">
        <v>2106.14</v>
      </c>
      <c r="T30" s="116">
        <v>2138.88</v>
      </c>
      <c r="U30" s="117">
        <v>2179.41</v>
      </c>
      <c r="V30" s="117">
        <v>2188.35</v>
      </c>
      <c r="W30" s="124">
        <v>2380.13</v>
      </c>
      <c r="X30" s="124">
        <v>2366.3000000000002</v>
      </c>
      <c r="Y30" s="124">
        <v>2405.12</v>
      </c>
      <c r="Z30" s="124">
        <v>2402.12</v>
      </c>
      <c r="AA30" s="124">
        <v>2391.21</v>
      </c>
      <c r="AB30" s="124">
        <v>2343.5</v>
      </c>
      <c r="AC30" s="124">
        <v>2417.0500000000002</v>
      </c>
      <c r="AD30" s="124">
        <v>2418.34</v>
      </c>
      <c r="AE30" s="124">
        <v>2405.5300000000002</v>
      </c>
      <c r="AF30" s="124">
        <v>2343.13</v>
      </c>
      <c r="AG30" s="124">
        <v>2441.81</v>
      </c>
      <c r="AH30" s="124">
        <v>2347.2800000000002</v>
      </c>
      <c r="AI30" s="124">
        <v>2284.79</v>
      </c>
      <c r="AJ30" s="124">
        <v>2449.1</v>
      </c>
      <c r="AK30" s="124">
        <v>2468.94</v>
      </c>
      <c r="AL30" s="124">
        <v>2464.17</v>
      </c>
      <c r="AM30" s="124">
        <v>2518.14</v>
      </c>
      <c r="AN30" s="124">
        <v>2478.4</v>
      </c>
      <c r="AO30" s="124">
        <v>2525.65</v>
      </c>
      <c r="AP30" s="124">
        <v>2518.65</v>
      </c>
      <c r="AQ30" s="124">
        <v>2578.19</v>
      </c>
      <c r="AR30" s="124">
        <v>2503.66</v>
      </c>
      <c r="AS30" s="124">
        <v>2539.9899999999998</v>
      </c>
      <c r="AT30" s="124">
        <v>2411.98</v>
      </c>
      <c r="AU30" s="124">
        <v>2614.36</v>
      </c>
      <c r="AV30" s="124">
        <v>2627.81</v>
      </c>
      <c r="AW30" s="124">
        <v>2650.5</v>
      </c>
      <c r="AX30" s="124">
        <v>2620.41</v>
      </c>
      <c r="AY30" s="124">
        <v>2729.64</v>
      </c>
      <c r="AZ30" s="124">
        <v>2778.49</v>
      </c>
      <c r="BA30" s="124">
        <v>2816.47</v>
      </c>
      <c r="BB30" s="124">
        <v>2761.69</v>
      </c>
      <c r="BC30" s="124">
        <v>2898.75</v>
      </c>
      <c r="BD30" s="124">
        <v>2792.99</v>
      </c>
      <c r="BE30" s="124">
        <v>2872.39</v>
      </c>
      <c r="BF30" s="124">
        <v>2813.62</v>
      </c>
      <c r="BG30" s="124">
        <v>2953.99</v>
      </c>
      <c r="BH30" s="124">
        <v>2855.84</v>
      </c>
      <c r="BI30" s="124">
        <v>2999.4</v>
      </c>
      <c r="BJ30" s="118">
        <v>4.4217533134428066</v>
      </c>
      <c r="BK30" s="118">
        <v>5.0268922628718684</v>
      </c>
      <c r="BL30" s="90"/>
      <c r="BM30" s="90"/>
    </row>
    <row r="31" spans="1:65" s="109" customFormat="1" ht="18" customHeight="1">
      <c r="A31" s="125"/>
      <c r="B31" s="106" t="s">
        <v>249</v>
      </c>
      <c r="C31" s="124">
        <v>2187.1</v>
      </c>
      <c r="D31" s="124">
        <v>2070.88</v>
      </c>
      <c r="E31" s="124">
        <v>2140.42</v>
      </c>
      <c r="F31" s="124">
        <v>2140.5700000000002</v>
      </c>
      <c r="G31" s="124">
        <v>2210.34</v>
      </c>
      <c r="H31" s="124">
        <v>2209.75</v>
      </c>
      <c r="I31" s="124">
        <v>2197.71</v>
      </c>
      <c r="J31" s="124">
        <v>2246.4</v>
      </c>
      <c r="K31" s="124">
        <v>2215.4499999999998</v>
      </c>
      <c r="L31" s="124">
        <v>2065.59</v>
      </c>
      <c r="M31" s="124">
        <v>2215.5</v>
      </c>
      <c r="N31" s="124">
        <v>2826.22</v>
      </c>
      <c r="O31" s="124">
        <v>2304.8000000000002</v>
      </c>
      <c r="P31" s="122" t="s">
        <v>51</v>
      </c>
      <c r="Q31" s="122" t="s">
        <v>51</v>
      </c>
      <c r="R31" s="122" t="s">
        <v>51</v>
      </c>
      <c r="S31" s="122" t="s">
        <v>51</v>
      </c>
      <c r="T31" s="122" t="s">
        <v>51</v>
      </c>
      <c r="U31" s="122" t="s">
        <v>51</v>
      </c>
      <c r="V31" s="122" t="s">
        <v>51</v>
      </c>
      <c r="W31" s="122" t="s">
        <v>51</v>
      </c>
      <c r="X31" s="122" t="s">
        <v>51</v>
      </c>
      <c r="Y31" s="122" t="s">
        <v>51</v>
      </c>
      <c r="Z31" s="122" t="s">
        <v>51</v>
      </c>
      <c r="AA31" s="122" t="s">
        <v>51</v>
      </c>
      <c r="AB31" s="122" t="s">
        <v>51</v>
      </c>
      <c r="AC31" s="122" t="s">
        <v>51</v>
      </c>
      <c r="AD31" s="122" t="s">
        <v>51</v>
      </c>
      <c r="AE31" s="122" t="s">
        <v>51</v>
      </c>
      <c r="AF31" s="122" t="s">
        <v>51</v>
      </c>
      <c r="AG31" s="122" t="s">
        <v>51</v>
      </c>
      <c r="AH31" s="122" t="s">
        <v>51</v>
      </c>
      <c r="AI31" s="122" t="s">
        <v>51</v>
      </c>
      <c r="AJ31" s="122" t="s">
        <v>51</v>
      </c>
      <c r="AK31" s="122" t="s">
        <v>51</v>
      </c>
      <c r="AL31" s="122" t="s">
        <v>51</v>
      </c>
      <c r="AM31" s="122" t="s">
        <v>51</v>
      </c>
      <c r="AN31" s="122" t="s">
        <v>51</v>
      </c>
      <c r="AO31" s="122" t="s">
        <v>51</v>
      </c>
      <c r="AP31" s="122" t="s">
        <v>51</v>
      </c>
      <c r="AQ31" s="122" t="s">
        <v>51</v>
      </c>
      <c r="AR31" s="122" t="s">
        <v>51</v>
      </c>
      <c r="AS31" s="122" t="s">
        <v>51</v>
      </c>
      <c r="AT31" s="122" t="s">
        <v>51</v>
      </c>
      <c r="AU31" s="122" t="s">
        <v>51</v>
      </c>
      <c r="AV31" s="122" t="s">
        <v>51</v>
      </c>
      <c r="AW31" s="122" t="s">
        <v>51</v>
      </c>
      <c r="AX31" s="122" t="s">
        <v>51</v>
      </c>
      <c r="AY31" s="122" t="s">
        <v>51</v>
      </c>
      <c r="AZ31" s="122" t="s">
        <v>51</v>
      </c>
      <c r="BA31" s="122" t="s">
        <v>51</v>
      </c>
      <c r="BB31" s="122" t="s">
        <v>51</v>
      </c>
      <c r="BC31" s="122" t="s">
        <v>51</v>
      </c>
      <c r="BD31" s="122" t="s">
        <v>51</v>
      </c>
      <c r="BE31" s="122" t="s">
        <v>51</v>
      </c>
      <c r="BF31" s="122" t="s">
        <v>51</v>
      </c>
      <c r="BG31" s="122" t="s">
        <v>51</v>
      </c>
      <c r="BH31" s="122" t="s">
        <v>51</v>
      </c>
      <c r="BI31" s="122" t="s">
        <v>51</v>
      </c>
      <c r="BJ31" s="361" t="s">
        <v>43</v>
      </c>
      <c r="BK31" s="361" t="s">
        <v>43</v>
      </c>
      <c r="BL31" s="90"/>
      <c r="BM31" s="90"/>
    </row>
    <row r="32" spans="1:65" s="109" customFormat="1" ht="18" customHeight="1">
      <c r="A32" s="125"/>
      <c r="B32" s="106" t="s">
        <v>250</v>
      </c>
      <c r="C32" s="124">
        <v>1756.51</v>
      </c>
      <c r="D32" s="124">
        <v>1115.19</v>
      </c>
      <c r="E32" s="124">
        <v>1201.18</v>
      </c>
      <c r="F32" s="124">
        <v>1189.21</v>
      </c>
      <c r="G32" s="124">
        <v>1318.14</v>
      </c>
      <c r="H32" s="124">
        <v>1230.5999999999999</v>
      </c>
      <c r="I32" s="124">
        <v>1198.76</v>
      </c>
      <c r="J32" s="124">
        <v>1404.94</v>
      </c>
      <c r="K32" s="124">
        <v>1356.74</v>
      </c>
      <c r="L32" s="124">
        <v>1144.3399999999999</v>
      </c>
      <c r="M32" s="124">
        <v>1128.8</v>
      </c>
      <c r="N32" s="124">
        <v>1247.03</v>
      </c>
      <c r="O32" s="124">
        <v>1258.5</v>
      </c>
      <c r="P32" s="124">
        <v>1198.22</v>
      </c>
      <c r="Q32" s="124">
        <v>1164.24</v>
      </c>
      <c r="R32" s="124">
        <v>1184.5</v>
      </c>
      <c r="S32" s="124">
        <v>1221.74</v>
      </c>
      <c r="T32" s="124">
        <v>1183.3499999999999</v>
      </c>
      <c r="U32" s="124">
        <v>1199.8</v>
      </c>
      <c r="V32" s="124">
        <v>1191.8399999999999</v>
      </c>
      <c r="W32" s="124">
        <v>1285.92</v>
      </c>
      <c r="X32" s="124">
        <v>1212.67</v>
      </c>
      <c r="Y32" s="124">
        <v>1232.4000000000001</v>
      </c>
      <c r="Z32" s="124">
        <v>1209.07</v>
      </c>
      <c r="AA32" s="124">
        <v>1723.08</v>
      </c>
      <c r="AB32" s="124">
        <v>1462.48</v>
      </c>
      <c r="AC32" s="124">
        <v>1542.48</v>
      </c>
      <c r="AD32" s="124">
        <v>1560.86</v>
      </c>
      <c r="AE32" s="124">
        <v>1429.78</v>
      </c>
      <c r="AF32" s="124">
        <v>1367.85</v>
      </c>
      <c r="AG32" s="124">
        <v>1379.27</v>
      </c>
      <c r="AH32" s="124">
        <v>1393.69</v>
      </c>
      <c r="AI32" s="124">
        <v>1475.98</v>
      </c>
      <c r="AJ32" s="124">
        <v>1408.54</v>
      </c>
      <c r="AK32" s="124">
        <v>1503.2</v>
      </c>
      <c r="AL32" s="124">
        <v>1451.52</v>
      </c>
      <c r="AM32" s="124">
        <v>1515.1</v>
      </c>
      <c r="AN32" s="124">
        <v>1485.35</v>
      </c>
      <c r="AO32" s="124">
        <v>1408.99</v>
      </c>
      <c r="AP32" s="124">
        <v>1413.14</v>
      </c>
      <c r="AQ32" s="124">
        <v>1476.33</v>
      </c>
      <c r="AR32" s="124">
        <v>1294.71</v>
      </c>
      <c r="AS32" s="124">
        <v>1259.72</v>
      </c>
      <c r="AT32" s="124">
        <v>1271.8499999999999</v>
      </c>
      <c r="AU32" s="124">
        <v>1338.43</v>
      </c>
      <c r="AV32" s="124">
        <v>1390.76</v>
      </c>
      <c r="AW32" s="124">
        <v>1446.42</v>
      </c>
      <c r="AX32" s="124">
        <v>1566.93</v>
      </c>
      <c r="AY32" s="124">
        <v>1583.55</v>
      </c>
      <c r="AZ32" s="124">
        <v>1721.71</v>
      </c>
      <c r="BA32" s="124">
        <v>1591.35</v>
      </c>
      <c r="BB32" s="124">
        <v>1610.16</v>
      </c>
      <c r="BC32" s="124">
        <v>1682.27</v>
      </c>
      <c r="BD32" s="124">
        <v>1713.13</v>
      </c>
      <c r="BE32" s="124">
        <v>1662.03</v>
      </c>
      <c r="BF32" s="124">
        <v>1734.96</v>
      </c>
      <c r="BG32" s="124">
        <v>2020.67</v>
      </c>
      <c r="BH32" s="124">
        <v>2153.56</v>
      </c>
      <c r="BI32" s="124">
        <v>2119.4499999999998</v>
      </c>
      <c r="BJ32" s="118">
        <v>27.521765551765</v>
      </c>
      <c r="BK32" s="118">
        <v>-1.5838890023960488</v>
      </c>
      <c r="BL32" s="90"/>
      <c r="BM32" s="90"/>
    </row>
    <row r="33" spans="1:66" s="109" customFormat="1" ht="3" customHeight="1">
      <c r="A33" s="125"/>
      <c r="B33" s="214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07"/>
      <c r="BK33" s="207"/>
      <c r="BL33" s="90"/>
      <c r="BM33" s="90"/>
    </row>
    <row r="34" spans="1:66" s="7" customFormat="1" ht="6" customHeight="1">
      <c r="A34" s="65"/>
      <c r="B34" s="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52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53"/>
      <c r="BM34" s="53"/>
      <c r="BN34" s="53"/>
    </row>
    <row r="35" spans="1:66" s="17" customFormat="1" ht="12.75" customHeight="1">
      <c r="A35" s="65"/>
      <c r="B35" s="213" t="s">
        <v>156</v>
      </c>
      <c r="C35" s="213"/>
      <c r="D35" s="213"/>
      <c r="E35" s="213"/>
      <c r="F35" s="6"/>
      <c r="G35" s="6"/>
      <c r="H35" s="15"/>
      <c r="I35" s="15"/>
      <c r="J35" s="6"/>
      <c r="K35" s="16"/>
      <c r="L35" s="16"/>
      <c r="Q35" s="54"/>
      <c r="BJ35" s="14"/>
      <c r="BK35" s="14"/>
    </row>
    <row r="36" spans="1:66" s="17" customFormat="1" ht="12.75" customHeight="1">
      <c r="A36" s="65"/>
      <c r="B36" s="443" t="s">
        <v>756</v>
      </c>
      <c r="C36" s="443"/>
      <c r="D36" s="443"/>
      <c r="E36" s="443"/>
      <c r="F36" s="443"/>
      <c r="G36" s="6"/>
      <c r="H36" s="15"/>
      <c r="I36" s="15"/>
      <c r="J36" s="6"/>
      <c r="K36" s="16"/>
      <c r="L36" s="16"/>
      <c r="Q36" s="54"/>
      <c r="BJ36" s="100"/>
      <c r="BK36" s="100"/>
    </row>
    <row r="37" spans="1:66" s="17" customFormat="1" ht="12.75" customHeight="1">
      <c r="A37" s="65"/>
      <c r="B37" s="443" t="s">
        <v>157</v>
      </c>
      <c r="C37" s="443"/>
      <c r="D37" s="443"/>
      <c r="E37" s="443"/>
      <c r="F37" s="443"/>
      <c r="G37" s="6"/>
      <c r="H37" s="15"/>
      <c r="I37" s="15"/>
      <c r="J37" s="6"/>
      <c r="K37" s="16"/>
      <c r="L37" s="16"/>
      <c r="Q37" s="54"/>
      <c r="BJ37" s="100"/>
      <c r="BK37" s="100"/>
    </row>
    <row r="38" spans="1:66" ht="4.5" customHeight="1">
      <c r="B38" s="6"/>
      <c r="BJ38" s="100"/>
      <c r="BK38" s="100"/>
    </row>
    <row r="39" spans="1:66" s="22" customFormat="1">
      <c r="A39" s="65"/>
      <c r="B39" s="413" t="s">
        <v>207</v>
      </c>
    </row>
    <row r="40" spans="1:66" s="32" customFormat="1">
      <c r="A40" s="65"/>
      <c r="B40" s="448" t="s">
        <v>667</v>
      </c>
      <c r="C40" s="443"/>
      <c r="D40" s="443"/>
      <c r="E40" s="443"/>
      <c r="F40" s="443"/>
      <c r="G40" s="602"/>
      <c r="H40" s="602"/>
      <c r="I40" s="602"/>
      <c r="J40" s="602"/>
      <c r="K40" s="602"/>
      <c r="L40" s="602"/>
      <c r="M40" s="602"/>
      <c r="N40" s="602"/>
      <c r="O40" s="602"/>
      <c r="P40" s="602"/>
      <c r="Q40" s="602"/>
      <c r="R40" s="602"/>
      <c r="S40" s="602"/>
      <c r="T40" s="602"/>
      <c r="U40" s="602"/>
      <c r="V40" s="602"/>
      <c r="W40" s="602"/>
      <c r="X40" s="602"/>
      <c r="Y40" s="602"/>
      <c r="Z40" s="602"/>
      <c r="AA40" s="602"/>
      <c r="AB40" s="602"/>
      <c r="AC40" s="602"/>
      <c r="AD40" s="602"/>
      <c r="AE40" s="602"/>
      <c r="AF40" s="602"/>
      <c r="AG40" s="602"/>
      <c r="AH40" s="602"/>
      <c r="AI40" s="602"/>
      <c r="AJ40" s="602"/>
      <c r="AK40" s="602"/>
      <c r="AL40" s="602"/>
      <c r="AM40" s="602"/>
      <c r="AN40" s="602"/>
      <c r="AO40" s="602"/>
      <c r="AP40" s="602"/>
      <c r="AQ40" s="602"/>
      <c r="AR40" s="602"/>
      <c r="AS40" s="602"/>
      <c r="AT40" s="602"/>
      <c r="AU40" s="602"/>
      <c r="AV40" s="602"/>
      <c r="AW40" s="602"/>
      <c r="AX40" s="602"/>
      <c r="AY40" s="602"/>
      <c r="AZ40" s="602"/>
      <c r="BA40" s="602"/>
      <c r="BB40" s="602"/>
      <c r="BC40" s="602"/>
      <c r="BD40" s="602"/>
      <c r="BE40" s="602"/>
      <c r="BF40" s="602"/>
      <c r="BG40" s="602"/>
      <c r="BH40" s="602"/>
      <c r="BI40" s="602"/>
      <c r="BJ40" s="602"/>
      <c r="BK40" s="442"/>
    </row>
    <row r="41" spans="1:66" s="74" customFormat="1" ht="12.65" customHeight="1">
      <c r="A41" s="223"/>
      <c r="B41" s="443" t="s">
        <v>671</v>
      </c>
      <c r="C41" s="447"/>
      <c r="D41" s="447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  <c r="AC41" s="447"/>
      <c r="AD41" s="447"/>
      <c r="AE41" s="447"/>
      <c r="AF41" s="447"/>
      <c r="AG41" s="447"/>
      <c r="AH41" s="447"/>
      <c r="AI41" s="447"/>
      <c r="AJ41" s="447"/>
      <c r="AK41" s="447"/>
      <c r="AL41" s="447"/>
      <c r="AM41" s="447"/>
      <c r="AN41" s="447"/>
      <c r="AO41" s="447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447"/>
      <c r="BH41" s="447"/>
      <c r="BI41" s="447"/>
      <c r="BJ41" s="447"/>
      <c r="BK41" s="447"/>
    </row>
    <row r="42" spans="1:66" ht="12.75" customHeight="1">
      <c r="B42" s="448" t="s">
        <v>455</v>
      </c>
      <c r="C42" s="446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/>
      <c r="R42" s="446"/>
      <c r="S42" s="446"/>
      <c r="T42" s="446"/>
      <c r="U42" s="446"/>
      <c r="V42" s="446"/>
      <c r="W42" s="446"/>
      <c r="X42" s="448"/>
      <c r="Y42" s="446"/>
      <c r="Z42" s="446"/>
      <c r="AA42" s="602"/>
      <c r="AB42" s="602"/>
      <c r="AC42" s="602"/>
      <c r="AD42" s="602"/>
      <c r="AE42" s="602"/>
      <c r="AF42" s="602"/>
      <c r="AG42" s="602"/>
      <c r="AH42" s="602"/>
      <c r="AI42" s="602"/>
      <c r="AJ42" s="602"/>
      <c r="AK42" s="602"/>
      <c r="AL42" s="602"/>
      <c r="AM42" s="602"/>
      <c r="AN42" s="602"/>
      <c r="AO42" s="602"/>
      <c r="AP42" s="602"/>
      <c r="AQ42" s="602"/>
      <c r="AR42" s="602"/>
      <c r="AS42" s="602"/>
      <c r="AT42" s="602"/>
      <c r="AU42" s="602"/>
      <c r="AV42" s="602"/>
      <c r="AW42" s="602"/>
      <c r="AX42" s="602"/>
      <c r="AY42" s="602"/>
      <c r="AZ42" s="602"/>
      <c r="BA42" s="602"/>
      <c r="BB42" s="602"/>
      <c r="BC42" s="602"/>
      <c r="BD42" s="602"/>
      <c r="BE42" s="602"/>
      <c r="BF42" s="602"/>
      <c r="BG42" s="602"/>
      <c r="BH42" s="602"/>
      <c r="BI42" s="602"/>
      <c r="BJ42" s="602"/>
      <c r="BK42" s="442"/>
    </row>
    <row r="43" spans="1:66" s="43" customFormat="1">
      <c r="A43" s="65"/>
      <c r="B43" s="448" t="s">
        <v>427</v>
      </c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8"/>
      <c r="Y43" s="446"/>
      <c r="Z43" s="446"/>
      <c r="AA43" s="602"/>
      <c r="AB43" s="602"/>
      <c r="AC43" s="602"/>
      <c r="AD43" s="602"/>
      <c r="AE43" s="602"/>
      <c r="AF43" s="602"/>
      <c r="AG43" s="602"/>
      <c r="AH43" s="602"/>
      <c r="AI43" s="602"/>
      <c r="AJ43" s="602"/>
      <c r="AK43" s="602"/>
      <c r="AL43" s="602"/>
      <c r="AM43" s="602"/>
      <c r="AN43" s="602"/>
      <c r="AO43" s="602"/>
      <c r="AP43" s="602"/>
      <c r="AQ43" s="602"/>
      <c r="AR43" s="602"/>
      <c r="AS43" s="602"/>
      <c r="AT43" s="602"/>
      <c r="AU43" s="602"/>
      <c r="AV43" s="602"/>
      <c r="AW43" s="602"/>
      <c r="AX43" s="602"/>
      <c r="AY43" s="602"/>
      <c r="AZ43" s="602"/>
      <c r="BA43" s="602"/>
      <c r="BB43" s="602"/>
      <c r="BC43" s="602"/>
      <c r="BD43" s="602"/>
      <c r="BE43" s="602"/>
      <c r="BF43" s="602"/>
      <c r="BG43" s="602"/>
      <c r="BH43" s="602"/>
      <c r="BI43" s="602"/>
      <c r="BJ43" s="602"/>
      <c r="BK43" s="442"/>
      <c r="BL43" s="42"/>
    </row>
    <row r="44" spans="1:66" s="43" customFormat="1">
      <c r="A44" s="65"/>
      <c r="B44" s="448" t="s">
        <v>452</v>
      </c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8"/>
      <c r="Y44" s="446"/>
      <c r="Z44" s="446"/>
      <c r="AA44" s="602"/>
      <c r="AB44" s="602"/>
      <c r="AC44" s="602"/>
      <c r="AD44" s="602"/>
      <c r="AE44" s="602"/>
      <c r="AF44" s="602"/>
      <c r="AG44" s="602"/>
      <c r="AH44" s="602"/>
      <c r="AI44" s="602"/>
      <c r="AJ44" s="602"/>
      <c r="AK44" s="602"/>
      <c r="AL44" s="602"/>
      <c r="AM44" s="602"/>
      <c r="AN44" s="602"/>
      <c r="AO44" s="602"/>
      <c r="AP44" s="602"/>
      <c r="AQ44" s="602"/>
      <c r="AR44" s="602"/>
      <c r="AS44" s="602"/>
      <c r="AT44" s="602"/>
      <c r="AU44" s="602"/>
      <c r="AV44" s="602"/>
      <c r="AW44" s="602"/>
      <c r="AX44" s="602"/>
      <c r="AY44" s="602"/>
      <c r="AZ44" s="602"/>
      <c r="BA44" s="602"/>
      <c r="BB44" s="602"/>
      <c r="BC44" s="602"/>
      <c r="BD44" s="602"/>
      <c r="BE44" s="602"/>
      <c r="BF44" s="602"/>
      <c r="BG44" s="602"/>
      <c r="BH44" s="602"/>
      <c r="BI44" s="602"/>
      <c r="BJ44" s="602"/>
      <c r="BK44" s="442"/>
    </row>
    <row r="45" spans="1:66" s="43" customFormat="1" ht="12.65" customHeight="1">
      <c r="A45" s="65"/>
      <c r="B45" s="448" t="s">
        <v>681</v>
      </c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  <c r="AM45" s="446"/>
      <c r="AN45" s="446"/>
      <c r="AO45" s="446"/>
      <c r="AP45" s="446"/>
      <c r="AQ45" s="446"/>
      <c r="AR45" s="446"/>
      <c r="AS45" s="446"/>
      <c r="AT45" s="446"/>
      <c r="AU45" s="446"/>
      <c r="AV45" s="446"/>
      <c r="AW45" s="446"/>
      <c r="AX45" s="446"/>
      <c r="AY45" s="446"/>
      <c r="AZ45" s="446"/>
      <c r="BA45" s="446"/>
      <c r="BB45" s="446"/>
      <c r="BC45" s="446"/>
      <c r="BD45" s="446"/>
      <c r="BE45" s="446"/>
      <c r="BF45" s="446"/>
      <c r="BG45" s="446"/>
      <c r="BH45" s="446"/>
      <c r="BI45" s="446"/>
      <c r="BJ45" s="446"/>
      <c r="BK45" s="446"/>
    </row>
    <row r="46" spans="1:66" s="43" customFormat="1" ht="12.65" customHeight="1">
      <c r="A46" s="65"/>
      <c r="B46" s="20" t="s">
        <v>682</v>
      </c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1"/>
      <c r="X46" s="451"/>
      <c r="Y46" s="451"/>
      <c r="Z46" s="451"/>
      <c r="AA46" s="451"/>
      <c r="AB46" s="451"/>
      <c r="AC46" s="451"/>
      <c r="AD46" s="451"/>
      <c r="AE46" s="451"/>
      <c r="AF46" s="451"/>
      <c r="AG46" s="451"/>
      <c r="AH46" s="451"/>
      <c r="AI46" s="451"/>
      <c r="AJ46" s="446"/>
      <c r="AK46" s="446"/>
      <c r="AL46" s="446"/>
      <c r="AM46" s="446"/>
      <c r="AN46" s="446"/>
      <c r="AO46" s="446"/>
      <c r="AP46" s="446"/>
      <c r="AQ46" s="446"/>
      <c r="AR46" s="446"/>
      <c r="AS46" s="446"/>
      <c r="AT46" s="446"/>
      <c r="AU46" s="446"/>
      <c r="AV46" s="446"/>
      <c r="AW46" s="446"/>
      <c r="AX46" s="446"/>
      <c r="AY46" s="446"/>
      <c r="AZ46" s="446"/>
      <c r="BA46" s="446"/>
      <c r="BB46" s="446"/>
      <c r="BC46" s="446"/>
      <c r="BD46" s="446"/>
      <c r="BE46" s="446"/>
      <c r="BF46" s="446"/>
      <c r="BG46" s="446"/>
      <c r="BH46" s="446"/>
      <c r="BI46" s="446"/>
      <c r="BJ46" s="446"/>
      <c r="BK46" s="446"/>
    </row>
    <row r="47" spans="1:66" s="43" customFormat="1" ht="12.65" customHeight="1">
      <c r="A47" s="65"/>
      <c r="B47" s="20" t="s">
        <v>683</v>
      </c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51"/>
      <c r="X47" s="451"/>
      <c r="Y47" s="451"/>
      <c r="Z47" s="451"/>
      <c r="AA47" s="451"/>
      <c r="AB47" s="451"/>
      <c r="AC47" s="451"/>
      <c r="AD47" s="451"/>
      <c r="AE47" s="451"/>
      <c r="AF47" s="451"/>
      <c r="AG47" s="451"/>
      <c r="AH47" s="451"/>
      <c r="AI47" s="451"/>
      <c r="AJ47" s="446"/>
      <c r="AK47" s="446"/>
      <c r="AL47" s="446"/>
      <c r="AM47" s="446"/>
      <c r="AN47" s="446"/>
      <c r="AO47" s="446"/>
      <c r="AP47" s="446"/>
      <c r="AQ47" s="446"/>
      <c r="AR47" s="446"/>
      <c r="AS47" s="446"/>
      <c r="AT47" s="446"/>
      <c r="AU47" s="446"/>
      <c r="AV47" s="446"/>
      <c r="AW47" s="446"/>
      <c r="AX47" s="446"/>
      <c r="AY47" s="446"/>
      <c r="AZ47" s="446"/>
      <c r="BA47" s="446"/>
      <c r="BB47" s="446"/>
      <c r="BC47" s="446"/>
      <c r="BD47" s="446"/>
      <c r="BE47" s="446"/>
      <c r="BF47" s="446"/>
      <c r="BG47" s="446"/>
      <c r="BH47" s="446"/>
      <c r="BI47" s="446"/>
      <c r="BJ47" s="446"/>
      <c r="BK47" s="446"/>
    </row>
    <row r="48" spans="1:66" s="43" customFormat="1" ht="12.65" customHeight="1">
      <c r="A48" s="65"/>
      <c r="B48" s="20" t="s">
        <v>684</v>
      </c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1"/>
      <c r="X48" s="451"/>
      <c r="Y48" s="451"/>
      <c r="Z48" s="451"/>
      <c r="AA48" s="451"/>
      <c r="AB48" s="451"/>
      <c r="AC48" s="451"/>
      <c r="AD48" s="451"/>
      <c r="AE48" s="451"/>
      <c r="AF48" s="451"/>
      <c r="AG48" s="451"/>
      <c r="AH48" s="451"/>
      <c r="AI48" s="451"/>
      <c r="AJ48" s="446"/>
      <c r="AK48" s="446"/>
      <c r="AL48" s="446"/>
      <c r="AM48" s="446"/>
      <c r="AN48" s="446"/>
      <c r="AO48" s="446"/>
      <c r="AP48" s="446"/>
      <c r="AQ48" s="446"/>
      <c r="AR48" s="446"/>
      <c r="AS48" s="446"/>
      <c r="AT48" s="446"/>
      <c r="AU48" s="446"/>
      <c r="AV48" s="446"/>
      <c r="AW48" s="446"/>
      <c r="AX48" s="446"/>
      <c r="AY48" s="446"/>
      <c r="AZ48" s="446"/>
      <c r="BA48" s="446"/>
      <c r="BB48" s="446"/>
      <c r="BC48" s="446"/>
      <c r="BD48" s="446"/>
      <c r="BE48" s="446"/>
      <c r="BF48" s="446"/>
      <c r="BG48" s="446"/>
      <c r="BH48" s="446"/>
      <c r="BI48" s="446"/>
      <c r="BJ48" s="446"/>
      <c r="BK48" s="446"/>
    </row>
    <row r="49" spans="2:63" ht="12.75" customHeight="1">
      <c r="B49" s="598" t="s">
        <v>729</v>
      </c>
      <c r="C49" s="598"/>
      <c r="D49" s="598"/>
      <c r="E49" s="598"/>
      <c r="F49" s="598"/>
      <c r="G49" s="598"/>
      <c r="H49" s="598"/>
      <c r="I49" s="598"/>
      <c r="J49" s="598"/>
      <c r="K49" s="598"/>
      <c r="L49" s="598"/>
      <c r="M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598"/>
      <c r="Z49" s="598"/>
      <c r="AA49" s="598"/>
      <c r="AB49" s="598"/>
      <c r="AC49" s="598"/>
      <c r="AD49" s="598"/>
      <c r="AE49" s="598"/>
      <c r="AF49" s="598"/>
      <c r="AG49" s="598"/>
      <c r="AH49" s="598"/>
      <c r="AI49" s="598"/>
      <c r="AJ49" s="598"/>
      <c r="AK49" s="598"/>
      <c r="AL49" s="598"/>
      <c r="AM49" s="598"/>
      <c r="AN49" s="598"/>
      <c r="AO49" s="598"/>
      <c r="AP49" s="598"/>
      <c r="AQ49" s="598"/>
      <c r="AR49" s="598"/>
      <c r="AS49" s="598"/>
      <c r="AT49" s="598"/>
      <c r="AU49" s="598"/>
      <c r="AV49" s="598"/>
      <c r="AW49" s="598"/>
      <c r="AX49" s="598"/>
      <c r="AY49" s="598"/>
      <c r="AZ49" s="598"/>
      <c r="BA49" s="598"/>
      <c r="BB49" s="598"/>
      <c r="BC49" s="598"/>
      <c r="BD49" s="598"/>
      <c r="BE49" s="598"/>
      <c r="BF49" s="598"/>
      <c r="BG49" s="598"/>
      <c r="BH49" s="598"/>
      <c r="BI49" s="598"/>
      <c r="BJ49" s="598"/>
      <c r="BK49" s="598"/>
    </row>
    <row r="50" spans="2:63" ht="12.75" customHeight="1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</row>
    <row r="51" spans="2:63" ht="12.75" customHeight="1">
      <c r="B51" s="182" t="s">
        <v>11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</row>
    <row r="52" spans="2:63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</row>
  </sheetData>
  <mergeCells count="95">
    <mergeCell ref="B1:BK1"/>
    <mergeCell ref="V5:V6"/>
    <mergeCell ref="X5:X6"/>
    <mergeCell ref="Y5:Y6"/>
    <mergeCell ref="Z5:Z6"/>
    <mergeCell ref="AP5:AP6"/>
    <mergeCell ref="AN5:AN6"/>
    <mergeCell ref="AM5:AM6"/>
    <mergeCell ref="AA5:AA6"/>
    <mergeCell ref="AB5:AB6"/>
    <mergeCell ref="AC5:AC6"/>
    <mergeCell ref="AD5:AD6"/>
    <mergeCell ref="H5:H6"/>
    <mergeCell ref="C4:BK4"/>
    <mergeCell ref="P5:P6"/>
    <mergeCell ref="BH5:BH6"/>
    <mergeCell ref="B49:BK49"/>
    <mergeCell ref="AW5:AW6"/>
    <mergeCell ref="U5:U6"/>
    <mergeCell ref="AE5:AE6"/>
    <mergeCell ref="BB5:BB6"/>
    <mergeCell ref="AY5:AY6"/>
    <mergeCell ref="AR5:AR6"/>
    <mergeCell ref="AK5:AK6"/>
    <mergeCell ref="AF5:AF6"/>
    <mergeCell ref="AO5:AO6"/>
    <mergeCell ref="B4:B6"/>
    <mergeCell ref="R5:R6"/>
    <mergeCell ref="AH5:AH6"/>
    <mergeCell ref="C5:C6"/>
    <mergeCell ref="D5:D6"/>
    <mergeCell ref="E5:E6"/>
    <mergeCell ref="G40:K40"/>
    <mergeCell ref="L40:P40"/>
    <mergeCell ref="G5:G6"/>
    <mergeCell ref="J5:J6"/>
    <mergeCell ref="F5:F6"/>
    <mergeCell ref="I5:I6"/>
    <mergeCell ref="M5:M6"/>
    <mergeCell ref="O5:O6"/>
    <mergeCell ref="N5:N6"/>
    <mergeCell ref="K5:K6"/>
    <mergeCell ref="L5:L6"/>
    <mergeCell ref="BI5:BI6"/>
    <mergeCell ref="BE5:BE6"/>
    <mergeCell ref="AJ5:AJ6"/>
    <mergeCell ref="AV5:AV6"/>
    <mergeCell ref="AS5:AS6"/>
    <mergeCell ref="BG5:BG6"/>
    <mergeCell ref="BF5:BF6"/>
    <mergeCell ref="AL5:AL6"/>
    <mergeCell ref="BC5:BC6"/>
    <mergeCell ref="AZ5:AZ6"/>
    <mergeCell ref="AQ5:AQ6"/>
    <mergeCell ref="AX5:AX6"/>
    <mergeCell ref="AT5:AT6"/>
    <mergeCell ref="BA5:BA6"/>
    <mergeCell ref="AU40:AY40"/>
    <mergeCell ref="AZ40:BD40"/>
    <mergeCell ref="V40:Z40"/>
    <mergeCell ref="Q40:U40"/>
    <mergeCell ref="AU5:AU6"/>
    <mergeCell ref="BD5:BD6"/>
    <mergeCell ref="AG5:AG6"/>
    <mergeCell ref="AI5:AI6"/>
    <mergeCell ref="T5:T6"/>
    <mergeCell ref="W5:W6"/>
    <mergeCell ref="Q5:Q6"/>
    <mergeCell ref="S5:S6"/>
    <mergeCell ref="BE40:BJ40"/>
    <mergeCell ref="AA43:AE43"/>
    <mergeCell ref="AF43:AJ43"/>
    <mergeCell ref="AK43:AO43"/>
    <mergeCell ref="AP43:AT43"/>
    <mergeCell ref="AU43:AY43"/>
    <mergeCell ref="AZ43:BD43"/>
    <mergeCell ref="BE43:BJ43"/>
    <mergeCell ref="AA40:AE40"/>
    <mergeCell ref="AF40:AJ40"/>
    <mergeCell ref="AK40:AO40"/>
    <mergeCell ref="AP40:AT40"/>
    <mergeCell ref="AZ42:BD42"/>
    <mergeCell ref="BE42:BJ42"/>
    <mergeCell ref="AA42:AE42"/>
    <mergeCell ref="AF42:AJ42"/>
    <mergeCell ref="AA44:AE44"/>
    <mergeCell ref="AF44:AJ44"/>
    <mergeCell ref="AK44:AO44"/>
    <mergeCell ref="AP44:AT44"/>
    <mergeCell ref="AU44:AY44"/>
    <mergeCell ref="AK42:AO42"/>
    <mergeCell ref="AP42:AT42"/>
    <mergeCell ref="AU42:AY42"/>
    <mergeCell ref="AZ44:BD44"/>
    <mergeCell ref="BE44:BJ44"/>
  </mergeCells>
  <hyperlinks>
    <hyperlink ref="B49" location="Índice!A1" display="Voltar ao Íncide" xr:uid="{00000000-0004-0000-1F00-000000000000}"/>
    <hyperlink ref="B49:BK49" location="Notas!A1" display="Notas sobre as remunerações nas Administraçõe Públicas" xr:uid="{00000000-0004-0000-1F00-000001000000}"/>
    <hyperlink ref="B51" location="Índice!A1" display="Voltar ao Índice" xr:uid="{00000000-0004-0000-1F00-000002000000}"/>
    <hyperlink ref="AC49" location="Notas!A1" display="Notas sobre as remunerações nas Administraçõe Públicas" xr:uid="{00000000-0004-0000-1F00-000003000000}"/>
    <hyperlink ref="AD49" location="Notas!A1" display="Notas sobre as remunerações nas Administraçõe Públicas" xr:uid="{00000000-0004-0000-1F00-000004000000}"/>
    <hyperlink ref="AE49" location="Notas!A1" display="Notas sobre as remunerações nas Administraçõe Públicas" xr:uid="{00000000-0004-0000-1F00-000005000000}"/>
    <hyperlink ref="AG49" location="Notas!A1" display="Notas sobre as remunerações nas Administraçõe Públicas" xr:uid="{00000000-0004-0000-1F00-000006000000}"/>
    <hyperlink ref="AH49" location="Notas!A1" display="Notas sobre as remunerações nas Administraçõe Públicas" xr:uid="{00000000-0004-0000-1F00-000007000000}"/>
    <hyperlink ref="AL49" location="Notas!A1" display="Notas sobre as remunerações nas Administraçõe Públicas" xr:uid="{00000000-0004-0000-1F00-000008000000}"/>
    <hyperlink ref="AO49" location="Notas!A1" display="Notas sobre as remunerações nas Administraçõe Públicas" xr:uid="{00000000-0004-0000-1F00-000009000000}"/>
    <hyperlink ref="AZ49" location="Notas!A1" display="Notas sobre as remunerações nas Administraçõe Públicas" xr:uid="{151C89E5-C957-4F0C-99BD-FAACD7B304E0}"/>
    <hyperlink ref="BI49" location="Notas!A1" display="Notas sobre as remunerações nas Administraçõe Públicas" xr:uid="{B6EA97BF-0C8F-41DC-888B-9C6F3E83BBB2}"/>
  </hyperlinks>
  <printOptions horizontalCentered="1"/>
  <pageMargins left="0.27559055118110237" right="0.27559055118110237" top="0.6692913385826772" bottom="0.47244094488188981" header="0" footer="0"/>
  <pageSetup paperSize="9" scale="56" fitToWidth="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8">
    <pageSetUpPr fitToPage="1"/>
  </sheetPr>
  <dimension ref="A1:DY82"/>
  <sheetViews>
    <sheetView showGridLines="0" zoomScaleNormal="100" workbookViewId="0">
      <pane xSplit="2" ySplit="6" topLeftCell="C7" activePane="bottomRight" state="frozen"/>
      <selection activeCell="B1" sqref="B1:BO1"/>
      <selection pane="topRight" activeCell="B1" sqref="B1:BO1"/>
      <selection pane="bottomLeft" activeCell="B1" sqref="B1:BO1"/>
      <selection pane="bottomRight"/>
    </sheetView>
  </sheetViews>
  <sheetFormatPr defaultColWidth="9.23046875" defaultRowHeight="12.45"/>
  <cols>
    <col min="1" max="1" width="6.69140625" style="65" customWidth="1"/>
    <col min="2" max="2" width="47.23046875" style="330" customWidth="1"/>
    <col min="3" max="30" width="8.69140625" style="330" customWidth="1"/>
    <col min="31" max="32" width="8.69140625" style="318" customWidth="1"/>
    <col min="33" max="120" width="8.69140625" style="330" customWidth="1"/>
    <col min="121" max="124" width="7.84375" style="330" customWidth="1"/>
    <col min="125" max="125" width="6.69140625" style="330" customWidth="1"/>
    <col min="126" max="16384" width="9.23046875" style="330"/>
  </cols>
  <sheetData>
    <row r="1" spans="1:129" s="298" customFormat="1" ht="30" customHeight="1">
      <c r="A1" s="63"/>
      <c r="B1" s="561" t="s">
        <v>711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  <c r="AF1" s="561"/>
      <c r="AG1" s="561"/>
      <c r="AH1" s="561"/>
      <c r="AI1" s="561"/>
      <c r="AJ1" s="561"/>
      <c r="AK1" s="561"/>
      <c r="AL1" s="561"/>
      <c r="AM1" s="561"/>
      <c r="AN1" s="561"/>
      <c r="AO1" s="561"/>
      <c r="AP1" s="561"/>
      <c r="AQ1" s="561"/>
      <c r="AR1" s="561"/>
      <c r="AS1" s="561"/>
      <c r="AT1" s="561"/>
      <c r="AU1" s="561"/>
      <c r="AV1" s="561"/>
      <c r="AW1" s="561"/>
      <c r="AX1" s="561"/>
      <c r="AY1" s="561"/>
      <c r="AZ1" s="561"/>
      <c r="BA1" s="561"/>
      <c r="BB1" s="561"/>
      <c r="BC1" s="561"/>
      <c r="BD1" s="561"/>
      <c r="BE1" s="561"/>
      <c r="BF1" s="561"/>
      <c r="BG1" s="561"/>
      <c r="BH1" s="561"/>
      <c r="BI1" s="561"/>
      <c r="BJ1" s="561"/>
      <c r="BK1" s="561"/>
      <c r="BL1" s="561"/>
      <c r="BM1" s="561"/>
      <c r="BN1" s="561"/>
      <c r="BO1" s="561"/>
      <c r="BP1" s="561"/>
      <c r="BQ1" s="561"/>
      <c r="BR1" s="561"/>
      <c r="BS1" s="561"/>
      <c r="BT1" s="561"/>
      <c r="BU1" s="561"/>
      <c r="BV1" s="561"/>
      <c r="BW1" s="561"/>
      <c r="BX1" s="561"/>
      <c r="BY1" s="561"/>
      <c r="BZ1" s="561"/>
      <c r="CA1" s="561"/>
      <c r="CB1" s="561"/>
      <c r="CC1" s="561"/>
      <c r="CD1" s="561"/>
      <c r="CE1" s="561"/>
      <c r="CF1" s="561"/>
      <c r="CG1" s="561"/>
      <c r="CH1" s="561"/>
      <c r="CI1" s="561"/>
      <c r="CJ1" s="561"/>
      <c r="CK1" s="561"/>
      <c r="CL1" s="561"/>
      <c r="CM1" s="561"/>
      <c r="CN1" s="561"/>
      <c r="CO1" s="561"/>
      <c r="CP1" s="561"/>
      <c r="CQ1" s="561"/>
      <c r="CR1" s="561"/>
      <c r="CS1" s="561"/>
      <c r="CT1" s="561"/>
      <c r="CU1" s="561"/>
      <c r="CV1" s="561"/>
      <c r="CW1" s="561"/>
      <c r="CX1" s="561"/>
      <c r="CY1" s="561"/>
      <c r="CZ1" s="561"/>
      <c r="DA1" s="561"/>
      <c r="DB1" s="561"/>
      <c r="DC1" s="561"/>
      <c r="DD1" s="561"/>
      <c r="DE1" s="561"/>
      <c r="DF1" s="561"/>
      <c r="DG1" s="561"/>
      <c r="DH1" s="561"/>
      <c r="DI1" s="561"/>
      <c r="DJ1" s="561"/>
      <c r="DK1" s="561"/>
      <c r="DL1" s="561"/>
      <c r="DM1" s="561"/>
      <c r="DN1" s="561"/>
      <c r="DO1" s="561"/>
      <c r="DP1" s="561"/>
      <c r="DQ1" s="561"/>
      <c r="DR1" s="561"/>
      <c r="DS1" s="561"/>
      <c r="DT1" s="561"/>
    </row>
    <row r="2" spans="1:129" s="298" customFormat="1" ht="15" customHeight="1">
      <c r="A2" s="63"/>
      <c r="B2" s="299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1"/>
      <c r="AF2" s="301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300"/>
      <c r="DM2" s="300"/>
      <c r="DN2" s="300"/>
      <c r="DO2" s="300"/>
      <c r="DP2" s="300"/>
    </row>
    <row r="3" spans="1:129" s="302" customFormat="1" ht="15" customHeight="1">
      <c r="A3" s="64"/>
      <c r="B3" s="4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C3" s="303"/>
      <c r="AD3" s="303"/>
      <c r="AE3" s="304"/>
      <c r="AF3" s="304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3"/>
      <c r="BI3" s="303"/>
      <c r="BJ3" s="303"/>
      <c r="BK3" s="303"/>
      <c r="BL3" s="303"/>
      <c r="BM3" s="303"/>
      <c r="BN3" s="303"/>
      <c r="BO3" s="303"/>
      <c r="BP3" s="303"/>
      <c r="BQ3" s="303"/>
      <c r="BR3" s="303"/>
      <c r="BS3" s="303"/>
      <c r="BT3" s="303"/>
      <c r="BU3" s="303"/>
      <c r="BV3" s="303"/>
      <c r="BW3" s="303"/>
      <c r="BX3" s="303"/>
      <c r="BY3" s="303"/>
      <c r="BZ3" s="303"/>
      <c r="CA3" s="303"/>
      <c r="CB3" s="303"/>
      <c r="CC3" s="303"/>
      <c r="CD3" s="303"/>
      <c r="CE3" s="303"/>
      <c r="CF3" s="303"/>
      <c r="CG3" s="303"/>
      <c r="CH3" s="303"/>
      <c r="CI3" s="303"/>
      <c r="CJ3" s="303"/>
      <c r="CK3" s="303"/>
      <c r="CL3" s="303"/>
      <c r="CM3" s="303"/>
      <c r="CN3" s="303"/>
      <c r="CO3" s="303"/>
      <c r="CP3" s="303"/>
      <c r="CQ3" s="303"/>
      <c r="CR3" s="303"/>
      <c r="CS3" s="303"/>
      <c r="CT3" s="303"/>
      <c r="CU3" s="303"/>
      <c r="CV3" s="303"/>
      <c r="CW3" s="303"/>
      <c r="CX3" s="303"/>
      <c r="CY3" s="303"/>
      <c r="CZ3" s="303"/>
      <c r="DA3" s="303"/>
      <c r="DB3" s="303"/>
      <c r="DC3" s="303"/>
      <c r="DD3" s="303"/>
      <c r="DE3" s="303"/>
      <c r="DF3" s="303"/>
      <c r="DG3" s="303"/>
      <c r="DH3" s="303"/>
      <c r="DI3" s="303"/>
      <c r="DJ3" s="303"/>
      <c r="DK3" s="303"/>
      <c r="DL3" s="303"/>
      <c r="DM3" s="303"/>
      <c r="DN3" s="303"/>
      <c r="DO3" s="303"/>
      <c r="DP3" s="303"/>
      <c r="DQ3" s="27"/>
      <c r="DR3" s="27"/>
      <c r="DS3" s="27"/>
      <c r="DT3" s="303" t="s">
        <v>375</v>
      </c>
    </row>
    <row r="4" spans="1:129" s="298" customFormat="1" ht="28.5" customHeight="1">
      <c r="A4" s="135"/>
      <c r="B4" s="562" t="s">
        <v>214</v>
      </c>
      <c r="C4" s="604" t="s">
        <v>377</v>
      </c>
      <c r="D4" s="605"/>
      <c r="E4" s="604" t="s">
        <v>378</v>
      </c>
      <c r="F4" s="605"/>
      <c r="G4" s="604" t="s">
        <v>379</v>
      </c>
      <c r="H4" s="605"/>
      <c r="I4" s="604" t="s">
        <v>380</v>
      </c>
      <c r="J4" s="605"/>
      <c r="K4" s="604" t="s">
        <v>381</v>
      </c>
      <c r="L4" s="605"/>
      <c r="M4" s="604" t="s">
        <v>382</v>
      </c>
      <c r="N4" s="605"/>
      <c r="O4" s="604" t="s">
        <v>383</v>
      </c>
      <c r="P4" s="605"/>
      <c r="Q4" s="604" t="s">
        <v>384</v>
      </c>
      <c r="R4" s="605"/>
      <c r="S4" s="604" t="s">
        <v>385</v>
      </c>
      <c r="T4" s="605"/>
      <c r="U4" s="604" t="s">
        <v>386</v>
      </c>
      <c r="V4" s="605"/>
      <c r="W4" s="604" t="s">
        <v>387</v>
      </c>
      <c r="X4" s="605"/>
      <c r="Y4" s="604" t="s">
        <v>388</v>
      </c>
      <c r="Z4" s="605"/>
      <c r="AA4" s="604" t="s">
        <v>389</v>
      </c>
      <c r="AB4" s="605"/>
      <c r="AC4" s="604" t="s">
        <v>444</v>
      </c>
      <c r="AD4" s="605"/>
      <c r="AE4" s="604" t="s">
        <v>391</v>
      </c>
      <c r="AF4" s="605"/>
      <c r="AG4" s="604" t="s">
        <v>392</v>
      </c>
      <c r="AH4" s="605"/>
      <c r="AI4" s="604" t="s">
        <v>393</v>
      </c>
      <c r="AJ4" s="605"/>
      <c r="AK4" s="604" t="s">
        <v>394</v>
      </c>
      <c r="AL4" s="605"/>
      <c r="AM4" s="604" t="s">
        <v>395</v>
      </c>
      <c r="AN4" s="605"/>
      <c r="AO4" s="604" t="s">
        <v>396</v>
      </c>
      <c r="AP4" s="605"/>
      <c r="AQ4" s="604" t="s">
        <v>397</v>
      </c>
      <c r="AR4" s="605"/>
      <c r="AS4" s="604" t="s">
        <v>398</v>
      </c>
      <c r="AT4" s="605"/>
      <c r="AU4" s="604" t="s">
        <v>399</v>
      </c>
      <c r="AV4" s="605"/>
      <c r="AW4" s="604" t="s">
        <v>449</v>
      </c>
      <c r="AX4" s="605"/>
      <c r="AY4" s="604" t="s">
        <v>401</v>
      </c>
      <c r="AZ4" s="605"/>
      <c r="BA4" s="604" t="s">
        <v>432</v>
      </c>
      <c r="BB4" s="605"/>
      <c r="BC4" s="604" t="s">
        <v>433</v>
      </c>
      <c r="BD4" s="605"/>
      <c r="BE4" s="604" t="s">
        <v>445</v>
      </c>
      <c r="BF4" s="605"/>
      <c r="BG4" s="604" t="s">
        <v>405</v>
      </c>
      <c r="BH4" s="605"/>
      <c r="BI4" s="604" t="s">
        <v>406</v>
      </c>
      <c r="BJ4" s="605"/>
      <c r="BK4" s="604" t="s">
        <v>407</v>
      </c>
      <c r="BL4" s="605"/>
      <c r="BM4" s="604" t="s">
        <v>408</v>
      </c>
      <c r="BN4" s="605"/>
      <c r="BO4" s="604" t="s">
        <v>409</v>
      </c>
      <c r="BP4" s="605"/>
      <c r="BQ4" s="604" t="s">
        <v>410</v>
      </c>
      <c r="BR4" s="605"/>
      <c r="BS4" s="604" t="s">
        <v>411</v>
      </c>
      <c r="BT4" s="605"/>
      <c r="BU4" s="604" t="s">
        <v>438</v>
      </c>
      <c r="BV4" s="605"/>
      <c r="BW4" s="604" t="s">
        <v>439</v>
      </c>
      <c r="BX4" s="605"/>
      <c r="BY4" s="604" t="s">
        <v>458</v>
      </c>
      <c r="BZ4" s="605"/>
      <c r="CA4" s="604" t="s">
        <v>415</v>
      </c>
      <c r="CB4" s="605"/>
      <c r="CC4" s="604" t="s">
        <v>459</v>
      </c>
      <c r="CD4" s="605"/>
      <c r="CE4" s="604" t="s">
        <v>417</v>
      </c>
      <c r="CF4" s="605"/>
      <c r="CG4" s="604" t="s">
        <v>460</v>
      </c>
      <c r="CH4" s="605"/>
      <c r="CI4" s="604" t="s">
        <v>461</v>
      </c>
      <c r="CJ4" s="605"/>
      <c r="CK4" s="604" t="s">
        <v>462</v>
      </c>
      <c r="CL4" s="605"/>
      <c r="CM4" s="604" t="s">
        <v>421</v>
      </c>
      <c r="CN4" s="605"/>
      <c r="CO4" s="604" t="s">
        <v>422</v>
      </c>
      <c r="CP4" s="605"/>
      <c r="CQ4" s="604" t="s">
        <v>423</v>
      </c>
      <c r="CR4" s="605"/>
      <c r="CS4" s="604" t="s">
        <v>424</v>
      </c>
      <c r="CT4" s="605"/>
      <c r="CU4" s="604" t="s">
        <v>441</v>
      </c>
      <c r="CV4" s="562"/>
      <c r="CW4" s="604" t="s">
        <v>426</v>
      </c>
      <c r="CX4" s="605"/>
      <c r="CY4" s="604" t="s">
        <v>588</v>
      </c>
      <c r="CZ4" s="610"/>
      <c r="DA4" s="604" t="s">
        <v>593</v>
      </c>
      <c r="DB4" s="610"/>
      <c r="DC4" s="604" t="s">
        <v>600</v>
      </c>
      <c r="DD4" s="562"/>
      <c r="DE4" s="604" t="s">
        <v>629</v>
      </c>
      <c r="DF4" s="605"/>
      <c r="DG4" s="604" t="s">
        <v>636</v>
      </c>
      <c r="DH4" s="610"/>
      <c r="DI4" s="604" t="s">
        <v>649</v>
      </c>
      <c r="DJ4" s="610"/>
      <c r="DK4" s="604" t="s">
        <v>656</v>
      </c>
      <c r="DL4" s="562"/>
      <c r="DM4" s="604" t="s">
        <v>700</v>
      </c>
      <c r="DN4" s="605"/>
      <c r="DO4" s="604" t="s">
        <v>723</v>
      </c>
      <c r="DP4" s="605"/>
      <c r="DQ4" s="612" t="s">
        <v>195</v>
      </c>
      <c r="DR4" s="613"/>
      <c r="DS4" s="565" t="s">
        <v>196</v>
      </c>
      <c r="DT4" s="614"/>
    </row>
    <row r="5" spans="1:129" s="298" customFormat="1" ht="24.75" customHeight="1">
      <c r="A5" s="135"/>
      <c r="B5" s="563"/>
      <c r="C5" s="606"/>
      <c r="D5" s="607"/>
      <c r="E5" s="606"/>
      <c r="F5" s="607"/>
      <c r="G5" s="606"/>
      <c r="H5" s="607"/>
      <c r="I5" s="606"/>
      <c r="J5" s="607"/>
      <c r="K5" s="606"/>
      <c r="L5" s="607"/>
      <c r="M5" s="606"/>
      <c r="N5" s="607"/>
      <c r="O5" s="606"/>
      <c r="P5" s="607"/>
      <c r="Q5" s="606"/>
      <c r="R5" s="607"/>
      <c r="S5" s="606"/>
      <c r="T5" s="607"/>
      <c r="U5" s="606"/>
      <c r="V5" s="607"/>
      <c r="W5" s="606"/>
      <c r="X5" s="607"/>
      <c r="Y5" s="606"/>
      <c r="Z5" s="607"/>
      <c r="AA5" s="606"/>
      <c r="AB5" s="607"/>
      <c r="AC5" s="606"/>
      <c r="AD5" s="607"/>
      <c r="AE5" s="606"/>
      <c r="AF5" s="607"/>
      <c r="AG5" s="606"/>
      <c r="AH5" s="607"/>
      <c r="AI5" s="606"/>
      <c r="AJ5" s="607"/>
      <c r="AK5" s="606"/>
      <c r="AL5" s="607"/>
      <c r="AM5" s="606"/>
      <c r="AN5" s="607"/>
      <c r="AO5" s="606"/>
      <c r="AP5" s="607"/>
      <c r="AQ5" s="606"/>
      <c r="AR5" s="607"/>
      <c r="AS5" s="606"/>
      <c r="AT5" s="607"/>
      <c r="AU5" s="606"/>
      <c r="AV5" s="607"/>
      <c r="AW5" s="606"/>
      <c r="AX5" s="607"/>
      <c r="AY5" s="606"/>
      <c r="AZ5" s="607"/>
      <c r="BA5" s="606"/>
      <c r="BB5" s="607"/>
      <c r="BC5" s="606"/>
      <c r="BD5" s="607"/>
      <c r="BE5" s="606"/>
      <c r="BF5" s="607"/>
      <c r="BG5" s="606"/>
      <c r="BH5" s="607"/>
      <c r="BI5" s="606"/>
      <c r="BJ5" s="607"/>
      <c r="BK5" s="606"/>
      <c r="BL5" s="607"/>
      <c r="BM5" s="606"/>
      <c r="BN5" s="607"/>
      <c r="BO5" s="606"/>
      <c r="BP5" s="607"/>
      <c r="BQ5" s="606"/>
      <c r="BR5" s="607"/>
      <c r="BS5" s="606"/>
      <c r="BT5" s="607"/>
      <c r="BU5" s="606"/>
      <c r="BV5" s="607"/>
      <c r="BW5" s="606"/>
      <c r="BX5" s="607"/>
      <c r="BY5" s="606"/>
      <c r="BZ5" s="607"/>
      <c r="CA5" s="606"/>
      <c r="CB5" s="607"/>
      <c r="CC5" s="606"/>
      <c r="CD5" s="607"/>
      <c r="CE5" s="606"/>
      <c r="CF5" s="607"/>
      <c r="CG5" s="606"/>
      <c r="CH5" s="607"/>
      <c r="CI5" s="606"/>
      <c r="CJ5" s="607"/>
      <c r="CK5" s="606"/>
      <c r="CL5" s="607"/>
      <c r="CM5" s="606"/>
      <c r="CN5" s="607"/>
      <c r="CO5" s="606"/>
      <c r="CP5" s="607"/>
      <c r="CQ5" s="606"/>
      <c r="CR5" s="607"/>
      <c r="CS5" s="606" t="s">
        <v>463</v>
      </c>
      <c r="CT5" s="607"/>
      <c r="CU5" s="606"/>
      <c r="CV5" s="564"/>
      <c r="CW5" s="606"/>
      <c r="CX5" s="607"/>
      <c r="CY5" s="606"/>
      <c r="CZ5" s="611"/>
      <c r="DA5" s="606"/>
      <c r="DB5" s="611"/>
      <c r="DC5" s="606"/>
      <c r="DD5" s="564"/>
      <c r="DE5" s="606"/>
      <c r="DF5" s="607"/>
      <c r="DG5" s="606"/>
      <c r="DH5" s="611"/>
      <c r="DI5" s="606"/>
      <c r="DJ5" s="611"/>
      <c r="DK5" s="606"/>
      <c r="DL5" s="564"/>
      <c r="DM5" s="606"/>
      <c r="DN5" s="607"/>
      <c r="DO5" s="606"/>
      <c r="DP5" s="607"/>
      <c r="DQ5" s="569" t="s">
        <v>738</v>
      </c>
      <c r="DR5" s="570"/>
      <c r="DS5" s="608" t="s">
        <v>739</v>
      </c>
      <c r="DT5" s="609"/>
    </row>
    <row r="6" spans="1:129" s="298" customFormat="1" ht="18" customHeight="1">
      <c r="A6" s="135"/>
      <c r="B6" s="563"/>
      <c r="C6" s="431" t="s">
        <v>464</v>
      </c>
      <c r="D6" s="431" t="s">
        <v>465</v>
      </c>
      <c r="E6" s="431" t="s">
        <v>464</v>
      </c>
      <c r="F6" s="431" t="s">
        <v>465</v>
      </c>
      <c r="G6" s="431" t="s">
        <v>464</v>
      </c>
      <c r="H6" s="431" t="s">
        <v>465</v>
      </c>
      <c r="I6" s="431" t="s">
        <v>464</v>
      </c>
      <c r="J6" s="431" t="s">
        <v>465</v>
      </c>
      <c r="K6" s="431" t="s">
        <v>464</v>
      </c>
      <c r="L6" s="431" t="s">
        <v>465</v>
      </c>
      <c r="M6" s="431" t="s">
        <v>464</v>
      </c>
      <c r="N6" s="431" t="s">
        <v>465</v>
      </c>
      <c r="O6" s="431" t="s">
        <v>464</v>
      </c>
      <c r="P6" s="431" t="s">
        <v>465</v>
      </c>
      <c r="Q6" s="431" t="s">
        <v>464</v>
      </c>
      <c r="R6" s="431" t="s">
        <v>465</v>
      </c>
      <c r="S6" s="431" t="s">
        <v>464</v>
      </c>
      <c r="T6" s="431" t="s">
        <v>465</v>
      </c>
      <c r="U6" s="431" t="s">
        <v>464</v>
      </c>
      <c r="V6" s="431" t="s">
        <v>465</v>
      </c>
      <c r="W6" s="431" t="s">
        <v>464</v>
      </c>
      <c r="X6" s="431" t="s">
        <v>465</v>
      </c>
      <c r="Y6" s="431" t="s">
        <v>464</v>
      </c>
      <c r="Z6" s="431" t="s">
        <v>465</v>
      </c>
      <c r="AA6" s="431" t="s">
        <v>464</v>
      </c>
      <c r="AB6" s="431" t="s">
        <v>465</v>
      </c>
      <c r="AC6" s="431" t="s">
        <v>464</v>
      </c>
      <c r="AD6" s="431" t="s">
        <v>465</v>
      </c>
      <c r="AE6" s="431" t="s">
        <v>464</v>
      </c>
      <c r="AF6" s="431" t="s">
        <v>465</v>
      </c>
      <c r="AG6" s="431" t="s">
        <v>464</v>
      </c>
      <c r="AH6" s="431" t="s">
        <v>465</v>
      </c>
      <c r="AI6" s="431" t="s">
        <v>464</v>
      </c>
      <c r="AJ6" s="431" t="s">
        <v>465</v>
      </c>
      <c r="AK6" s="431" t="s">
        <v>464</v>
      </c>
      <c r="AL6" s="431" t="s">
        <v>465</v>
      </c>
      <c r="AM6" s="431" t="s">
        <v>464</v>
      </c>
      <c r="AN6" s="431" t="s">
        <v>465</v>
      </c>
      <c r="AO6" s="431" t="s">
        <v>464</v>
      </c>
      <c r="AP6" s="431" t="s">
        <v>465</v>
      </c>
      <c r="AQ6" s="431" t="s">
        <v>464</v>
      </c>
      <c r="AR6" s="431" t="s">
        <v>465</v>
      </c>
      <c r="AS6" s="431" t="s">
        <v>464</v>
      </c>
      <c r="AT6" s="431" t="s">
        <v>465</v>
      </c>
      <c r="AU6" s="431" t="s">
        <v>464</v>
      </c>
      <c r="AV6" s="431" t="s">
        <v>465</v>
      </c>
      <c r="AW6" s="431" t="s">
        <v>464</v>
      </c>
      <c r="AX6" s="431" t="s">
        <v>465</v>
      </c>
      <c r="AY6" s="431" t="s">
        <v>464</v>
      </c>
      <c r="AZ6" s="431" t="s">
        <v>465</v>
      </c>
      <c r="BA6" s="431" t="s">
        <v>464</v>
      </c>
      <c r="BB6" s="431" t="s">
        <v>465</v>
      </c>
      <c r="BC6" s="431" t="s">
        <v>464</v>
      </c>
      <c r="BD6" s="431" t="s">
        <v>465</v>
      </c>
      <c r="BE6" s="431" t="s">
        <v>464</v>
      </c>
      <c r="BF6" s="431" t="s">
        <v>465</v>
      </c>
      <c r="BG6" s="431" t="s">
        <v>464</v>
      </c>
      <c r="BH6" s="431" t="s">
        <v>465</v>
      </c>
      <c r="BI6" s="431" t="s">
        <v>464</v>
      </c>
      <c r="BJ6" s="431" t="s">
        <v>465</v>
      </c>
      <c r="BK6" s="431" t="s">
        <v>464</v>
      </c>
      <c r="BL6" s="431" t="s">
        <v>465</v>
      </c>
      <c r="BM6" s="431" t="s">
        <v>464</v>
      </c>
      <c r="BN6" s="431" t="s">
        <v>465</v>
      </c>
      <c r="BO6" s="431" t="s">
        <v>464</v>
      </c>
      <c r="BP6" s="431" t="s">
        <v>465</v>
      </c>
      <c r="BQ6" s="431" t="s">
        <v>464</v>
      </c>
      <c r="BR6" s="431" t="s">
        <v>465</v>
      </c>
      <c r="BS6" s="431" t="s">
        <v>464</v>
      </c>
      <c r="BT6" s="431" t="s">
        <v>465</v>
      </c>
      <c r="BU6" s="431" t="s">
        <v>464</v>
      </c>
      <c r="BV6" s="431" t="s">
        <v>465</v>
      </c>
      <c r="BW6" s="431" t="s">
        <v>464</v>
      </c>
      <c r="BX6" s="431" t="s">
        <v>465</v>
      </c>
      <c r="BY6" s="431" t="s">
        <v>464</v>
      </c>
      <c r="BZ6" s="431" t="s">
        <v>465</v>
      </c>
      <c r="CA6" s="431" t="s">
        <v>464</v>
      </c>
      <c r="CB6" s="431" t="s">
        <v>465</v>
      </c>
      <c r="CC6" s="431" t="s">
        <v>464</v>
      </c>
      <c r="CD6" s="431" t="s">
        <v>465</v>
      </c>
      <c r="CE6" s="431" t="s">
        <v>464</v>
      </c>
      <c r="CF6" s="431" t="s">
        <v>465</v>
      </c>
      <c r="CG6" s="431" t="s">
        <v>464</v>
      </c>
      <c r="CH6" s="431" t="s">
        <v>465</v>
      </c>
      <c r="CI6" s="431" t="s">
        <v>464</v>
      </c>
      <c r="CJ6" s="431" t="s">
        <v>465</v>
      </c>
      <c r="CK6" s="431" t="s">
        <v>464</v>
      </c>
      <c r="CL6" s="431" t="s">
        <v>465</v>
      </c>
      <c r="CM6" s="431" t="s">
        <v>464</v>
      </c>
      <c r="CN6" s="431" t="s">
        <v>465</v>
      </c>
      <c r="CO6" s="431" t="s">
        <v>464</v>
      </c>
      <c r="CP6" s="431" t="s">
        <v>465</v>
      </c>
      <c r="CQ6" s="431" t="s">
        <v>464</v>
      </c>
      <c r="CR6" s="431" t="s">
        <v>465</v>
      </c>
      <c r="CS6" s="431" t="s">
        <v>464</v>
      </c>
      <c r="CT6" s="431" t="s">
        <v>465</v>
      </c>
      <c r="CU6" s="431" t="s">
        <v>464</v>
      </c>
      <c r="CV6" s="431" t="s">
        <v>465</v>
      </c>
      <c r="CW6" s="431" t="s">
        <v>464</v>
      </c>
      <c r="CX6" s="431" t="s">
        <v>465</v>
      </c>
      <c r="CY6" s="431" t="s">
        <v>464</v>
      </c>
      <c r="CZ6" s="431" t="s">
        <v>465</v>
      </c>
      <c r="DA6" s="431" t="s">
        <v>464</v>
      </c>
      <c r="DB6" s="431" t="s">
        <v>465</v>
      </c>
      <c r="DC6" s="431" t="s">
        <v>464</v>
      </c>
      <c r="DD6" s="431" t="s">
        <v>465</v>
      </c>
      <c r="DE6" s="431" t="s">
        <v>464</v>
      </c>
      <c r="DF6" s="431" t="s">
        <v>465</v>
      </c>
      <c r="DG6" s="431" t="s">
        <v>464</v>
      </c>
      <c r="DH6" s="431" t="s">
        <v>465</v>
      </c>
      <c r="DI6" s="431" t="s">
        <v>464</v>
      </c>
      <c r="DJ6" s="431" t="s">
        <v>465</v>
      </c>
      <c r="DK6" s="431" t="s">
        <v>464</v>
      </c>
      <c r="DL6" s="431" t="s">
        <v>465</v>
      </c>
      <c r="DM6" s="431" t="s">
        <v>464</v>
      </c>
      <c r="DN6" s="431" t="s">
        <v>465</v>
      </c>
      <c r="DO6" s="431" t="s">
        <v>464</v>
      </c>
      <c r="DP6" s="431" t="s">
        <v>465</v>
      </c>
      <c r="DQ6" s="305" t="s">
        <v>464</v>
      </c>
      <c r="DR6" s="427" t="s">
        <v>465</v>
      </c>
      <c r="DS6" s="305" t="s">
        <v>464</v>
      </c>
      <c r="DT6" s="427" t="s">
        <v>465</v>
      </c>
    </row>
    <row r="7" spans="1:129" s="308" customFormat="1" ht="6" customHeight="1">
      <c r="A7" s="63"/>
      <c r="B7" s="306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  <c r="BN7" s="307"/>
      <c r="BO7" s="307"/>
      <c r="BP7" s="307"/>
      <c r="BQ7" s="307"/>
      <c r="BR7" s="307"/>
      <c r="BS7" s="307"/>
      <c r="BT7" s="307"/>
      <c r="BU7" s="307"/>
      <c r="BV7" s="307"/>
      <c r="BW7" s="307"/>
      <c r="BX7" s="307"/>
      <c r="BY7" s="307"/>
      <c r="BZ7" s="307"/>
      <c r="CA7" s="307"/>
      <c r="CB7" s="307"/>
      <c r="CC7" s="307"/>
      <c r="CD7" s="307"/>
      <c r="CE7" s="307"/>
      <c r="CF7" s="307"/>
      <c r="CG7" s="307"/>
      <c r="CH7" s="307"/>
      <c r="CI7" s="307"/>
      <c r="CJ7" s="307"/>
      <c r="CK7" s="307"/>
      <c r="CL7" s="307"/>
      <c r="CM7" s="307"/>
      <c r="CN7" s="307"/>
      <c r="CO7" s="307"/>
      <c r="CP7" s="307"/>
      <c r="CQ7" s="307"/>
      <c r="CR7" s="307"/>
      <c r="CS7" s="307"/>
      <c r="CT7" s="307"/>
      <c r="CU7" s="307"/>
      <c r="CV7" s="307"/>
      <c r="CW7" s="307"/>
      <c r="CX7" s="307"/>
      <c r="CY7" s="307"/>
      <c r="CZ7" s="307"/>
      <c r="DA7" s="307"/>
      <c r="DB7" s="307"/>
      <c r="DC7" s="307"/>
      <c r="DD7" s="307"/>
      <c r="DE7" s="307"/>
      <c r="DF7" s="307"/>
      <c r="DG7" s="307"/>
      <c r="DH7" s="307"/>
      <c r="DI7" s="307"/>
      <c r="DJ7" s="307"/>
      <c r="DK7" s="307"/>
      <c r="DL7" s="307"/>
      <c r="DM7" s="307"/>
      <c r="DN7" s="307"/>
      <c r="DO7" s="307"/>
      <c r="DP7" s="307"/>
      <c r="DQ7" s="307"/>
      <c r="DR7" s="307"/>
      <c r="DS7" s="307"/>
      <c r="DT7" s="307"/>
    </row>
    <row r="8" spans="1:129" s="311" customFormat="1" ht="18" customHeight="1">
      <c r="A8" s="222"/>
      <c r="B8" s="309" t="s">
        <v>254</v>
      </c>
      <c r="C8" s="334">
        <v>1245.73</v>
      </c>
      <c r="D8" s="334">
        <v>1463.86</v>
      </c>
      <c r="E8" s="334">
        <v>1241.8</v>
      </c>
      <c r="F8" s="334">
        <v>1455.89</v>
      </c>
      <c r="G8" s="334">
        <v>1240.1199999999999</v>
      </c>
      <c r="H8" s="334">
        <v>1428.21</v>
      </c>
      <c r="I8" s="334">
        <v>1243.79</v>
      </c>
      <c r="J8" s="334">
        <v>1412.42</v>
      </c>
      <c r="K8" s="334">
        <v>1249.02</v>
      </c>
      <c r="L8" s="334">
        <v>1435.3</v>
      </c>
      <c r="M8" s="334">
        <v>1240.93</v>
      </c>
      <c r="N8" s="334">
        <v>1426.71</v>
      </c>
      <c r="O8" s="334">
        <v>1239.6300000000001</v>
      </c>
      <c r="P8" s="334">
        <v>1412.12</v>
      </c>
      <c r="Q8" s="334">
        <v>1235.1300000000001</v>
      </c>
      <c r="R8" s="334">
        <v>1413.59</v>
      </c>
      <c r="S8" s="334">
        <v>1239.79</v>
      </c>
      <c r="T8" s="334">
        <v>1430.99</v>
      </c>
      <c r="U8" s="334">
        <v>1176.31</v>
      </c>
      <c r="V8" s="334">
        <v>1357.85</v>
      </c>
      <c r="W8" s="334">
        <v>1173.95</v>
      </c>
      <c r="X8" s="334">
        <v>1340.73</v>
      </c>
      <c r="Y8" s="334">
        <v>1284.23</v>
      </c>
      <c r="Z8" s="334">
        <v>1453.78</v>
      </c>
      <c r="AA8" s="334">
        <v>1240.94</v>
      </c>
      <c r="AB8" s="334">
        <v>1434.24</v>
      </c>
      <c r="AC8" s="334">
        <v>1257.75</v>
      </c>
      <c r="AD8" s="334">
        <v>1437.26</v>
      </c>
      <c r="AE8" s="334">
        <v>1258.08</v>
      </c>
      <c r="AF8" s="334">
        <v>1432.82</v>
      </c>
      <c r="AG8" s="334">
        <v>1258.8599999999999</v>
      </c>
      <c r="AH8" s="334">
        <v>1444.61</v>
      </c>
      <c r="AI8" s="334">
        <v>1260.25</v>
      </c>
      <c r="AJ8" s="334">
        <v>1453.67</v>
      </c>
      <c r="AK8" s="334">
        <v>1272.5899999999999</v>
      </c>
      <c r="AL8" s="334">
        <v>1454.27</v>
      </c>
      <c r="AM8" s="334">
        <v>1286.33</v>
      </c>
      <c r="AN8" s="334">
        <v>1464.03</v>
      </c>
      <c r="AO8" s="334">
        <v>1296.52</v>
      </c>
      <c r="AP8" s="334">
        <v>1481.7</v>
      </c>
      <c r="AQ8" s="335">
        <v>1303.77</v>
      </c>
      <c r="AR8" s="335">
        <v>1490.32</v>
      </c>
      <c r="AS8" s="335">
        <v>1300.47</v>
      </c>
      <c r="AT8" s="335">
        <v>1500.63</v>
      </c>
      <c r="AU8" s="335">
        <v>1310.49</v>
      </c>
      <c r="AV8" s="335">
        <v>1491.88</v>
      </c>
      <c r="AW8" s="335">
        <v>1314.55</v>
      </c>
      <c r="AX8" s="335">
        <v>1511.79</v>
      </c>
      <c r="AY8" s="335">
        <v>1320.75</v>
      </c>
      <c r="AZ8" s="335">
        <v>1528.17</v>
      </c>
      <c r="BA8" s="335">
        <v>1321.39</v>
      </c>
      <c r="BB8" s="335">
        <v>1537.25</v>
      </c>
      <c r="BC8" s="335">
        <v>1325.06</v>
      </c>
      <c r="BD8" s="335">
        <v>1534.93</v>
      </c>
      <c r="BE8" s="335">
        <v>1325.75</v>
      </c>
      <c r="BF8" s="335">
        <v>1542.41</v>
      </c>
      <c r="BG8" s="335">
        <v>1328.99</v>
      </c>
      <c r="BH8" s="335">
        <v>1554.14</v>
      </c>
      <c r="BI8" s="335">
        <v>1335.88</v>
      </c>
      <c r="BJ8" s="335">
        <v>1556.56</v>
      </c>
      <c r="BK8" s="335">
        <v>1343.93</v>
      </c>
      <c r="BL8" s="335">
        <v>1548.78</v>
      </c>
      <c r="BM8" s="335">
        <v>1364.63</v>
      </c>
      <c r="BN8" s="335">
        <v>1570.28</v>
      </c>
      <c r="BO8" s="335">
        <v>1384.24</v>
      </c>
      <c r="BP8" s="335">
        <v>1610.84</v>
      </c>
      <c r="BQ8" s="335">
        <v>1424.34</v>
      </c>
      <c r="BR8" s="335">
        <v>1652.87</v>
      </c>
      <c r="BS8" s="335">
        <v>1437.33</v>
      </c>
      <c r="BT8" s="335">
        <v>1653.94</v>
      </c>
      <c r="BU8" s="335">
        <v>1451.21</v>
      </c>
      <c r="BV8" s="335">
        <v>1677.53</v>
      </c>
      <c r="BW8" s="335">
        <v>1447.84</v>
      </c>
      <c r="BX8" s="335">
        <v>1694.97</v>
      </c>
      <c r="BY8" s="335">
        <v>1441.08</v>
      </c>
      <c r="BZ8" s="335">
        <v>1692.6</v>
      </c>
      <c r="CA8" s="335">
        <v>1452.27</v>
      </c>
      <c r="CB8" s="335">
        <v>1709.38</v>
      </c>
      <c r="CC8" s="335">
        <v>1457.81</v>
      </c>
      <c r="CD8" s="335">
        <v>1716.38</v>
      </c>
      <c r="CE8" s="335">
        <v>1469.73</v>
      </c>
      <c r="CF8" s="335">
        <v>1738.62</v>
      </c>
      <c r="CG8" s="335">
        <v>1461.46</v>
      </c>
      <c r="CH8" s="335">
        <v>1734.21</v>
      </c>
      <c r="CI8" s="335">
        <v>1469.34</v>
      </c>
      <c r="CJ8" s="335">
        <v>1716.61</v>
      </c>
      <c r="CK8" s="335">
        <v>1471.77</v>
      </c>
      <c r="CL8" s="335">
        <v>1711.78</v>
      </c>
      <c r="CM8" s="335">
        <v>1496.79</v>
      </c>
      <c r="CN8" s="335">
        <v>1753.38</v>
      </c>
      <c r="CO8" s="335">
        <v>1542.06</v>
      </c>
      <c r="CP8" s="335">
        <v>1817.38</v>
      </c>
      <c r="CQ8" s="335">
        <v>1563.32</v>
      </c>
      <c r="CR8" s="335">
        <v>1822.14</v>
      </c>
      <c r="CS8" s="335">
        <v>1579.93</v>
      </c>
      <c r="CT8" s="335">
        <v>1858.98</v>
      </c>
      <c r="CU8" s="335">
        <v>1599.26</v>
      </c>
      <c r="CV8" s="335">
        <v>1908.35</v>
      </c>
      <c r="CW8" s="335">
        <v>1676.98</v>
      </c>
      <c r="CX8" s="335">
        <v>1988.41</v>
      </c>
      <c r="CY8" s="335">
        <v>1701.59</v>
      </c>
      <c r="CZ8" s="335">
        <v>1995.55</v>
      </c>
      <c r="DA8" s="335">
        <v>1698.7</v>
      </c>
      <c r="DB8" s="335">
        <v>2000.95</v>
      </c>
      <c r="DC8" s="335">
        <v>1700.14</v>
      </c>
      <c r="DD8" s="335">
        <v>2035.96</v>
      </c>
      <c r="DE8" s="335">
        <v>1724.46</v>
      </c>
      <c r="DF8" s="335">
        <v>2056.33</v>
      </c>
      <c r="DG8" s="335">
        <v>1780.94</v>
      </c>
      <c r="DH8" s="335">
        <v>2081.09</v>
      </c>
      <c r="DI8" s="335">
        <v>1797.97</v>
      </c>
      <c r="DJ8" s="335">
        <v>2128.38</v>
      </c>
      <c r="DK8" s="335">
        <v>1815.98</v>
      </c>
      <c r="DL8" s="335">
        <v>2150.69</v>
      </c>
      <c r="DM8" s="335">
        <v>1817.41</v>
      </c>
      <c r="DN8" s="335">
        <v>2190.67</v>
      </c>
      <c r="DO8" s="335">
        <v>1881.41</v>
      </c>
      <c r="DP8" s="335">
        <v>2235.8000000000002</v>
      </c>
      <c r="DQ8" s="235">
        <v>5.6414028546722506</v>
      </c>
      <c r="DR8" s="235">
        <v>7.434085022752484</v>
      </c>
      <c r="DS8" s="235">
        <v>3.5214948745742447</v>
      </c>
      <c r="DT8" s="235">
        <v>2.0601003346008468</v>
      </c>
      <c r="DU8" s="310"/>
      <c r="DV8" s="301"/>
      <c r="DW8" s="301"/>
      <c r="DX8" s="301"/>
      <c r="DY8" s="301"/>
    </row>
    <row r="9" spans="1:129" s="313" customFormat="1" ht="18" customHeight="1">
      <c r="A9" s="222"/>
      <c r="B9" s="312" t="s">
        <v>665</v>
      </c>
      <c r="C9" s="122">
        <v>2974.65</v>
      </c>
      <c r="D9" s="122">
        <v>3479.78</v>
      </c>
      <c r="E9" s="122">
        <v>2787.1</v>
      </c>
      <c r="F9" s="122">
        <v>3263.99</v>
      </c>
      <c r="G9" s="122">
        <v>2770.53</v>
      </c>
      <c r="H9" s="122">
        <v>3207.17</v>
      </c>
      <c r="I9" s="122">
        <v>2771.64</v>
      </c>
      <c r="J9" s="122">
        <v>3240.2</v>
      </c>
      <c r="K9" s="122">
        <v>2842.63</v>
      </c>
      <c r="L9" s="122">
        <v>3327.06</v>
      </c>
      <c r="M9" s="122">
        <v>2841.59</v>
      </c>
      <c r="N9" s="122">
        <v>3327.02</v>
      </c>
      <c r="O9" s="122">
        <v>2840.56</v>
      </c>
      <c r="P9" s="122">
        <v>3324.41</v>
      </c>
      <c r="Q9" s="122">
        <v>2842.62</v>
      </c>
      <c r="R9" s="122">
        <v>3326.6</v>
      </c>
      <c r="S9" s="122">
        <v>2692.86</v>
      </c>
      <c r="T9" s="122">
        <v>3108.1</v>
      </c>
      <c r="U9" s="122">
        <v>2750.37</v>
      </c>
      <c r="V9" s="122">
        <v>3210.74</v>
      </c>
      <c r="W9" s="122">
        <v>2778.89</v>
      </c>
      <c r="X9" s="122">
        <v>3251.12</v>
      </c>
      <c r="Y9" s="122">
        <v>3143.09</v>
      </c>
      <c r="Z9" s="122">
        <v>3664.13</v>
      </c>
      <c r="AA9" s="122">
        <v>2879.08</v>
      </c>
      <c r="AB9" s="122">
        <v>3366.83</v>
      </c>
      <c r="AC9" s="122">
        <v>2985.68</v>
      </c>
      <c r="AD9" s="122">
        <v>3492.27</v>
      </c>
      <c r="AE9" s="122">
        <v>2950.44</v>
      </c>
      <c r="AF9" s="122">
        <v>3429.65</v>
      </c>
      <c r="AG9" s="122">
        <v>2980.33</v>
      </c>
      <c r="AH9" s="122">
        <v>3523.14</v>
      </c>
      <c r="AI9" s="122">
        <v>2980.31</v>
      </c>
      <c r="AJ9" s="122">
        <v>3517.11</v>
      </c>
      <c r="AK9" s="122">
        <v>3023.63</v>
      </c>
      <c r="AL9" s="122">
        <v>3549.8</v>
      </c>
      <c r="AM9" s="147">
        <v>3111.76</v>
      </c>
      <c r="AN9" s="147">
        <v>3671.73</v>
      </c>
      <c r="AO9" s="147">
        <v>3114.38</v>
      </c>
      <c r="AP9" s="147">
        <v>3689.13</v>
      </c>
      <c r="AQ9" s="171">
        <v>3198.74</v>
      </c>
      <c r="AR9" s="171">
        <v>3780.5</v>
      </c>
      <c r="AS9" s="171">
        <v>3186.09</v>
      </c>
      <c r="AT9" s="171">
        <v>3768.32</v>
      </c>
      <c r="AU9" s="171">
        <v>3165.84</v>
      </c>
      <c r="AV9" s="171">
        <v>3727.54</v>
      </c>
      <c r="AW9" s="171">
        <v>3181.64</v>
      </c>
      <c r="AX9" s="171">
        <v>3755.5</v>
      </c>
      <c r="AY9" s="171">
        <v>3137.19</v>
      </c>
      <c r="AZ9" s="171">
        <v>3694.44</v>
      </c>
      <c r="BA9" s="171">
        <v>3082.95</v>
      </c>
      <c r="BB9" s="171">
        <v>3648.42</v>
      </c>
      <c r="BC9" s="171">
        <v>3091.27</v>
      </c>
      <c r="BD9" s="171">
        <v>3649.44</v>
      </c>
      <c r="BE9" s="171">
        <v>3117.19</v>
      </c>
      <c r="BF9" s="171">
        <v>3687.42</v>
      </c>
      <c r="BG9" s="171">
        <v>3124.25</v>
      </c>
      <c r="BH9" s="171">
        <v>3717.54</v>
      </c>
      <c r="BI9" s="171">
        <v>3169.45</v>
      </c>
      <c r="BJ9" s="171">
        <v>3748.86</v>
      </c>
      <c r="BK9" s="171">
        <v>3132.83</v>
      </c>
      <c r="BL9" s="171">
        <v>3712.38</v>
      </c>
      <c r="BM9" s="171">
        <v>3123.83</v>
      </c>
      <c r="BN9" s="171">
        <v>3703.27</v>
      </c>
      <c r="BO9" s="171">
        <v>3076.36</v>
      </c>
      <c r="BP9" s="171">
        <v>3685.1</v>
      </c>
      <c r="BQ9" s="171">
        <v>3141.09</v>
      </c>
      <c r="BR9" s="171">
        <v>3724.69</v>
      </c>
      <c r="BS9" s="171">
        <v>3178.75</v>
      </c>
      <c r="BT9" s="171">
        <v>3768.67</v>
      </c>
      <c r="BU9" s="171">
        <v>3179.88</v>
      </c>
      <c r="BV9" s="171">
        <v>3773.58</v>
      </c>
      <c r="BW9" s="171">
        <v>3155.48</v>
      </c>
      <c r="BX9" s="171">
        <v>3743.42</v>
      </c>
      <c r="BY9" s="171">
        <v>3184.52</v>
      </c>
      <c r="BZ9" s="171">
        <v>3766.98</v>
      </c>
      <c r="CA9" s="171">
        <v>3184.52</v>
      </c>
      <c r="CB9" s="171">
        <v>3778.08</v>
      </c>
      <c r="CC9" s="171">
        <v>3184.52</v>
      </c>
      <c r="CD9" s="171">
        <v>3788.2</v>
      </c>
      <c r="CE9" s="171">
        <v>3110.88</v>
      </c>
      <c r="CF9" s="171">
        <v>3680.79</v>
      </c>
      <c r="CG9" s="171">
        <v>3225.25</v>
      </c>
      <c r="CH9" s="171">
        <v>3815.6</v>
      </c>
      <c r="CI9" s="171">
        <v>3231.63</v>
      </c>
      <c r="CJ9" s="171">
        <v>3818.24</v>
      </c>
      <c r="CK9" s="171">
        <v>3185.13</v>
      </c>
      <c r="CL9" s="171">
        <v>3769.57</v>
      </c>
      <c r="CM9" s="171">
        <v>3217.54</v>
      </c>
      <c r="CN9" s="171">
        <v>3809.72</v>
      </c>
      <c r="CO9" s="171">
        <v>3258.02</v>
      </c>
      <c r="CP9" s="171">
        <v>3864.21</v>
      </c>
      <c r="CQ9" s="171">
        <v>3225.36</v>
      </c>
      <c r="CR9" s="171">
        <v>3826.51</v>
      </c>
      <c r="CS9" s="171">
        <v>3227.91</v>
      </c>
      <c r="CT9" s="171">
        <v>3844</v>
      </c>
      <c r="CU9" s="171">
        <v>3255.53</v>
      </c>
      <c r="CV9" s="171">
        <v>3885.9</v>
      </c>
      <c r="CW9" s="171">
        <v>3320.8</v>
      </c>
      <c r="CX9" s="171">
        <v>3950.82</v>
      </c>
      <c r="CY9" s="171">
        <v>3372.73</v>
      </c>
      <c r="CZ9" s="171">
        <v>3980.19</v>
      </c>
      <c r="DA9" s="171">
        <v>3365.54</v>
      </c>
      <c r="DB9" s="171">
        <v>3969.57</v>
      </c>
      <c r="DC9" s="171">
        <v>3242.77</v>
      </c>
      <c r="DD9" s="171">
        <v>3840.47</v>
      </c>
      <c r="DE9" s="171">
        <v>3384.06</v>
      </c>
      <c r="DF9" s="171">
        <v>4007.17</v>
      </c>
      <c r="DG9" s="171">
        <v>3404.79</v>
      </c>
      <c r="DH9" s="171">
        <v>4005.19</v>
      </c>
      <c r="DI9" s="171">
        <v>3623.38</v>
      </c>
      <c r="DJ9" s="171">
        <v>4261.91</v>
      </c>
      <c r="DK9" s="171">
        <v>3637.28</v>
      </c>
      <c r="DL9" s="171">
        <v>4297.32</v>
      </c>
      <c r="DM9" s="171">
        <v>3642.8</v>
      </c>
      <c r="DN9" s="171">
        <v>4270.49</v>
      </c>
      <c r="DO9" s="171">
        <v>3731.25</v>
      </c>
      <c r="DP9" s="171">
        <v>4381.08</v>
      </c>
      <c r="DQ9" s="236">
        <v>9.5882565444564989</v>
      </c>
      <c r="DR9" s="236">
        <v>9.3850728679538236</v>
      </c>
      <c r="DS9" s="236">
        <v>2.4280773031733816</v>
      </c>
      <c r="DT9" s="236">
        <v>2.5896325714379316</v>
      </c>
      <c r="DU9" s="310"/>
      <c r="DV9" s="301"/>
      <c r="DW9" s="301"/>
      <c r="DX9" s="301"/>
      <c r="DY9" s="301"/>
    </row>
    <row r="10" spans="1:129" s="313" customFormat="1" ht="18" customHeight="1">
      <c r="A10" s="222"/>
      <c r="B10" s="312" t="s">
        <v>228</v>
      </c>
      <c r="C10" s="122">
        <v>3109.15</v>
      </c>
      <c r="D10" s="122">
        <v>3997.99</v>
      </c>
      <c r="E10" s="122">
        <v>3158.91</v>
      </c>
      <c r="F10" s="122">
        <v>3982.62</v>
      </c>
      <c r="G10" s="122">
        <v>3150.89</v>
      </c>
      <c r="H10" s="122">
        <v>3951.58</v>
      </c>
      <c r="I10" s="122">
        <v>3160.32</v>
      </c>
      <c r="J10" s="122">
        <v>3959.9</v>
      </c>
      <c r="K10" s="122">
        <v>3163.49</v>
      </c>
      <c r="L10" s="122">
        <v>3960.86</v>
      </c>
      <c r="M10" s="122">
        <v>3140.14</v>
      </c>
      <c r="N10" s="122">
        <v>3941.82</v>
      </c>
      <c r="O10" s="122">
        <v>3268.1</v>
      </c>
      <c r="P10" s="122">
        <v>4044.71</v>
      </c>
      <c r="Q10" s="122">
        <v>3319.13</v>
      </c>
      <c r="R10" s="122">
        <v>4092.3</v>
      </c>
      <c r="S10" s="122">
        <v>3319.41</v>
      </c>
      <c r="T10" s="122">
        <v>4091.36</v>
      </c>
      <c r="U10" s="122">
        <v>3234.89</v>
      </c>
      <c r="V10" s="122">
        <v>4048</v>
      </c>
      <c r="W10" s="122">
        <v>3210.83</v>
      </c>
      <c r="X10" s="122">
        <v>3995.89</v>
      </c>
      <c r="Y10" s="122">
        <v>3682.02</v>
      </c>
      <c r="Z10" s="122">
        <v>4516.8</v>
      </c>
      <c r="AA10" s="122">
        <v>3309.36</v>
      </c>
      <c r="AB10" s="122">
        <v>4077.68</v>
      </c>
      <c r="AC10" s="122">
        <v>3369.97</v>
      </c>
      <c r="AD10" s="122">
        <v>4175.32</v>
      </c>
      <c r="AE10" s="122">
        <v>3363.09</v>
      </c>
      <c r="AF10" s="122">
        <v>4141.13</v>
      </c>
      <c r="AG10" s="122">
        <v>3309.3</v>
      </c>
      <c r="AH10" s="122">
        <v>4135.95</v>
      </c>
      <c r="AI10" s="122">
        <v>3286.19</v>
      </c>
      <c r="AJ10" s="122">
        <v>4038.88</v>
      </c>
      <c r="AK10" s="122">
        <v>3354.67</v>
      </c>
      <c r="AL10" s="122">
        <v>4127.93</v>
      </c>
      <c r="AM10" s="122">
        <v>3395.55</v>
      </c>
      <c r="AN10" s="122">
        <v>4172.04</v>
      </c>
      <c r="AO10" s="122">
        <v>3558.25</v>
      </c>
      <c r="AP10" s="122">
        <v>4387.58</v>
      </c>
      <c r="AQ10" s="171">
        <v>3583.37</v>
      </c>
      <c r="AR10" s="171">
        <v>4436.57</v>
      </c>
      <c r="AS10" s="171">
        <v>3579.92</v>
      </c>
      <c r="AT10" s="171">
        <v>4416.3900000000003</v>
      </c>
      <c r="AU10" s="171">
        <v>3606.99</v>
      </c>
      <c r="AV10" s="171">
        <v>4450.29</v>
      </c>
      <c r="AW10" s="171">
        <v>3596.32</v>
      </c>
      <c r="AX10" s="171">
        <v>4471.3599999999997</v>
      </c>
      <c r="AY10" s="171">
        <v>3559.74</v>
      </c>
      <c r="AZ10" s="171">
        <v>4433.3100000000004</v>
      </c>
      <c r="BA10" s="171">
        <v>3593.13</v>
      </c>
      <c r="BB10" s="171">
        <v>4504.5</v>
      </c>
      <c r="BC10" s="171">
        <v>3589.96</v>
      </c>
      <c r="BD10" s="171">
        <v>4469.46</v>
      </c>
      <c r="BE10" s="171">
        <v>3567.89</v>
      </c>
      <c r="BF10" s="171">
        <v>4454.43</v>
      </c>
      <c r="BG10" s="171">
        <v>3595.06</v>
      </c>
      <c r="BH10" s="171">
        <v>4496.8100000000004</v>
      </c>
      <c r="BI10" s="171">
        <v>3599.98</v>
      </c>
      <c r="BJ10" s="171">
        <v>4538.88</v>
      </c>
      <c r="BK10" s="171">
        <v>3588.87</v>
      </c>
      <c r="BL10" s="171">
        <v>4471.17</v>
      </c>
      <c r="BM10" s="171">
        <v>3533.87</v>
      </c>
      <c r="BN10" s="171">
        <v>4399.88</v>
      </c>
      <c r="BO10" s="171">
        <v>3468.34</v>
      </c>
      <c r="BP10" s="171">
        <v>4325.9799999999996</v>
      </c>
      <c r="BQ10" s="171">
        <v>3462.47</v>
      </c>
      <c r="BR10" s="171">
        <v>4338.45</v>
      </c>
      <c r="BS10" s="171">
        <v>3466.82</v>
      </c>
      <c r="BT10" s="171">
        <v>4389.91</v>
      </c>
      <c r="BU10" s="171">
        <v>3439.45</v>
      </c>
      <c r="BV10" s="171">
        <v>4395.88</v>
      </c>
      <c r="BW10" s="171">
        <v>3437.85</v>
      </c>
      <c r="BX10" s="171">
        <v>4357.8500000000004</v>
      </c>
      <c r="BY10" s="171">
        <v>3470.08</v>
      </c>
      <c r="BZ10" s="171">
        <v>4412.1899999999996</v>
      </c>
      <c r="CA10" s="171">
        <v>3468.08</v>
      </c>
      <c r="CB10" s="171">
        <v>4402.47</v>
      </c>
      <c r="CC10" s="171">
        <v>3570.64</v>
      </c>
      <c r="CD10" s="171">
        <v>4497.37</v>
      </c>
      <c r="CE10" s="171">
        <v>3515.6</v>
      </c>
      <c r="CF10" s="171">
        <v>4450.46</v>
      </c>
      <c r="CG10" s="171">
        <v>3531.19</v>
      </c>
      <c r="CH10" s="171">
        <v>4451.12</v>
      </c>
      <c r="CI10" s="171">
        <v>3537.21</v>
      </c>
      <c r="CJ10" s="171">
        <v>4440.87</v>
      </c>
      <c r="CK10" s="171">
        <v>3499</v>
      </c>
      <c r="CL10" s="171">
        <v>4412.82</v>
      </c>
      <c r="CM10" s="171">
        <v>3526.14</v>
      </c>
      <c r="CN10" s="171">
        <v>4436.9799999999996</v>
      </c>
      <c r="CO10" s="171">
        <v>3544.03</v>
      </c>
      <c r="CP10" s="171">
        <v>4487.22</v>
      </c>
      <c r="CQ10" s="171">
        <v>3535.56</v>
      </c>
      <c r="CR10" s="171">
        <v>4520.2</v>
      </c>
      <c r="CS10" s="171">
        <v>3595.2</v>
      </c>
      <c r="CT10" s="171">
        <v>4548.16</v>
      </c>
      <c r="CU10" s="171">
        <v>3617.73</v>
      </c>
      <c r="CV10" s="171">
        <v>4605.33</v>
      </c>
      <c r="CW10" s="171">
        <v>3653.87</v>
      </c>
      <c r="CX10" s="171">
        <v>4669.41</v>
      </c>
      <c r="CY10" s="171">
        <v>3726.84</v>
      </c>
      <c r="CZ10" s="171">
        <v>4774.2299999999996</v>
      </c>
      <c r="DA10" s="171">
        <v>3739.84</v>
      </c>
      <c r="DB10" s="171">
        <v>4773.3100000000004</v>
      </c>
      <c r="DC10" s="171">
        <v>3749.2</v>
      </c>
      <c r="DD10" s="171">
        <v>4815.2</v>
      </c>
      <c r="DE10" s="171">
        <v>3751.23</v>
      </c>
      <c r="DF10" s="171">
        <v>4795.62</v>
      </c>
      <c r="DG10" s="171">
        <v>3774.24</v>
      </c>
      <c r="DH10" s="171">
        <v>4815.13</v>
      </c>
      <c r="DI10" s="171">
        <v>3855.27</v>
      </c>
      <c r="DJ10" s="171">
        <v>4916.3100000000004</v>
      </c>
      <c r="DK10" s="171">
        <v>3842.78</v>
      </c>
      <c r="DL10" s="171">
        <v>4894.78</v>
      </c>
      <c r="DM10" s="171">
        <v>3823.41</v>
      </c>
      <c r="DN10" s="171">
        <v>4900.71</v>
      </c>
      <c r="DO10" s="171">
        <v>3898.99</v>
      </c>
      <c r="DP10" s="171">
        <v>4987.66</v>
      </c>
      <c r="DQ10" s="236">
        <v>3.3053011997117352</v>
      </c>
      <c r="DR10" s="236">
        <v>3.5830808306317721</v>
      </c>
      <c r="DS10" s="236">
        <v>1.9767694283375334</v>
      </c>
      <c r="DT10" s="236">
        <v>1.7742327132191065</v>
      </c>
      <c r="DU10" s="310"/>
      <c r="DV10" s="301"/>
      <c r="DW10" s="301"/>
      <c r="DX10" s="301"/>
      <c r="DY10" s="301"/>
    </row>
    <row r="11" spans="1:129" s="313" customFormat="1" ht="18" customHeight="1">
      <c r="A11" s="222"/>
      <c r="B11" s="314" t="s">
        <v>229</v>
      </c>
      <c r="C11" s="122">
        <v>3382.75</v>
      </c>
      <c r="D11" s="122">
        <v>4328.37</v>
      </c>
      <c r="E11" s="122">
        <v>3397.23</v>
      </c>
      <c r="F11" s="122">
        <v>4251.2299999999996</v>
      </c>
      <c r="G11" s="122">
        <v>3399.51</v>
      </c>
      <c r="H11" s="122">
        <v>4267.3900000000003</v>
      </c>
      <c r="I11" s="122">
        <v>3387.83</v>
      </c>
      <c r="J11" s="122">
        <v>4227.7299999999996</v>
      </c>
      <c r="K11" s="122">
        <v>3404.27</v>
      </c>
      <c r="L11" s="122">
        <v>4255.99</v>
      </c>
      <c r="M11" s="122">
        <v>3287.1</v>
      </c>
      <c r="N11" s="122">
        <v>4121.84</v>
      </c>
      <c r="O11" s="122">
        <v>3437.07</v>
      </c>
      <c r="P11" s="122">
        <v>4263.72</v>
      </c>
      <c r="Q11" s="122">
        <v>3464.16</v>
      </c>
      <c r="R11" s="122">
        <v>4297.43</v>
      </c>
      <c r="S11" s="122">
        <v>3452.8</v>
      </c>
      <c r="T11" s="122">
        <v>4277.7700000000004</v>
      </c>
      <c r="U11" s="122">
        <v>3408.25</v>
      </c>
      <c r="V11" s="122">
        <v>4301.74</v>
      </c>
      <c r="W11" s="122">
        <v>3353.21</v>
      </c>
      <c r="X11" s="122">
        <v>4284.6400000000003</v>
      </c>
      <c r="Y11" s="122">
        <v>3839.45</v>
      </c>
      <c r="Z11" s="122">
        <v>4808.79</v>
      </c>
      <c r="AA11" s="122">
        <v>3449.46</v>
      </c>
      <c r="AB11" s="122">
        <v>4339.04</v>
      </c>
      <c r="AC11" s="122">
        <v>3504.3</v>
      </c>
      <c r="AD11" s="122">
        <v>4395.01</v>
      </c>
      <c r="AE11" s="122">
        <v>3541.01</v>
      </c>
      <c r="AF11" s="122">
        <v>4442.78</v>
      </c>
      <c r="AG11" s="122">
        <v>3499.21</v>
      </c>
      <c r="AH11" s="122">
        <v>4303.83</v>
      </c>
      <c r="AI11" s="122">
        <v>3504.65</v>
      </c>
      <c r="AJ11" s="122">
        <v>4303.93</v>
      </c>
      <c r="AK11" s="122">
        <v>3577.89</v>
      </c>
      <c r="AL11" s="122">
        <v>4424.2299999999996</v>
      </c>
      <c r="AM11" s="122">
        <v>3685.1</v>
      </c>
      <c r="AN11" s="122">
        <v>4551.8900000000003</v>
      </c>
      <c r="AO11" s="122">
        <v>3798.35</v>
      </c>
      <c r="AP11" s="122">
        <v>4706.26</v>
      </c>
      <c r="AQ11" s="171">
        <v>3833.68</v>
      </c>
      <c r="AR11" s="171">
        <v>4767.58</v>
      </c>
      <c r="AS11" s="171">
        <v>3833.28</v>
      </c>
      <c r="AT11" s="171">
        <v>4750.96</v>
      </c>
      <c r="AU11" s="171">
        <v>3829.88</v>
      </c>
      <c r="AV11" s="171">
        <v>4777.9799999999996</v>
      </c>
      <c r="AW11" s="171">
        <v>3795.74</v>
      </c>
      <c r="AX11" s="171">
        <v>4750.2700000000004</v>
      </c>
      <c r="AY11" s="171">
        <v>3758.99</v>
      </c>
      <c r="AZ11" s="171">
        <v>4700.6899999999996</v>
      </c>
      <c r="BA11" s="171">
        <v>3794.31</v>
      </c>
      <c r="BB11" s="171">
        <v>4802.09</v>
      </c>
      <c r="BC11" s="171">
        <v>3794.11</v>
      </c>
      <c r="BD11" s="171">
        <v>4754.7700000000004</v>
      </c>
      <c r="BE11" s="171">
        <v>3795.74</v>
      </c>
      <c r="BF11" s="171">
        <v>4774.6499999999996</v>
      </c>
      <c r="BG11" s="171">
        <v>3799.38</v>
      </c>
      <c r="BH11" s="171">
        <v>4780.84</v>
      </c>
      <c r="BI11" s="171">
        <v>3797.86</v>
      </c>
      <c r="BJ11" s="171">
        <v>4814.04</v>
      </c>
      <c r="BK11" s="171">
        <v>3797.86</v>
      </c>
      <c r="BL11" s="171">
        <v>4768.75</v>
      </c>
      <c r="BM11" s="171">
        <v>3740.57</v>
      </c>
      <c r="BN11" s="171">
        <v>4669.9799999999996</v>
      </c>
      <c r="BO11" s="171">
        <v>3688.36</v>
      </c>
      <c r="BP11" s="171">
        <v>4623.92</v>
      </c>
      <c r="BQ11" s="171">
        <v>3728.15</v>
      </c>
      <c r="BR11" s="171">
        <v>4684.8599999999997</v>
      </c>
      <c r="BS11" s="171">
        <v>3716.36</v>
      </c>
      <c r="BT11" s="171">
        <v>4652.72</v>
      </c>
      <c r="BU11" s="171">
        <v>3661.41</v>
      </c>
      <c r="BV11" s="171">
        <v>4629.57</v>
      </c>
      <c r="BW11" s="171">
        <v>3670.23</v>
      </c>
      <c r="BX11" s="171">
        <v>4603.68</v>
      </c>
      <c r="BY11" s="171">
        <v>3718.7</v>
      </c>
      <c r="BZ11" s="171">
        <v>4651.9399999999996</v>
      </c>
      <c r="CA11" s="171">
        <v>3719.02</v>
      </c>
      <c r="CB11" s="171">
        <v>4660.3599999999997</v>
      </c>
      <c r="CC11" s="171">
        <v>3784.05</v>
      </c>
      <c r="CD11" s="171">
        <v>4707.4799999999996</v>
      </c>
      <c r="CE11" s="171">
        <v>3750.13</v>
      </c>
      <c r="CF11" s="171">
        <v>4682.1400000000003</v>
      </c>
      <c r="CG11" s="171">
        <v>3799.91</v>
      </c>
      <c r="CH11" s="171">
        <v>4737.7299999999996</v>
      </c>
      <c r="CI11" s="171">
        <v>3796.7</v>
      </c>
      <c r="CJ11" s="171">
        <v>4708.3599999999997</v>
      </c>
      <c r="CK11" s="171">
        <v>3729.33</v>
      </c>
      <c r="CL11" s="171">
        <v>4607.55</v>
      </c>
      <c r="CM11" s="171">
        <v>3782</v>
      </c>
      <c r="CN11" s="171">
        <v>4699.08</v>
      </c>
      <c r="CO11" s="171">
        <v>3844.92</v>
      </c>
      <c r="CP11" s="171">
        <v>4808.5600000000004</v>
      </c>
      <c r="CQ11" s="171">
        <v>3836.17</v>
      </c>
      <c r="CR11" s="171">
        <v>4826.76</v>
      </c>
      <c r="CS11" s="171">
        <v>3890.86</v>
      </c>
      <c r="CT11" s="171">
        <v>4846.82</v>
      </c>
      <c r="CU11" s="171">
        <v>3915.33</v>
      </c>
      <c r="CV11" s="171">
        <v>4877.1400000000003</v>
      </c>
      <c r="CW11" s="171">
        <v>3868.02</v>
      </c>
      <c r="CX11" s="171">
        <v>4812.72</v>
      </c>
      <c r="CY11" s="171">
        <v>3944.06</v>
      </c>
      <c r="CZ11" s="171">
        <v>4920.7299999999996</v>
      </c>
      <c r="DA11" s="171">
        <v>3939.52</v>
      </c>
      <c r="DB11" s="171">
        <v>4887.1499999999996</v>
      </c>
      <c r="DC11" s="171">
        <v>3935.82</v>
      </c>
      <c r="DD11" s="171">
        <v>4924.6400000000003</v>
      </c>
      <c r="DE11" s="171">
        <v>3941</v>
      </c>
      <c r="DF11" s="171">
        <v>4908.55</v>
      </c>
      <c r="DG11" s="171">
        <v>3951.18</v>
      </c>
      <c r="DH11" s="171">
        <v>4912.17</v>
      </c>
      <c r="DI11" s="171">
        <v>4044.57</v>
      </c>
      <c r="DJ11" s="171">
        <v>5005.55</v>
      </c>
      <c r="DK11" s="171">
        <v>4041.93</v>
      </c>
      <c r="DL11" s="171">
        <v>5024.63</v>
      </c>
      <c r="DM11" s="171">
        <v>4003.14</v>
      </c>
      <c r="DN11" s="171">
        <v>5042.88</v>
      </c>
      <c r="DO11" s="171">
        <v>4053.61</v>
      </c>
      <c r="DP11" s="171">
        <v>5099.8999999999996</v>
      </c>
      <c r="DQ11" s="236">
        <v>2.5923901214320892</v>
      </c>
      <c r="DR11" s="236">
        <v>3.8217325540443454</v>
      </c>
      <c r="DS11" s="236">
        <v>1.2607603031620158</v>
      </c>
      <c r="DT11" s="236">
        <v>1.1307030902975868</v>
      </c>
      <c r="DU11" s="310"/>
      <c r="DV11" s="301"/>
      <c r="DW11" s="301"/>
      <c r="DX11" s="301"/>
      <c r="DY11" s="301"/>
    </row>
    <row r="12" spans="1:129" s="313" customFormat="1" ht="18" customHeight="1">
      <c r="A12" s="222"/>
      <c r="B12" s="314" t="s">
        <v>230</v>
      </c>
      <c r="C12" s="122">
        <v>2839.96</v>
      </c>
      <c r="D12" s="122">
        <v>3672.94</v>
      </c>
      <c r="E12" s="122">
        <v>2916.33</v>
      </c>
      <c r="F12" s="122">
        <v>3709.21</v>
      </c>
      <c r="G12" s="122">
        <v>2906.64</v>
      </c>
      <c r="H12" s="122">
        <v>3641.32</v>
      </c>
      <c r="I12" s="122">
        <v>2924.38</v>
      </c>
      <c r="J12" s="122">
        <v>3682.15</v>
      </c>
      <c r="K12" s="122">
        <v>2918.16</v>
      </c>
      <c r="L12" s="122">
        <v>3660.17</v>
      </c>
      <c r="M12" s="122">
        <v>2971.28</v>
      </c>
      <c r="N12" s="122">
        <v>3735</v>
      </c>
      <c r="O12" s="122">
        <v>3076.6</v>
      </c>
      <c r="P12" s="122">
        <v>3796.49</v>
      </c>
      <c r="Q12" s="122">
        <v>3164.63</v>
      </c>
      <c r="R12" s="122">
        <v>3873.79</v>
      </c>
      <c r="S12" s="122">
        <v>3174.16</v>
      </c>
      <c r="T12" s="122">
        <v>3888.38</v>
      </c>
      <c r="U12" s="122">
        <v>3053.99</v>
      </c>
      <c r="V12" s="122">
        <v>3783.23</v>
      </c>
      <c r="W12" s="122">
        <v>3049.46</v>
      </c>
      <c r="X12" s="122">
        <v>3668.65</v>
      </c>
      <c r="Y12" s="122">
        <v>3510.91</v>
      </c>
      <c r="Z12" s="122">
        <v>4199.41</v>
      </c>
      <c r="AA12" s="122">
        <v>3163.41</v>
      </c>
      <c r="AB12" s="122">
        <v>3805.43</v>
      </c>
      <c r="AC12" s="122">
        <v>3230.16</v>
      </c>
      <c r="AD12" s="122">
        <v>3946.65</v>
      </c>
      <c r="AE12" s="122">
        <v>3185.18</v>
      </c>
      <c r="AF12" s="122">
        <v>3839.48</v>
      </c>
      <c r="AG12" s="122">
        <v>3123.34</v>
      </c>
      <c r="AH12" s="122">
        <v>3971.56</v>
      </c>
      <c r="AI12" s="122">
        <v>3072.28</v>
      </c>
      <c r="AJ12" s="122">
        <v>3779.35</v>
      </c>
      <c r="AK12" s="122">
        <v>3140.39</v>
      </c>
      <c r="AL12" s="122">
        <v>3843.48</v>
      </c>
      <c r="AM12" s="122">
        <v>3105.99</v>
      </c>
      <c r="AN12" s="122">
        <v>3792.19</v>
      </c>
      <c r="AO12" s="122">
        <v>3312.94</v>
      </c>
      <c r="AP12" s="122">
        <v>4061.98</v>
      </c>
      <c r="AQ12" s="171">
        <v>3338.5</v>
      </c>
      <c r="AR12" s="171">
        <v>4112.76</v>
      </c>
      <c r="AS12" s="171">
        <v>3320.94</v>
      </c>
      <c r="AT12" s="171">
        <v>4074.39</v>
      </c>
      <c r="AU12" s="171">
        <v>3389.15</v>
      </c>
      <c r="AV12" s="171">
        <v>4130.05</v>
      </c>
      <c r="AW12" s="171">
        <v>3401.54</v>
      </c>
      <c r="AX12" s="171">
        <v>4198.9399999999996</v>
      </c>
      <c r="AY12" s="171">
        <v>3364.9</v>
      </c>
      <c r="AZ12" s="171">
        <v>4171.8599999999997</v>
      </c>
      <c r="BA12" s="171">
        <v>3391.94</v>
      </c>
      <c r="BB12" s="171">
        <v>4206.91</v>
      </c>
      <c r="BC12" s="171">
        <v>3390.46</v>
      </c>
      <c r="BD12" s="171">
        <v>4190.63</v>
      </c>
      <c r="BE12" s="171">
        <v>3350.39</v>
      </c>
      <c r="BF12" s="171">
        <v>4148.7700000000004</v>
      </c>
      <c r="BG12" s="171">
        <v>3395.49</v>
      </c>
      <c r="BH12" s="171">
        <v>4219.38</v>
      </c>
      <c r="BI12" s="171">
        <v>3397.4</v>
      </c>
      <c r="BJ12" s="171">
        <v>4257.16</v>
      </c>
      <c r="BK12" s="171">
        <v>3379.89</v>
      </c>
      <c r="BL12" s="171">
        <v>4173.59</v>
      </c>
      <c r="BM12" s="171">
        <v>3327.18</v>
      </c>
      <c r="BN12" s="171">
        <v>4129.7700000000004</v>
      </c>
      <c r="BO12" s="171">
        <v>3253.11</v>
      </c>
      <c r="BP12" s="171">
        <v>4034.53</v>
      </c>
      <c r="BQ12" s="171">
        <v>3207.86</v>
      </c>
      <c r="BR12" s="171">
        <v>4006.47</v>
      </c>
      <c r="BS12" s="171">
        <v>3212.29</v>
      </c>
      <c r="BT12" s="171">
        <v>4121.8500000000004</v>
      </c>
      <c r="BU12" s="171">
        <v>3213.06</v>
      </c>
      <c r="BV12" s="171">
        <v>4157.51</v>
      </c>
      <c r="BW12" s="171">
        <v>3205.46</v>
      </c>
      <c r="BX12" s="171">
        <v>4112.0200000000004</v>
      </c>
      <c r="BY12" s="171">
        <v>3206.83</v>
      </c>
      <c r="BZ12" s="171">
        <v>4158.34</v>
      </c>
      <c r="CA12" s="171">
        <v>3197.07</v>
      </c>
      <c r="CB12" s="171">
        <v>4123.95</v>
      </c>
      <c r="CC12" s="171">
        <v>3335.88</v>
      </c>
      <c r="CD12" s="171">
        <v>4266.26</v>
      </c>
      <c r="CE12" s="171">
        <v>3247.57</v>
      </c>
      <c r="CF12" s="171">
        <v>4185.67</v>
      </c>
      <c r="CG12" s="171">
        <v>3257.3</v>
      </c>
      <c r="CH12" s="171">
        <v>4159.01</v>
      </c>
      <c r="CI12" s="171">
        <v>3267.74</v>
      </c>
      <c r="CJ12" s="171">
        <v>4163.1000000000004</v>
      </c>
      <c r="CK12" s="171">
        <v>3255.38</v>
      </c>
      <c r="CL12" s="171">
        <v>4206.8599999999997</v>
      </c>
      <c r="CM12" s="171">
        <v>3260.63</v>
      </c>
      <c r="CN12" s="171">
        <v>4165</v>
      </c>
      <c r="CO12" s="171">
        <v>3248.34</v>
      </c>
      <c r="CP12" s="171">
        <v>4171.42</v>
      </c>
      <c r="CQ12" s="171">
        <v>3240.22</v>
      </c>
      <c r="CR12" s="171">
        <v>4219</v>
      </c>
      <c r="CS12" s="171">
        <v>3319.25</v>
      </c>
      <c r="CT12" s="171">
        <v>4269.42</v>
      </c>
      <c r="CU12" s="171">
        <v>3335</v>
      </c>
      <c r="CV12" s="171">
        <v>4347.1000000000004</v>
      </c>
      <c r="CW12" s="171">
        <v>3460.79</v>
      </c>
      <c r="CX12" s="171">
        <v>4540.2</v>
      </c>
      <c r="CY12" s="171">
        <v>3527.44</v>
      </c>
      <c r="CZ12" s="171">
        <v>4639.74</v>
      </c>
      <c r="DA12" s="171">
        <v>3556.8</v>
      </c>
      <c r="DB12" s="171">
        <v>4668.97</v>
      </c>
      <c r="DC12" s="171">
        <v>3572.24</v>
      </c>
      <c r="DD12" s="171">
        <v>4711.42</v>
      </c>
      <c r="DE12" s="171">
        <v>3567.69</v>
      </c>
      <c r="DF12" s="171">
        <v>4686.3900000000003</v>
      </c>
      <c r="DG12" s="171">
        <v>3608.53</v>
      </c>
      <c r="DH12" s="171">
        <v>4724.26</v>
      </c>
      <c r="DI12" s="171">
        <v>3656.01</v>
      </c>
      <c r="DJ12" s="171">
        <v>4822.38</v>
      </c>
      <c r="DK12" s="171">
        <v>3646.95</v>
      </c>
      <c r="DL12" s="171">
        <v>4767.09</v>
      </c>
      <c r="DM12" s="171">
        <v>3643.67</v>
      </c>
      <c r="DN12" s="171">
        <v>4758.55</v>
      </c>
      <c r="DO12" s="171">
        <v>3749.06</v>
      </c>
      <c r="DP12" s="171">
        <v>4878.82</v>
      </c>
      <c r="DQ12" s="236">
        <v>3.8943835855597513</v>
      </c>
      <c r="DR12" s="236">
        <v>3.2716234923564542</v>
      </c>
      <c r="DS12" s="236">
        <v>2.8924134183391885</v>
      </c>
      <c r="DT12" s="236">
        <v>2.5274505889398995</v>
      </c>
      <c r="DU12" s="310"/>
      <c r="DV12" s="301"/>
      <c r="DW12" s="301"/>
      <c r="DX12" s="301"/>
      <c r="DY12" s="301"/>
    </row>
    <row r="13" spans="1:129" s="313" customFormat="1" ht="18" customHeight="1">
      <c r="A13" s="222"/>
      <c r="B13" s="312" t="s">
        <v>231</v>
      </c>
      <c r="C13" s="122">
        <v>2580.81</v>
      </c>
      <c r="D13" s="122">
        <v>3171.68</v>
      </c>
      <c r="E13" s="122">
        <v>2562.9899999999998</v>
      </c>
      <c r="F13" s="122">
        <v>3150.39</v>
      </c>
      <c r="G13" s="122">
        <v>2559.1799999999998</v>
      </c>
      <c r="H13" s="122">
        <v>3120.99</v>
      </c>
      <c r="I13" s="122">
        <v>2563.88</v>
      </c>
      <c r="J13" s="122">
        <v>3099.47</v>
      </c>
      <c r="K13" s="122">
        <v>2566.87</v>
      </c>
      <c r="L13" s="122">
        <v>3170.65</v>
      </c>
      <c r="M13" s="122">
        <v>2561.2199999999998</v>
      </c>
      <c r="N13" s="122">
        <v>3158.4</v>
      </c>
      <c r="O13" s="122">
        <v>2565</v>
      </c>
      <c r="P13" s="122">
        <v>3099.24</v>
      </c>
      <c r="Q13" s="122">
        <v>2560.9499999999998</v>
      </c>
      <c r="R13" s="122">
        <v>3131.9</v>
      </c>
      <c r="S13" s="122">
        <v>2559.84</v>
      </c>
      <c r="T13" s="122">
        <v>3159.16</v>
      </c>
      <c r="U13" s="122">
        <v>2450.39</v>
      </c>
      <c r="V13" s="122">
        <v>3029.67</v>
      </c>
      <c r="W13" s="122">
        <v>2464.96</v>
      </c>
      <c r="X13" s="122">
        <v>2975.73</v>
      </c>
      <c r="Y13" s="122">
        <v>2815.08</v>
      </c>
      <c r="Z13" s="122">
        <v>3399.15</v>
      </c>
      <c r="AA13" s="122">
        <v>2580.08</v>
      </c>
      <c r="AB13" s="122">
        <v>3199.66</v>
      </c>
      <c r="AC13" s="122">
        <v>2634.15</v>
      </c>
      <c r="AD13" s="122">
        <v>3231.14</v>
      </c>
      <c r="AE13" s="122">
        <v>2655.18</v>
      </c>
      <c r="AF13" s="122">
        <v>3200.61</v>
      </c>
      <c r="AG13" s="122">
        <v>2642.17</v>
      </c>
      <c r="AH13" s="122">
        <v>3232.66</v>
      </c>
      <c r="AI13" s="122">
        <v>2639.51</v>
      </c>
      <c r="AJ13" s="122">
        <v>3278.86</v>
      </c>
      <c r="AK13" s="122">
        <v>2690.88</v>
      </c>
      <c r="AL13" s="122">
        <v>3291.11</v>
      </c>
      <c r="AM13" s="122">
        <v>2719.6</v>
      </c>
      <c r="AN13" s="122">
        <v>3291.67</v>
      </c>
      <c r="AO13" s="122">
        <v>2781.1</v>
      </c>
      <c r="AP13" s="122">
        <v>3440.9</v>
      </c>
      <c r="AQ13" s="171">
        <v>2811.11</v>
      </c>
      <c r="AR13" s="171">
        <v>3428.53</v>
      </c>
      <c r="AS13" s="171">
        <v>2812.22</v>
      </c>
      <c r="AT13" s="171">
        <v>3388.82</v>
      </c>
      <c r="AU13" s="171">
        <v>2822.28</v>
      </c>
      <c r="AV13" s="171">
        <v>3375.34</v>
      </c>
      <c r="AW13" s="171">
        <v>2817.3</v>
      </c>
      <c r="AX13" s="171">
        <v>3414.28</v>
      </c>
      <c r="AY13" s="171">
        <v>2831.93</v>
      </c>
      <c r="AZ13" s="171">
        <v>3497.98</v>
      </c>
      <c r="BA13" s="171">
        <v>2807.59</v>
      </c>
      <c r="BB13" s="171">
        <v>3486.43</v>
      </c>
      <c r="BC13" s="171">
        <v>2836.1</v>
      </c>
      <c r="BD13" s="171">
        <v>3500.16</v>
      </c>
      <c r="BE13" s="171">
        <v>2855.96</v>
      </c>
      <c r="BF13" s="171">
        <v>3560.24</v>
      </c>
      <c r="BG13" s="171">
        <v>2870.69</v>
      </c>
      <c r="BH13" s="171">
        <v>3560.73</v>
      </c>
      <c r="BI13" s="171">
        <v>2873.41</v>
      </c>
      <c r="BJ13" s="171">
        <v>3534.84</v>
      </c>
      <c r="BK13" s="171">
        <v>2881.04</v>
      </c>
      <c r="BL13" s="171">
        <v>3544.96</v>
      </c>
      <c r="BM13" s="171">
        <v>2869.79</v>
      </c>
      <c r="BN13" s="171">
        <v>3540.26</v>
      </c>
      <c r="BO13" s="171">
        <v>2875.2</v>
      </c>
      <c r="BP13" s="171">
        <v>3562.94</v>
      </c>
      <c r="BQ13" s="171">
        <v>2880.3</v>
      </c>
      <c r="BR13" s="171">
        <v>3592.67</v>
      </c>
      <c r="BS13" s="171">
        <v>2866.13</v>
      </c>
      <c r="BT13" s="171">
        <v>3584.06</v>
      </c>
      <c r="BU13" s="171">
        <v>2869.54</v>
      </c>
      <c r="BV13" s="171">
        <v>3595.45</v>
      </c>
      <c r="BW13" s="171">
        <v>2869.53</v>
      </c>
      <c r="BX13" s="171">
        <v>3600.22</v>
      </c>
      <c r="BY13" s="171">
        <v>2865.77</v>
      </c>
      <c r="BZ13" s="171">
        <v>3620.24</v>
      </c>
      <c r="CA13" s="171">
        <v>2879.92</v>
      </c>
      <c r="CB13" s="171">
        <v>3591.46</v>
      </c>
      <c r="CC13" s="171">
        <v>2879.13</v>
      </c>
      <c r="CD13" s="171">
        <v>3655.4</v>
      </c>
      <c r="CE13" s="171">
        <v>2871.93</v>
      </c>
      <c r="CF13" s="171">
        <v>3595.95</v>
      </c>
      <c r="CG13" s="171">
        <v>2863.71</v>
      </c>
      <c r="CH13" s="171">
        <v>3585.65</v>
      </c>
      <c r="CI13" s="171">
        <v>2850.94</v>
      </c>
      <c r="CJ13" s="171">
        <v>3528.25</v>
      </c>
      <c r="CK13" s="171">
        <v>2833.7</v>
      </c>
      <c r="CL13" s="171">
        <v>3541.59</v>
      </c>
      <c r="CM13" s="171">
        <v>2867.57</v>
      </c>
      <c r="CN13" s="171">
        <v>3549.22</v>
      </c>
      <c r="CO13" s="171">
        <v>2911.16</v>
      </c>
      <c r="CP13" s="171">
        <v>3586.88</v>
      </c>
      <c r="CQ13" s="171">
        <v>2926.95</v>
      </c>
      <c r="CR13" s="171">
        <v>3562.61</v>
      </c>
      <c r="CS13" s="171">
        <v>2938.66</v>
      </c>
      <c r="CT13" s="171">
        <v>3612.52</v>
      </c>
      <c r="CU13" s="171">
        <v>3004.86</v>
      </c>
      <c r="CV13" s="171">
        <v>3793.8</v>
      </c>
      <c r="CW13" s="171">
        <v>3098.89</v>
      </c>
      <c r="CX13" s="171">
        <v>3861.19</v>
      </c>
      <c r="CY13" s="171">
        <v>3130.95</v>
      </c>
      <c r="CZ13" s="171">
        <v>3892.72</v>
      </c>
      <c r="DA13" s="171">
        <v>3114.12</v>
      </c>
      <c r="DB13" s="171">
        <v>3888.41</v>
      </c>
      <c r="DC13" s="171">
        <v>3134.66</v>
      </c>
      <c r="DD13" s="171">
        <v>3941.83</v>
      </c>
      <c r="DE13" s="171">
        <v>3111.97</v>
      </c>
      <c r="DF13" s="171">
        <v>3894.07</v>
      </c>
      <c r="DG13" s="171">
        <v>3172.31</v>
      </c>
      <c r="DH13" s="171">
        <v>3941.01</v>
      </c>
      <c r="DI13" s="171">
        <v>3180.82</v>
      </c>
      <c r="DJ13" s="171">
        <v>3996.02</v>
      </c>
      <c r="DK13" s="171">
        <v>3205.65</v>
      </c>
      <c r="DL13" s="171">
        <v>3998.94</v>
      </c>
      <c r="DM13" s="171">
        <v>3229.45</v>
      </c>
      <c r="DN13" s="171">
        <v>4166.3900000000003</v>
      </c>
      <c r="DO13" s="171">
        <v>3274.58</v>
      </c>
      <c r="DP13" s="171">
        <v>4107.7</v>
      </c>
      <c r="DQ13" s="236">
        <v>3.2238337362994258</v>
      </c>
      <c r="DR13" s="236">
        <v>4.2296264155635015</v>
      </c>
      <c r="DS13" s="236">
        <v>1.3974515784421584</v>
      </c>
      <c r="DT13" s="236">
        <v>-1.4086535345947055</v>
      </c>
      <c r="DU13" s="310"/>
      <c r="DV13" s="301"/>
      <c r="DW13" s="301"/>
      <c r="DX13" s="301"/>
      <c r="DY13" s="301"/>
    </row>
    <row r="14" spans="1:129" s="313" customFormat="1" ht="18" customHeight="1">
      <c r="A14" s="222"/>
      <c r="B14" s="314" t="s">
        <v>232</v>
      </c>
      <c r="C14" s="122">
        <v>2835.67</v>
      </c>
      <c r="D14" s="122">
        <v>3892.79</v>
      </c>
      <c r="E14" s="122">
        <v>2786.37</v>
      </c>
      <c r="F14" s="122">
        <v>3834.74</v>
      </c>
      <c r="G14" s="122">
        <v>2799.84</v>
      </c>
      <c r="H14" s="122">
        <v>3817.35</v>
      </c>
      <c r="I14" s="122">
        <v>2804.59</v>
      </c>
      <c r="J14" s="122">
        <v>3745.51</v>
      </c>
      <c r="K14" s="122">
        <v>2790.66</v>
      </c>
      <c r="L14" s="122">
        <v>3847.01</v>
      </c>
      <c r="M14" s="122">
        <v>2764.03</v>
      </c>
      <c r="N14" s="122">
        <v>3749.84</v>
      </c>
      <c r="O14" s="122">
        <v>2773.36</v>
      </c>
      <c r="P14" s="122">
        <v>3624.6</v>
      </c>
      <c r="Q14" s="122">
        <v>2767.83</v>
      </c>
      <c r="R14" s="122">
        <v>3687.89</v>
      </c>
      <c r="S14" s="122">
        <v>2764.23</v>
      </c>
      <c r="T14" s="122">
        <v>3744.43</v>
      </c>
      <c r="U14" s="122">
        <v>2660.17</v>
      </c>
      <c r="V14" s="122">
        <v>3606.56</v>
      </c>
      <c r="W14" s="122">
        <v>2718.17</v>
      </c>
      <c r="X14" s="122">
        <v>3535.26</v>
      </c>
      <c r="Y14" s="122">
        <v>3114.15</v>
      </c>
      <c r="Z14" s="122">
        <v>4062.51</v>
      </c>
      <c r="AA14" s="122">
        <v>2805.52</v>
      </c>
      <c r="AB14" s="122">
        <v>3806.47</v>
      </c>
      <c r="AC14" s="122">
        <v>2874.62</v>
      </c>
      <c r="AD14" s="122">
        <v>3817.11</v>
      </c>
      <c r="AE14" s="122">
        <v>2916.25</v>
      </c>
      <c r="AF14" s="122">
        <v>3760.75</v>
      </c>
      <c r="AG14" s="122">
        <v>2878.35</v>
      </c>
      <c r="AH14" s="122">
        <v>3818.57</v>
      </c>
      <c r="AI14" s="122">
        <v>2884.26</v>
      </c>
      <c r="AJ14" s="122">
        <v>3918.31</v>
      </c>
      <c r="AK14" s="122">
        <v>2942.39</v>
      </c>
      <c r="AL14" s="122">
        <v>3896.07</v>
      </c>
      <c r="AM14" s="147">
        <v>2980.16</v>
      </c>
      <c r="AN14" s="147">
        <v>3882.08</v>
      </c>
      <c r="AO14" s="147">
        <v>3079.68</v>
      </c>
      <c r="AP14" s="147">
        <v>4155.53</v>
      </c>
      <c r="AQ14" s="171">
        <v>3110.21</v>
      </c>
      <c r="AR14" s="171">
        <v>4093.65</v>
      </c>
      <c r="AS14" s="171">
        <v>3101.59</v>
      </c>
      <c r="AT14" s="171">
        <v>3991.6</v>
      </c>
      <c r="AU14" s="171">
        <v>3107.11</v>
      </c>
      <c r="AV14" s="171">
        <v>3969.06</v>
      </c>
      <c r="AW14" s="171">
        <v>3085.2</v>
      </c>
      <c r="AX14" s="171">
        <v>4030.32</v>
      </c>
      <c r="AY14" s="171">
        <v>3110.84</v>
      </c>
      <c r="AZ14" s="171">
        <v>4171.68</v>
      </c>
      <c r="BA14" s="171">
        <v>3092.38</v>
      </c>
      <c r="BB14" s="171">
        <v>4182.6000000000004</v>
      </c>
      <c r="BC14" s="171">
        <v>3129.65</v>
      </c>
      <c r="BD14" s="171">
        <v>4195.9399999999996</v>
      </c>
      <c r="BE14" s="171">
        <v>3178.75</v>
      </c>
      <c r="BF14" s="171">
        <v>4318.2299999999996</v>
      </c>
      <c r="BG14" s="171">
        <v>3174.89</v>
      </c>
      <c r="BH14" s="171">
        <v>4290.8900000000003</v>
      </c>
      <c r="BI14" s="171">
        <v>3159.59</v>
      </c>
      <c r="BJ14" s="171">
        <v>4203.53</v>
      </c>
      <c r="BK14" s="171">
        <v>3182.62</v>
      </c>
      <c r="BL14" s="171">
        <v>4253.22</v>
      </c>
      <c r="BM14" s="171">
        <v>3165.18</v>
      </c>
      <c r="BN14" s="171">
        <v>4250.03</v>
      </c>
      <c r="BO14" s="171">
        <v>3169.7</v>
      </c>
      <c r="BP14" s="171">
        <v>4251.51</v>
      </c>
      <c r="BQ14" s="171">
        <v>3171.31</v>
      </c>
      <c r="BR14" s="171">
        <v>4326.1400000000003</v>
      </c>
      <c r="BS14" s="171">
        <v>3167.4</v>
      </c>
      <c r="BT14" s="171">
        <v>4313.4799999999996</v>
      </c>
      <c r="BU14" s="171">
        <v>3152.62</v>
      </c>
      <c r="BV14" s="171">
        <v>4337.1400000000003</v>
      </c>
      <c r="BW14" s="171">
        <v>3154.57</v>
      </c>
      <c r="BX14" s="171">
        <v>4340.09</v>
      </c>
      <c r="BY14" s="171">
        <v>3147.06</v>
      </c>
      <c r="BZ14" s="171">
        <v>4404.09</v>
      </c>
      <c r="CA14" s="171">
        <v>3161.04</v>
      </c>
      <c r="CB14" s="171">
        <v>4323.1400000000003</v>
      </c>
      <c r="CC14" s="171">
        <v>3158.18</v>
      </c>
      <c r="CD14" s="171">
        <v>4471.9399999999996</v>
      </c>
      <c r="CE14" s="171">
        <v>3143.32</v>
      </c>
      <c r="CF14" s="171">
        <v>4359.57</v>
      </c>
      <c r="CG14" s="171">
        <v>3149.47</v>
      </c>
      <c r="CH14" s="171">
        <v>4346.05</v>
      </c>
      <c r="CI14" s="171">
        <v>3132.91</v>
      </c>
      <c r="CJ14" s="171">
        <v>4249.41</v>
      </c>
      <c r="CK14" s="171">
        <v>3137.11</v>
      </c>
      <c r="CL14" s="171">
        <v>4355.1400000000003</v>
      </c>
      <c r="CM14" s="171">
        <v>3152.09</v>
      </c>
      <c r="CN14" s="171">
        <v>4292.04</v>
      </c>
      <c r="CO14" s="171">
        <v>3206.16</v>
      </c>
      <c r="CP14" s="171">
        <v>4321.8500000000004</v>
      </c>
      <c r="CQ14" s="171">
        <v>3199.77</v>
      </c>
      <c r="CR14" s="171">
        <v>4242.87</v>
      </c>
      <c r="CS14" s="171">
        <v>3236.36</v>
      </c>
      <c r="CT14" s="171">
        <v>4365.43</v>
      </c>
      <c r="CU14" s="171">
        <v>3317.68</v>
      </c>
      <c r="CV14" s="171">
        <v>4620.3599999999997</v>
      </c>
      <c r="CW14" s="171">
        <v>3452.77</v>
      </c>
      <c r="CX14" s="171">
        <v>4734.63</v>
      </c>
      <c r="CY14" s="171">
        <v>3503.24</v>
      </c>
      <c r="CZ14" s="171">
        <v>4805.99</v>
      </c>
      <c r="DA14" s="171">
        <v>3473.02</v>
      </c>
      <c r="DB14" s="171">
        <v>4837.51</v>
      </c>
      <c r="DC14" s="171">
        <v>3507.43</v>
      </c>
      <c r="DD14" s="171">
        <v>4909.28</v>
      </c>
      <c r="DE14" s="171">
        <v>3480.05</v>
      </c>
      <c r="DF14" s="171">
        <v>4878.1099999999997</v>
      </c>
      <c r="DG14" s="171">
        <v>3549.78</v>
      </c>
      <c r="DH14" s="171">
        <v>4942.38</v>
      </c>
      <c r="DI14" s="171">
        <v>3553.54</v>
      </c>
      <c r="DJ14" s="171">
        <v>5065.6400000000003</v>
      </c>
      <c r="DK14" s="171">
        <v>3575.75</v>
      </c>
      <c r="DL14" s="171">
        <v>5021.9399999999996</v>
      </c>
      <c r="DM14" s="171">
        <v>3639.27</v>
      </c>
      <c r="DN14" s="171">
        <v>5409.08</v>
      </c>
      <c r="DO14" s="171">
        <v>3715.22</v>
      </c>
      <c r="DP14" s="171">
        <v>5280.23</v>
      </c>
      <c r="DQ14" s="236">
        <v>4.6605705142290361</v>
      </c>
      <c r="DR14" s="236">
        <v>6.8357754765922465</v>
      </c>
      <c r="DS14" s="236">
        <v>2.086956999618053</v>
      </c>
      <c r="DT14" s="236">
        <v>-2.3821056445828219</v>
      </c>
      <c r="DU14" s="310"/>
      <c r="DV14" s="301"/>
      <c r="DW14" s="301"/>
      <c r="DX14" s="301"/>
      <c r="DY14" s="301"/>
    </row>
    <row r="15" spans="1:129" s="313" customFormat="1" ht="18" customHeight="1">
      <c r="A15" s="222"/>
      <c r="B15" s="314" t="s">
        <v>233</v>
      </c>
      <c r="C15" s="122">
        <v>2422.5700000000002</v>
      </c>
      <c r="D15" s="122">
        <v>2708.09</v>
      </c>
      <c r="E15" s="122">
        <v>2425.73</v>
      </c>
      <c r="F15" s="122">
        <v>2711.12</v>
      </c>
      <c r="G15" s="122">
        <v>2413.2800000000002</v>
      </c>
      <c r="H15" s="122">
        <v>2679.23</v>
      </c>
      <c r="I15" s="122">
        <v>2411.6799999999998</v>
      </c>
      <c r="J15" s="122">
        <v>2672.49</v>
      </c>
      <c r="K15" s="122">
        <v>2411.86</v>
      </c>
      <c r="L15" s="122">
        <v>2681.27</v>
      </c>
      <c r="M15" s="122">
        <v>2402.09</v>
      </c>
      <c r="N15" s="122">
        <v>2672.26</v>
      </c>
      <c r="O15" s="122">
        <v>2398.7600000000002</v>
      </c>
      <c r="P15" s="122">
        <v>2665.31</v>
      </c>
      <c r="Q15" s="122">
        <v>2395.4</v>
      </c>
      <c r="R15" s="122">
        <v>2661.38</v>
      </c>
      <c r="S15" s="122">
        <v>2397.11</v>
      </c>
      <c r="T15" s="122">
        <v>2673.99</v>
      </c>
      <c r="U15" s="122">
        <v>2273.4899999999998</v>
      </c>
      <c r="V15" s="122">
        <v>2538.0100000000002</v>
      </c>
      <c r="W15" s="122">
        <v>2261.75</v>
      </c>
      <c r="X15" s="122">
        <v>2516.87</v>
      </c>
      <c r="Y15" s="122">
        <v>2571.15</v>
      </c>
      <c r="Z15" s="122">
        <v>2836.35</v>
      </c>
      <c r="AA15" s="122">
        <v>2386.9899999999998</v>
      </c>
      <c r="AB15" s="122">
        <v>2662.59</v>
      </c>
      <c r="AC15" s="122">
        <v>2422.9499999999998</v>
      </c>
      <c r="AD15" s="122">
        <v>2696.22</v>
      </c>
      <c r="AE15" s="122">
        <v>2429.7399999999998</v>
      </c>
      <c r="AF15" s="122">
        <v>2699.91</v>
      </c>
      <c r="AG15" s="122">
        <v>2447</v>
      </c>
      <c r="AH15" s="122">
        <v>2717.53</v>
      </c>
      <c r="AI15" s="122">
        <v>2427.23</v>
      </c>
      <c r="AJ15" s="122">
        <v>2700.77</v>
      </c>
      <c r="AK15" s="122">
        <v>2476.09</v>
      </c>
      <c r="AL15" s="122">
        <v>2746.06</v>
      </c>
      <c r="AM15" s="147">
        <v>2499.2600000000002</v>
      </c>
      <c r="AN15" s="147">
        <v>2766.63</v>
      </c>
      <c r="AO15" s="147">
        <v>2522.88</v>
      </c>
      <c r="AP15" s="147">
        <v>2790.51</v>
      </c>
      <c r="AQ15" s="171">
        <v>2555.66</v>
      </c>
      <c r="AR15" s="171">
        <v>2831.35</v>
      </c>
      <c r="AS15" s="171">
        <v>2561.6999999999998</v>
      </c>
      <c r="AT15" s="171">
        <v>2840.46</v>
      </c>
      <c r="AU15" s="171">
        <v>2583.12</v>
      </c>
      <c r="AV15" s="171">
        <v>2849.65</v>
      </c>
      <c r="AW15" s="171">
        <v>2592.9499999999998</v>
      </c>
      <c r="AX15" s="171">
        <v>2865.04</v>
      </c>
      <c r="AY15" s="171">
        <v>2591.92</v>
      </c>
      <c r="AZ15" s="171">
        <v>2882.09</v>
      </c>
      <c r="BA15" s="171">
        <v>2573.11</v>
      </c>
      <c r="BB15" s="171">
        <v>2872.2</v>
      </c>
      <c r="BC15" s="171">
        <v>2586.4299999999998</v>
      </c>
      <c r="BD15" s="171">
        <v>2875.97</v>
      </c>
      <c r="BE15" s="171">
        <v>2571.73</v>
      </c>
      <c r="BF15" s="171">
        <v>2859.72</v>
      </c>
      <c r="BG15" s="171">
        <v>2603.4899999999998</v>
      </c>
      <c r="BH15" s="171">
        <v>2896.45</v>
      </c>
      <c r="BI15" s="171">
        <v>2620.81</v>
      </c>
      <c r="BJ15" s="171">
        <v>2919.62</v>
      </c>
      <c r="BK15" s="171">
        <v>2616.0100000000002</v>
      </c>
      <c r="BL15" s="171">
        <v>2901.63</v>
      </c>
      <c r="BM15" s="171">
        <v>2598.34</v>
      </c>
      <c r="BN15" s="171">
        <v>2866.99</v>
      </c>
      <c r="BO15" s="171">
        <v>2598.88</v>
      </c>
      <c r="BP15" s="171">
        <v>2897.92</v>
      </c>
      <c r="BQ15" s="171">
        <v>2619.02</v>
      </c>
      <c r="BR15" s="171">
        <v>2917.66</v>
      </c>
      <c r="BS15" s="171">
        <v>2577.85</v>
      </c>
      <c r="BT15" s="171">
        <v>2873.43</v>
      </c>
      <c r="BU15" s="171">
        <v>2608.54</v>
      </c>
      <c r="BV15" s="171">
        <v>2887.46</v>
      </c>
      <c r="BW15" s="171">
        <v>2618.54</v>
      </c>
      <c r="BX15" s="171">
        <v>2911.35</v>
      </c>
      <c r="BY15" s="171">
        <v>2618.4499999999998</v>
      </c>
      <c r="BZ15" s="171">
        <v>2910.33</v>
      </c>
      <c r="CA15" s="171">
        <v>2634.69</v>
      </c>
      <c r="CB15" s="171">
        <v>2937.11</v>
      </c>
      <c r="CC15" s="171">
        <v>2634.75</v>
      </c>
      <c r="CD15" s="171">
        <v>2915.62</v>
      </c>
      <c r="CE15" s="171">
        <v>2647.69</v>
      </c>
      <c r="CF15" s="171">
        <v>2938.59</v>
      </c>
      <c r="CG15" s="171">
        <v>2619.4499999999998</v>
      </c>
      <c r="CH15" s="171">
        <v>2907.86</v>
      </c>
      <c r="CI15" s="171">
        <v>2612.2399999999998</v>
      </c>
      <c r="CJ15" s="171">
        <v>2898.05</v>
      </c>
      <c r="CK15" s="171">
        <v>2586.85</v>
      </c>
      <c r="CL15" s="171">
        <v>2854.45</v>
      </c>
      <c r="CM15" s="171">
        <v>2642.17</v>
      </c>
      <c r="CN15" s="171">
        <v>2929.77</v>
      </c>
      <c r="CO15" s="171">
        <v>2683.1</v>
      </c>
      <c r="CP15" s="171">
        <v>2988.17</v>
      </c>
      <c r="CQ15" s="171">
        <v>2721.77</v>
      </c>
      <c r="CR15" s="171">
        <v>3018.52</v>
      </c>
      <c r="CS15" s="171">
        <v>2717.34</v>
      </c>
      <c r="CT15" s="171">
        <v>3020.96</v>
      </c>
      <c r="CU15" s="171">
        <v>2771.62</v>
      </c>
      <c r="CV15" s="171">
        <v>3158.98</v>
      </c>
      <c r="CW15" s="171">
        <v>2831.1</v>
      </c>
      <c r="CX15" s="171">
        <v>3178.75</v>
      </c>
      <c r="CY15" s="171">
        <v>2858.86</v>
      </c>
      <c r="CZ15" s="171">
        <v>3212.1</v>
      </c>
      <c r="DA15" s="171">
        <v>2853.15</v>
      </c>
      <c r="DB15" s="171">
        <v>3184.47</v>
      </c>
      <c r="DC15" s="171">
        <v>2862.23</v>
      </c>
      <c r="DD15" s="171">
        <v>3223.65</v>
      </c>
      <c r="DE15" s="171">
        <v>2872.21</v>
      </c>
      <c r="DF15" s="171">
        <v>3230.89</v>
      </c>
      <c r="DG15" s="171">
        <v>2929.38</v>
      </c>
      <c r="DH15" s="171">
        <v>3277</v>
      </c>
      <c r="DI15" s="171">
        <v>2942.28</v>
      </c>
      <c r="DJ15" s="171">
        <v>3279.04</v>
      </c>
      <c r="DK15" s="171">
        <v>2958.02</v>
      </c>
      <c r="DL15" s="171">
        <v>3298.79</v>
      </c>
      <c r="DM15" s="171">
        <v>2963.35</v>
      </c>
      <c r="DN15" s="171">
        <v>3319.28</v>
      </c>
      <c r="DO15" s="171">
        <v>2999.86</v>
      </c>
      <c r="DP15" s="171">
        <v>3355.11</v>
      </c>
      <c r="DQ15" s="236">
        <v>2.4059698639302525</v>
      </c>
      <c r="DR15" s="236">
        <v>2.3835825450106825</v>
      </c>
      <c r="DS15" s="236">
        <v>1.2320515632645623</v>
      </c>
      <c r="DT15" s="236">
        <v>1.0794509652695865</v>
      </c>
      <c r="DU15" s="310"/>
      <c r="DV15" s="301"/>
      <c r="DW15" s="301"/>
      <c r="DX15" s="301"/>
      <c r="DY15" s="301"/>
    </row>
    <row r="16" spans="1:129" s="313" customFormat="1" ht="18" customHeight="1">
      <c r="A16" s="222"/>
      <c r="B16" s="314" t="s">
        <v>234</v>
      </c>
      <c r="C16" s="122">
        <v>2098.92</v>
      </c>
      <c r="D16" s="122">
        <v>2462.33</v>
      </c>
      <c r="E16" s="122">
        <v>2098.92</v>
      </c>
      <c r="F16" s="122">
        <v>2487.85</v>
      </c>
      <c r="G16" s="122">
        <v>2046.23</v>
      </c>
      <c r="H16" s="122">
        <v>2412.41</v>
      </c>
      <c r="I16" s="122">
        <v>2098.92</v>
      </c>
      <c r="J16" s="122">
        <v>2552.11</v>
      </c>
      <c r="K16" s="122">
        <v>2098.92</v>
      </c>
      <c r="L16" s="122">
        <v>2487.77</v>
      </c>
      <c r="M16" s="122">
        <v>2098.92</v>
      </c>
      <c r="N16" s="122">
        <v>2499.4699999999998</v>
      </c>
      <c r="O16" s="122">
        <v>2111.15</v>
      </c>
      <c r="P16" s="122">
        <v>2414.48</v>
      </c>
      <c r="Q16" s="122">
        <v>1935.19</v>
      </c>
      <c r="R16" s="122">
        <v>2628.56</v>
      </c>
      <c r="S16" s="122">
        <v>1978.66</v>
      </c>
      <c r="T16" s="122">
        <v>2375.7600000000002</v>
      </c>
      <c r="U16" s="122">
        <v>2223.9499999999998</v>
      </c>
      <c r="V16" s="122">
        <v>2641.84</v>
      </c>
      <c r="W16" s="122">
        <v>2047.29</v>
      </c>
      <c r="X16" s="122">
        <v>2323.41</v>
      </c>
      <c r="Y16" s="122">
        <v>2156.84</v>
      </c>
      <c r="Z16" s="122">
        <v>2671.53</v>
      </c>
      <c r="AA16" s="122">
        <v>2076.06</v>
      </c>
      <c r="AB16" s="122">
        <v>2400.5100000000002</v>
      </c>
      <c r="AC16" s="122">
        <v>2019.02</v>
      </c>
      <c r="AD16" s="122">
        <v>2346.14</v>
      </c>
      <c r="AE16" s="122">
        <v>2019.02</v>
      </c>
      <c r="AF16" s="122">
        <v>2342.56</v>
      </c>
      <c r="AG16" s="122">
        <v>2013.14</v>
      </c>
      <c r="AH16" s="122">
        <v>2483.35</v>
      </c>
      <c r="AI16" s="122">
        <v>2068.5300000000002</v>
      </c>
      <c r="AJ16" s="122">
        <v>2377.41</v>
      </c>
      <c r="AK16" s="122">
        <v>2057.98</v>
      </c>
      <c r="AL16" s="122">
        <v>2329.14</v>
      </c>
      <c r="AM16" s="147">
        <v>2070.06</v>
      </c>
      <c r="AN16" s="147">
        <v>2342.0500000000002</v>
      </c>
      <c r="AO16" s="147">
        <v>2070.15</v>
      </c>
      <c r="AP16" s="147">
        <v>2309.12</v>
      </c>
      <c r="AQ16" s="171">
        <v>2081.65</v>
      </c>
      <c r="AR16" s="171">
        <v>2323.4699999999998</v>
      </c>
      <c r="AS16" s="171">
        <v>2081.65</v>
      </c>
      <c r="AT16" s="171">
        <v>2350.59</v>
      </c>
      <c r="AU16" s="171">
        <v>2081.65</v>
      </c>
      <c r="AV16" s="171">
        <v>2337.33</v>
      </c>
      <c r="AW16" s="171">
        <v>2081.65</v>
      </c>
      <c r="AX16" s="171">
        <v>2333.35</v>
      </c>
      <c r="AY16" s="171">
        <v>2088.87</v>
      </c>
      <c r="AZ16" s="171">
        <v>2353.61</v>
      </c>
      <c r="BA16" s="171">
        <v>2009.87</v>
      </c>
      <c r="BB16" s="171">
        <v>2236.64</v>
      </c>
      <c r="BC16" s="171">
        <v>2065.65</v>
      </c>
      <c r="BD16" s="171">
        <v>2380.87</v>
      </c>
      <c r="BE16" s="171">
        <v>2125.09</v>
      </c>
      <c r="BF16" s="171">
        <v>2571.2800000000002</v>
      </c>
      <c r="BG16" s="171">
        <v>2212.54</v>
      </c>
      <c r="BH16" s="171">
        <v>2491.7399999999998</v>
      </c>
      <c r="BI16" s="171">
        <v>2218.96</v>
      </c>
      <c r="BJ16" s="171">
        <v>2550.4899999999998</v>
      </c>
      <c r="BK16" s="171">
        <v>2286.5</v>
      </c>
      <c r="BL16" s="171">
        <v>2613.6999999999998</v>
      </c>
      <c r="BM16" s="171">
        <v>2409.92</v>
      </c>
      <c r="BN16" s="171">
        <v>3011.87</v>
      </c>
      <c r="BO16" s="171">
        <v>2184.77</v>
      </c>
      <c r="BP16" s="171">
        <v>2515.4499999999998</v>
      </c>
      <c r="BQ16" s="171">
        <v>2329.65</v>
      </c>
      <c r="BR16" s="171">
        <v>2712.1</v>
      </c>
      <c r="BS16" s="171">
        <v>2348.81</v>
      </c>
      <c r="BT16" s="171">
        <v>2725.65</v>
      </c>
      <c r="BU16" s="171">
        <v>2255.37</v>
      </c>
      <c r="BV16" s="171">
        <v>2693.09</v>
      </c>
      <c r="BW16" s="171">
        <v>1911.24</v>
      </c>
      <c r="BX16" s="171">
        <v>2234.77</v>
      </c>
      <c r="BY16" s="171">
        <v>2209.58</v>
      </c>
      <c r="BZ16" s="171">
        <v>2535.39</v>
      </c>
      <c r="CA16" s="171">
        <v>2262.58</v>
      </c>
      <c r="CB16" s="171">
        <v>2498.71</v>
      </c>
      <c r="CC16" s="171">
        <v>2253.63</v>
      </c>
      <c r="CD16" s="171">
        <v>2549.19</v>
      </c>
      <c r="CE16" s="171">
        <v>2214.63</v>
      </c>
      <c r="CF16" s="171">
        <v>2473.81</v>
      </c>
      <c r="CG16" s="171">
        <v>2155.23</v>
      </c>
      <c r="CH16" s="171">
        <v>2453.86</v>
      </c>
      <c r="CI16" s="171">
        <v>2249.16</v>
      </c>
      <c r="CJ16" s="171">
        <v>2584.6</v>
      </c>
      <c r="CK16" s="171">
        <v>2151.81</v>
      </c>
      <c r="CL16" s="171">
        <v>2518.9699999999998</v>
      </c>
      <c r="CM16" s="171">
        <v>2083.4699999999998</v>
      </c>
      <c r="CN16" s="171">
        <v>2322.3200000000002</v>
      </c>
      <c r="CO16" s="171">
        <v>2212.29</v>
      </c>
      <c r="CP16" s="171">
        <v>2679.66</v>
      </c>
      <c r="CQ16" s="171">
        <v>2237.81</v>
      </c>
      <c r="CR16" s="171">
        <v>2659.75</v>
      </c>
      <c r="CS16" s="171">
        <v>2326.54</v>
      </c>
      <c r="CT16" s="171">
        <v>2892.38</v>
      </c>
      <c r="CU16" s="171">
        <v>2329.59</v>
      </c>
      <c r="CV16" s="171">
        <v>2583.7600000000002</v>
      </c>
      <c r="CW16" s="171">
        <v>2479.08</v>
      </c>
      <c r="CX16" s="171">
        <v>2928.02</v>
      </c>
      <c r="CY16" s="171">
        <v>2507.0100000000002</v>
      </c>
      <c r="CZ16" s="171">
        <v>2763.89</v>
      </c>
      <c r="DA16" s="171">
        <v>2485.15</v>
      </c>
      <c r="DB16" s="171">
        <v>2747.3</v>
      </c>
      <c r="DC16" s="171">
        <v>2524.37</v>
      </c>
      <c r="DD16" s="171">
        <v>2818.98</v>
      </c>
      <c r="DE16" s="171">
        <v>2558.79</v>
      </c>
      <c r="DF16" s="171">
        <v>2806.74</v>
      </c>
      <c r="DG16" s="171">
        <v>2613.67</v>
      </c>
      <c r="DH16" s="171">
        <v>2808.75</v>
      </c>
      <c r="DI16" s="171">
        <v>2608.65</v>
      </c>
      <c r="DJ16" s="171">
        <v>2908.16</v>
      </c>
      <c r="DK16" s="171">
        <v>2673.54</v>
      </c>
      <c r="DL16" s="171">
        <v>2862.96</v>
      </c>
      <c r="DM16" s="171">
        <v>2510.13</v>
      </c>
      <c r="DN16" s="171">
        <v>2791.45</v>
      </c>
      <c r="DO16" s="171">
        <v>2673.96</v>
      </c>
      <c r="DP16" s="171">
        <v>2871.6</v>
      </c>
      <c r="DQ16" s="236">
        <v>2.3067181396274208</v>
      </c>
      <c r="DR16" s="236">
        <v>2.2376502002670264</v>
      </c>
      <c r="DS16" s="236">
        <v>6.5267535944353483</v>
      </c>
      <c r="DT16" s="236">
        <v>2.871267620770567</v>
      </c>
      <c r="DU16" s="310"/>
      <c r="DV16" s="301"/>
      <c r="DW16" s="301"/>
      <c r="DX16" s="301"/>
      <c r="DY16" s="301"/>
    </row>
    <row r="17" spans="1:129" s="313" customFormat="1" ht="18" customHeight="1">
      <c r="A17" s="222"/>
      <c r="B17" s="312" t="s">
        <v>235</v>
      </c>
      <c r="C17" s="122">
        <v>1629.07</v>
      </c>
      <c r="D17" s="122">
        <v>1770.05</v>
      </c>
      <c r="E17" s="122">
        <v>1614.29</v>
      </c>
      <c r="F17" s="122">
        <v>1754.6</v>
      </c>
      <c r="G17" s="122">
        <v>1615.24</v>
      </c>
      <c r="H17" s="122">
        <v>1743.61</v>
      </c>
      <c r="I17" s="122">
        <v>1618.04</v>
      </c>
      <c r="J17" s="122">
        <v>1741</v>
      </c>
      <c r="K17" s="122">
        <v>1633.66</v>
      </c>
      <c r="L17" s="122">
        <v>1777.86</v>
      </c>
      <c r="M17" s="122">
        <v>1646.03</v>
      </c>
      <c r="N17" s="122">
        <v>1788.17</v>
      </c>
      <c r="O17" s="122">
        <v>1645.43</v>
      </c>
      <c r="P17" s="122">
        <v>1782.76</v>
      </c>
      <c r="Q17" s="122">
        <v>1647.73</v>
      </c>
      <c r="R17" s="122">
        <v>1792.27</v>
      </c>
      <c r="S17" s="122">
        <v>1631.54</v>
      </c>
      <c r="T17" s="122">
        <v>1772.76</v>
      </c>
      <c r="U17" s="122">
        <v>1549.86</v>
      </c>
      <c r="V17" s="122">
        <v>1683.54</v>
      </c>
      <c r="W17" s="122">
        <v>1542.9</v>
      </c>
      <c r="X17" s="122">
        <v>1670.27</v>
      </c>
      <c r="Y17" s="122">
        <v>1704.27</v>
      </c>
      <c r="Z17" s="122">
        <v>1831.44</v>
      </c>
      <c r="AA17" s="122">
        <v>1645.42</v>
      </c>
      <c r="AB17" s="122">
        <v>1782.7</v>
      </c>
      <c r="AC17" s="122">
        <v>1664.27</v>
      </c>
      <c r="AD17" s="122">
        <v>1797.2</v>
      </c>
      <c r="AE17" s="122">
        <v>1650.66</v>
      </c>
      <c r="AF17" s="122">
        <v>1783.1</v>
      </c>
      <c r="AG17" s="122">
        <v>1664.93</v>
      </c>
      <c r="AH17" s="122">
        <v>1803.63</v>
      </c>
      <c r="AI17" s="122">
        <v>1668.25</v>
      </c>
      <c r="AJ17" s="122">
        <v>1804.38</v>
      </c>
      <c r="AK17" s="122">
        <v>1681.47</v>
      </c>
      <c r="AL17" s="122">
        <v>1812.32</v>
      </c>
      <c r="AM17" s="147">
        <v>1691.48</v>
      </c>
      <c r="AN17" s="147">
        <v>1824.39</v>
      </c>
      <c r="AO17" s="147">
        <v>1703.95</v>
      </c>
      <c r="AP17" s="147">
        <v>1840.36</v>
      </c>
      <c r="AQ17" s="171">
        <v>1699.69</v>
      </c>
      <c r="AR17" s="171">
        <v>1837.82</v>
      </c>
      <c r="AS17" s="171">
        <v>1694.64</v>
      </c>
      <c r="AT17" s="171">
        <v>1844.29</v>
      </c>
      <c r="AU17" s="171">
        <v>1704.46</v>
      </c>
      <c r="AV17" s="171">
        <v>1844.82</v>
      </c>
      <c r="AW17" s="171">
        <v>1705.27</v>
      </c>
      <c r="AX17" s="171">
        <v>1845.55</v>
      </c>
      <c r="AY17" s="171">
        <v>1705.06</v>
      </c>
      <c r="AZ17" s="171">
        <v>1857.46</v>
      </c>
      <c r="BA17" s="171">
        <v>1697.07</v>
      </c>
      <c r="BB17" s="171">
        <v>1853.74</v>
      </c>
      <c r="BC17" s="171">
        <v>1696.54</v>
      </c>
      <c r="BD17" s="171">
        <v>1846.6</v>
      </c>
      <c r="BE17" s="171">
        <v>1691.24</v>
      </c>
      <c r="BF17" s="171">
        <v>1846</v>
      </c>
      <c r="BG17" s="171">
        <v>1700.51</v>
      </c>
      <c r="BH17" s="171">
        <v>1870.22</v>
      </c>
      <c r="BI17" s="171">
        <v>1677.22</v>
      </c>
      <c r="BJ17" s="171">
        <v>1836.24</v>
      </c>
      <c r="BK17" s="171">
        <v>1673.94</v>
      </c>
      <c r="BL17" s="171">
        <v>1823.46</v>
      </c>
      <c r="BM17" s="171">
        <v>1686.43</v>
      </c>
      <c r="BN17" s="171">
        <v>1826.65</v>
      </c>
      <c r="BO17" s="171">
        <v>1699.57</v>
      </c>
      <c r="BP17" s="171">
        <v>1858.49</v>
      </c>
      <c r="BQ17" s="171">
        <v>1718.26</v>
      </c>
      <c r="BR17" s="171">
        <v>1887.65</v>
      </c>
      <c r="BS17" s="171">
        <v>1717.6</v>
      </c>
      <c r="BT17" s="171">
        <v>1885.04</v>
      </c>
      <c r="BU17" s="171">
        <v>1724.39</v>
      </c>
      <c r="BV17" s="171">
        <v>1882.26</v>
      </c>
      <c r="BW17" s="171">
        <v>1722.36</v>
      </c>
      <c r="BX17" s="171">
        <v>1899.62</v>
      </c>
      <c r="BY17" s="171">
        <v>1708.19</v>
      </c>
      <c r="BZ17" s="171">
        <v>1874.74</v>
      </c>
      <c r="CA17" s="171">
        <v>1707.07</v>
      </c>
      <c r="CB17" s="171">
        <v>1885.27</v>
      </c>
      <c r="CC17" s="171">
        <v>1716.59</v>
      </c>
      <c r="CD17" s="171">
        <v>1878.91</v>
      </c>
      <c r="CE17" s="171">
        <v>1712.63</v>
      </c>
      <c r="CF17" s="171">
        <v>1876.46</v>
      </c>
      <c r="CG17" s="171">
        <v>1693.04</v>
      </c>
      <c r="CH17" s="171">
        <v>1862.16</v>
      </c>
      <c r="CI17" s="171">
        <v>1689.9</v>
      </c>
      <c r="CJ17" s="171">
        <v>1853.16</v>
      </c>
      <c r="CK17" s="171">
        <v>1683.97</v>
      </c>
      <c r="CL17" s="171">
        <v>1834.56</v>
      </c>
      <c r="CM17" s="171">
        <v>1712.37</v>
      </c>
      <c r="CN17" s="171">
        <v>1872.93</v>
      </c>
      <c r="CO17" s="171">
        <v>1774.74</v>
      </c>
      <c r="CP17" s="171">
        <v>1950.71</v>
      </c>
      <c r="CQ17" s="171">
        <v>1779.99</v>
      </c>
      <c r="CR17" s="171">
        <v>1951.61</v>
      </c>
      <c r="CS17" s="171">
        <v>1803.61</v>
      </c>
      <c r="CT17" s="171">
        <v>1981.47</v>
      </c>
      <c r="CU17" s="171">
        <v>1816.54</v>
      </c>
      <c r="CV17" s="171">
        <v>2024.61</v>
      </c>
      <c r="CW17" s="171">
        <v>1858.22</v>
      </c>
      <c r="CX17" s="171">
        <v>2054.6799999999998</v>
      </c>
      <c r="CY17" s="171">
        <v>1888.19</v>
      </c>
      <c r="CZ17" s="171">
        <v>2087.62</v>
      </c>
      <c r="DA17" s="171">
        <v>1886.69</v>
      </c>
      <c r="DB17" s="171">
        <v>2062.69</v>
      </c>
      <c r="DC17" s="171">
        <v>1906.77</v>
      </c>
      <c r="DD17" s="171">
        <v>2112.73</v>
      </c>
      <c r="DE17" s="171">
        <v>1879.2</v>
      </c>
      <c r="DF17" s="171">
        <v>2078.9899999999998</v>
      </c>
      <c r="DG17" s="171">
        <v>1925.79</v>
      </c>
      <c r="DH17" s="171">
        <v>2110.08</v>
      </c>
      <c r="DI17" s="171">
        <v>1963.87</v>
      </c>
      <c r="DJ17" s="171">
        <v>2152.12</v>
      </c>
      <c r="DK17" s="171">
        <v>2010.23</v>
      </c>
      <c r="DL17" s="171">
        <v>2197.84</v>
      </c>
      <c r="DM17" s="171">
        <v>2013.02</v>
      </c>
      <c r="DN17" s="171">
        <v>2214.58</v>
      </c>
      <c r="DO17" s="171">
        <v>2079.27</v>
      </c>
      <c r="DP17" s="171">
        <v>2283.0500000000002</v>
      </c>
      <c r="DQ17" s="236">
        <v>7.9697163242097986</v>
      </c>
      <c r="DR17" s="236">
        <v>8.1973195329087218</v>
      </c>
      <c r="DS17" s="236">
        <v>3.2910751010919057</v>
      </c>
      <c r="DT17" s="236">
        <v>3.0917826405006963</v>
      </c>
      <c r="DU17" s="310"/>
      <c r="DV17" s="301"/>
      <c r="DW17" s="301"/>
      <c r="DX17" s="301"/>
      <c r="DY17" s="301"/>
    </row>
    <row r="18" spans="1:129" s="313" customFormat="1" ht="18" customHeight="1">
      <c r="A18" s="222"/>
      <c r="B18" s="315" t="s">
        <v>282</v>
      </c>
      <c r="C18" s="122">
        <v>956.62</v>
      </c>
      <c r="D18" s="122">
        <v>1073.32</v>
      </c>
      <c r="E18" s="122">
        <v>951.43</v>
      </c>
      <c r="F18" s="122">
        <v>1072.07</v>
      </c>
      <c r="G18" s="122">
        <v>952.54</v>
      </c>
      <c r="H18" s="122">
        <v>1057.92</v>
      </c>
      <c r="I18" s="122">
        <v>951.69</v>
      </c>
      <c r="J18" s="122">
        <v>1050.1500000000001</v>
      </c>
      <c r="K18" s="122">
        <v>951.97</v>
      </c>
      <c r="L18" s="122">
        <v>1068.3800000000001</v>
      </c>
      <c r="M18" s="122">
        <v>955.18</v>
      </c>
      <c r="N18" s="122">
        <v>1073.22</v>
      </c>
      <c r="O18" s="122">
        <v>948.15</v>
      </c>
      <c r="P18" s="122">
        <v>1062.0999999999999</v>
      </c>
      <c r="Q18" s="122">
        <v>946.96</v>
      </c>
      <c r="R18" s="122">
        <v>1068.6500000000001</v>
      </c>
      <c r="S18" s="122">
        <v>950.21</v>
      </c>
      <c r="T18" s="122">
        <v>1071.42</v>
      </c>
      <c r="U18" s="122">
        <v>909.17</v>
      </c>
      <c r="V18" s="122">
        <v>1026.03</v>
      </c>
      <c r="W18" s="122">
        <v>899.47</v>
      </c>
      <c r="X18" s="122">
        <v>1010.86</v>
      </c>
      <c r="Y18" s="122">
        <v>949.25</v>
      </c>
      <c r="Z18" s="122">
        <v>1053.6600000000001</v>
      </c>
      <c r="AA18" s="122">
        <v>947.06</v>
      </c>
      <c r="AB18" s="122">
        <v>1067.97</v>
      </c>
      <c r="AC18" s="122">
        <v>947.65</v>
      </c>
      <c r="AD18" s="122">
        <v>1062.68</v>
      </c>
      <c r="AE18" s="122">
        <v>943.78</v>
      </c>
      <c r="AF18" s="122">
        <v>1061.56</v>
      </c>
      <c r="AG18" s="122">
        <v>945.96</v>
      </c>
      <c r="AH18" s="122">
        <v>1060.53</v>
      </c>
      <c r="AI18" s="122">
        <v>946.18</v>
      </c>
      <c r="AJ18" s="122">
        <v>1064.99</v>
      </c>
      <c r="AK18" s="122">
        <v>947.54</v>
      </c>
      <c r="AL18" s="122">
        <v>1060.55</v>
      </c>
      <c r="AM18" s="147">
        <v>949.36</v>
      </c>
      <c r="AN18" s="147">
        <v>1063.72</v>
      </c>
      <c r="AO18" s="147">
        <v>950.35</v>
      </c>
      <c r="AP18" s="147">
        <v>1061.73</v>
      </c>
      <c r="AQ18" s="171">
        <v>947.57</v>
      </c>
      <c r="AR18" s="171">
        <v>1062.19</v>
      </c>
      <c r="AS18" s="171">
        <v>946.25</v>
      </c>
      <c r="AT18" s="171">
        <v>1074.72</v>
      </c>
      <c r="AU18" s="171">
        <v>948.48</v>
      </c>
      <c r="AV18" s="171">
        <v>1064.27</v>
      </c>
      <c r="AW18" s="171">
        <v>948.8</v>
      </c>
      <c r="AX18" s="171">
        <v>1073.06</v>
      </c>
      <c r="AY18" s="171">
        <v>950.87</v>
      </c>
      <c r="AZ18" s="171">
        <v>1084.6199999999999</v>
      </c>
      <c r="BA18" s="171">
        <v>950.43</v>
      </c>
      <c r="BB18" s="171">
        <v>1089.77</v>
      </c>
      <c r="BC18" s="171">
        <v>951.89</v>
      </c>
      <c r="BD18" s="171">
        <v>1087.94</v>
      </c>
      <c r="BE18" s="171">
        <v>957.54</v>
      </c>
      <c r="BF18" s="171">
        <v>1094.44</v>
      </c>
      <c r="BG18" s="171">
        <v>966.55</v>
      </c>
      <c r="BH18" s="171">
        <v>1112.57</v>
      </c>
      <c r="BI18" s="171">
        <v>974.2</v>
      </c>
      <c r="BJ18" s="171">
        <v>1111.6500000000001</v>
      </c>
      <c r="BK18" s="171">
        <v>970.94</v>
      </c>
      <c r="BL18" s="171">
        <v>1100.44</v>
      </c>
      <c r="BM18" s="171">
        <v>989.88</v>
      </c>
      <c r="BN18" s="171">
        <v>1112.8399999999999</v>
      </c>
      <c r="BO18" s="171">
        <v>987.67</v>
      </c>
      <c r="BP18" s="171">
        <v>1133.82</v>
      </c>
      <c r="BQ18" s="171">
        <v>1003.82</v>
      </c>
      <c r="BR18" s="171">
        <v>1140.9100000000001</v>
      </c>
      <c r="BS18" s="171">
        <v>1007.98</v>
      </c>
      <c r="BT18" s="171">
        <v>1147.07</v>
      </c>
      <c r="BU18" s="171">
        <v>1008.48</v>
      </c>
      <c r="BV18" s="171">
        <v>1139.83</v>
      </c>
      <c r="BW18" s="171">
        <v>1006.68</v>
      </c>
      <c r="BX18" s="171">
        <v>1153.3</v>
      </c>
      <c r="BY18" s="171">
        <v>999.46</v>
      </c>
      <c r="BZ18" s="171">
        <v>1137.67</v>
      </c>
      <c r="CA18" s="171">
        <v>993.38</v>
      </c>
      <c r="CB18" s="171">
        <v>1141.1500000000001</v>
      </c>
      <c r="CC18" s="171">
        <v>1001.51</v>
      </c>
      <c r="CD18" s="171">
        <v>1142.6199999999999</v>
      </c>
      <c r="CE18" s="171">
        <v>998.68</v>
      </c>
      <c r="CF18" s="171">
        <v>1143.1199999999999</v>
      </c>
      <c r="CG18" s="171">
        <v>991.44</v>
      </c>
      <c r="CH18" s="171">
        <v>1137.3399999999999</v>
      </c>
      <c r="CI18" s="171">
        <v>992.45</v>
      </c>
      <c r="CJ18" s="171">
        <v>1130.3399999999999</v>
      </c>
      <c r="CK18" s="171">
        <v>988.17</v>
      </c>
      <c r="CL18" s="171">
        <v>1116.19</v>
      </c>
      <c r="CM18" s="171">
        <v>1001.96</v>
      </c>
      <c r="CN18" s="171">
        <v>1138.45</v>
      </c>
      <c r="CO18" s="171">
        <v>1087.6500000000001</v>
      </c>
      <c r="CP18" s="171">
        <v>1241.6500000000001</v>
      </c>
      <c r="CQ18" s="171">
        <v>1087.18</v>
      </c>
      <c r="CR18" s="171">
        <v>1240.71</v>
      </c>
      <c r="CS18" s="171">
        <v>1096.74</v>
      </c>
      <c r="CT18" s="171">
        <v>1255.7</v>
      </c>
      <c r="CU18" s="171">
        <v>1104.95</v>
      </c>
      <c r="CV18" s="171">
        <v>1286.05</v>
      </c>
      <c r="CW18" s="171">
        <v>1163.57</v>
      </c>
      <c r="CX18" s="171">
        <v>1352.02</v>
      </c>
      <c r="CY18" s="171">
        <v>1165.77</v>
      </c>
      <c r="CZ18" s="171">
        <v>1348.25</v>
      </c>
      <c r="DA18" s="171">
        <v>1160.98</v>
      </c>
      <c r="DB18" s="171">
        <v>1330</v>
      </c>
      <c r="DC18" s="171">
        <v>1161.8399999999999</v>
      </c>
      <c r="DD18" s="171">
        <v>1351.55</v>
      </c>
      <c r="DE18" s="171">
        <v>1158.92</v>
      </c>
      <c r="DF18" s="171">
        <v>1351.49</v>
      </c>
      <c r="DG18" s="171">
        <v>1207.19</v>
      </c>
      <c r="DH18" s="171">
        <v>1384.18</v>
      </c>
      <c r="DI18" s="171">
        <v>1214.33</v>
      </c>
      <c r="DJ18" s="171">
        <v>1394.61</v>
      </c>
      <c r="DK18" s="171">
        <v>1219.43</v>
      </c>
      <c r="DL18" s="171">
        <v>1396.76</v>
      </c>
      <c r="DM18" s="171">
        <v>1218.97</v>
      </c>
      <c r="DN18" s="171">
        <v>1411.97</v>
      </c>
      <c r="DO18" s="171">
        <v>1261.06</v>
      </c>
      <c r="DP18" s="171">
        <v>1449.45</v>
      </c>
      <c r="DQ18" s="236">
        <v>4.4624292779098482</v>
      </c>
      <c r="DR18" s="236">
        <v>4.7154271843257334</v>
      </c>
      <c r="DS18" s="236">
        <v>3.4529151660828319</v>
      </c>
      <c r="DT18" s="236">
        <v>2.6544473324504168</v>
      </c>
      <c r="DU18" s="310"/>
      <c r="DV18" s="301"/>
      <c r="DW18" s="301"/>
      <c r="DX18" s="301"/>
      <c r="DY18" s="301"/>
    </row>
    <row r="19" spans="1:129" s="313" customFormat="1" ht="18" customHeight="1">
      <c r="A19" s="222"/>
      <c r="B19" s="315" t="s">
        <v>283</v>
      </c>
      <c r="C19" s="122">
        <v>645.82000000000005</v>
      </c>
      <c r="D19" s="122">
        <v>774.4</v>
      </c>
      <c r="E19" s="122">
        <v>642.66</v>
      </c>
      <c r="F19" s="122">
        <v>773.39</v>
      </c>
      <c r="G19" s="122">
        <v>643.25</v>
      </c>
      <c r="H19" s="122">
        <v>751.72</v>
      </c>
      <c r="I19" s="122">
        <v>643.02</v>
      </c>
      <c r="J19" s="122">
        <v>746.47</v>
      </c>
      <c r="K19" s="122">
        <v>644.84</v>
      </c>
      <c r="L19" s="122">
        <v>767.19</v>
      </c>
      <c r="M19" s="122">
        <v>643.74</v>
      </c>
      <c r="N19" s="122">
        <v>766.31</v>
      </c>
      <c r="O19" s="122">
        <v>638.66999999999996</v>
      </c>
      <c r="P19" s="122">
        <v>755.04</v>
      </c>
      <c r="Q19" s="122">
        <v>638.92999999999995</v>
      </c>
      <c r="R19" s="122">
        <v>750.16</v>
      </c>
      <c r="S19" s="122">
        <v>642.91</v>
      </c>
      <c r="T19" s="122">
        <v>767.41</v>
      </c>
      <c r="U19" s="122">
        <v>629.58000000000004</v>
      </c>
      <c r="V19" s="122">
        <v>747.55</v>
      </c>
      <c r="W19" s="122">
        <v>625.35</v>
      </c>
      <c r="X19" s="122">
        <v>736.02</v>
      </c>
      <c r="Y19" s="122">
        <v>635.4</v>
      </c>
      <c r="Z19" s="122">
        <v>741.38</v>
      </c>
      <c r="AA19" s="122">
        <v>637.26</v>
      </c>
      <c r="AB19" s="122">
        <v>760.04</v>
      </c>
      <c r="AC19" s="122">
        <v>640.23</v>
      </c>
      <c r="AD19" s="122">
        <v>755.42</v>
      </c>
      <c r="AE19" s="122">
        <v>638.23</v>
      </c>
      <c r="AF19" s="122">
        <v>755.29</v>
      </c>
      <c r="AG19" s="122">
        <v>638.23</v>
      </c>
      <c r="AH19" s="122">
        <v>757.69</v>
      </c>
      <c r="AI19" s="122">
        <v>636.5</v>
      </c>
      <c r="AJ19" s="122">
        <v>758.27</v>
      </c>
      <c r="AK19" s="122">
        <v>635.29999999999995</v>
      </c>
      <c r="AL19" s="122">
        <v>755.06</v>
      </c>
      <c r="AM19" s="147">
        <v>640.98</v>
      </c>
      <c r="AN19" s="147">
        <v>759.37</v>
      </c>
      <c r="AO19" s="147">
        <v>641.89</v>
      </c>
      <c r="AP19" s="147">
        <v>757.58</v>
      </c>
      <c r="AQ19" s="171">
        <v>642.84</v>
      </c>
      <c r="AR19" s="171">
        <v>762.29</v>
      </c>
      <c r="AS19" s="171">
        <v>643.75</v>
      </c>
      <c r="AT19" s="171">
        <v>776.3</v>
      </c>
      <c r="AU19" s="171">
        <v>645.49</v>
      </c>
      <c r="AV19" s="171">
        <v>768.94</v>
      </c>
      <c r="AW19" s="171">
        <v>651.66999999999996</v>
      </c>
      <c r="AX19" s="171">
        <v>778.75</v>
      </c>
      <c r="AY19" s="171">
        <v>654.57000000000005</v>
      </c>
      <c r="AZ19" s="171">
        <v>783.46</v>
      </c>
      <c r="BA19" s="171">
        <v>654.17999999999995</v>
      </c>
      <c r="BB19" s="171">
        <v>798.21</v>
      </c>
      <c r="BC19" s="171">
        <v>664.16</v>
      </c>
      <c r="BD19" s="171">
        <v>801.41</v>
      </c>
      <c r="BE19" s="171">
        <v>666.19</v>
      </c>
      <c r="BF19" s="171">
        <v>800.95</v>
      </c>
      <c r="BG19" s="171">
        <v>671.86</v>
      </c>
      <c r="BH19" s="171">
        <v>813.01</v>
      </c>
      <c r="BI19" s="171">
        <v>678.68</v>
      </c>
      <c r="BJ19" s="171">
        <v>820.39</v>
      </c>
      <c r="BK19" s="171">
        <v>688.19</v>
      </c>
      <c r="BL19" s="171">
        <v>816.25</v>
      </c>
      <c r="BM19" s="171">
        <v>700.86</v>
      </c>
      <c r="BN19" s="171">
        <v>831.6</v>
      </c>
      <c r="BO19" s="171">
        <v>700.14</v>
      </c>
      <c r="BP19" s="171">
        <v>846.26</v>
      </c>
      <c r="BQ19" s="171">
        <v>704.94</v>
      </c>
      <c r="BR19" s="171">
        <v>850.86</v>
      </c>
      <c r="BS19" s="171">
        <v>712.07</v>
      </c>
      <c r="BT19" s="171">
        <v>846.95</v>
      </c>
      <c r="BU19" s="171">
        <v>715.31</v>
      </c>
      <c r="BV19" s="171">
        <v>847.56</v>
      </c>
      <c r="BW19" s="171">
        <v>713.27</v>
      </c>
      <c r="BX19" s="171">
        <v>856.8</v>
      </c>
      <c r="BY19" s="171">
        <v>717.68</v>
      </c>
      <c r="BZ19" s="171">
        <v>863.78</v>
      </c>
      <c r="CA19" s="171">
        <v>725.17</v>
      </c>
      <c r="CB19" s="171">
        <v>878.47</v>
      </c>
      <c r="CC19" s="171">
        <v>728.72</v>
      </c>
      <c r="CD19" s="171">
        <v>876.27</v>
      </c>
      <c r="CE19" s="171">
        <v>731.18</v>
      </c>
      <c r="CF19" s="171">
        <v>890.5</v>
      </c>
      <c r="CG19" s="171">
        <v>738.94</v>
      </c>
      <c r="CH19" s="171">
        <v>896.34</v>
      </c>
      <c r="CI19" s="171">
        <v>749.34</v>
      </c>
      <c r="CJ19" s="171">
        <v>896.53</v>
      </c>
      <c r="CK19" s="171">
        <v>747.34</v>
      </c>
      <c r="CL19" s="171">
        <v>880.74</v>
      </c>
      <c r="CM19" s="171">
        <v>756.6</v>
      </c>
      <c r="CN19" s="171">
        <v>906.66</v>
      </c>
      <c r="CO19" s="171">
        <v>805.44</v>
      </c>
      <c r="CP19" s="171">
        <v>988.58</v>
      </c>
      <c r="CQ19" s="171">
        <v>825.28</v>
      </c>
      <c r="CR19" s="171">
        <v>1005.16</v>
      </c>
      <c r="CS19" s="171">
        <v>831.4</v>
      </c>
      <c r="CT19" s="171">
        <v>1024.67</v>
      </c>
      <c r="CU19" s="171">
        <v>844.38</v>
      </c>
      <c r="CV19" s="171">
        <v>1052.29</v>
      </c>
      <c r="CW19" s="171">
        <v>900.66</v>
      </c>
      <c r="CX19" s="171">
        <v>1120.6199999999999</v>
      </c>
      <c r="CY19" s="171">
        <v>914.04</v>
      </c>
      <c r="CZ19" s="171">
        <v>1117.08</v>
      </c>
      <c r="DA19" s="171">
        <v>911.45</v>
      </c>
      <c r="DB19" s="171">
        <v>1109.92</v>
      </c>
      <c r="DC19" s="171">
        <v>907.6</v>
      </c>
      <c r="DD19" s="171">
        <v>1133.6300000000001</v>
      </c>
      <c r="DE19" s="171">
        <v>941.6</v>
      </c>
      <c r="DF19" s="171">
        <v>1164.99</v>
      </c>
      <c r="DG19" s="171">
        <v>970.25</v>
      </c>
      <c r="DH19" s="171">
        <v>1162.46</v>
      </c>
      <c r="DI19" s="171">
        <v>978.96</v>
      </c>
      <c r="DJ19" s="171">
        <v>1188.74</v>
      </c>
      <c r="DK19" s="171">
        <v>980.93</v>
      </c>
      <c r="DL19" s="171">
        <v>1191.7</v>
      </c>
      <c r="DM19" s="171">
        <v>986.04</v>
      </c>
      <c r="DN19" s="171">
        <v>1210.7</v>
      </c>
      <c r="DO19" s="171">
        <v>1038.51</v>
      </c>
      <c r="DP19" s="171">
        <v>1250.8399999999999</v>
      </c>
      <c r="DQ19" s="236">
        <v>7.0353001803658941</v>
      </c>
      <c r="DR19" s="236">
        <v>7.6028422483354063</v>
      </c>
      <c r="DS19" s="236">
        <v>5.321285140562253</v>
      </c>
      <c r="DT19" s="236">
        <v>3.3154373502932089</v>
      </c>
      <c r="DU19" s="310"/>
      <c r="DV19" s="301"/>
      <c r="DW19" s="301"/>
      <c r="DX19" s="301"/>
      <c r="DY19" s="301"/>
    </row>
    <row r="20" spans="1:129" s="313" customFormat="1" ht="18" customHeight="1">
      <c r="A20" s="222"/>
      <c r="B20" s="312" t="s">
        <v>238</v>
      </c>
      <c r="C20" s="122">
        <v>1657.7</v>
      </c>
      <c r="D20" s="122">
        <v>1793.83</v>
      </c>
      <c r="E20" s="122">
        <v>1634.5</v>
      </c>
      <c r="F20" s="122">
        <v>1772.22</v>
      </c>
      <c r="G20" s="122">
        <v>1643.44</v>
      </c>
      <c r="H20" s="122">
        <v>1765.94</v>
      </c>
      <c r="I20" s="122">
        <v>1651.99</v>
      </c>
      <c r="J20" s="122">
        <v>1769.43</v>
      </c>
      <c r="K20" s="122">
        <v>1660.84</v>
      </c>
      <c r="L20" s="122">
        <v>1802.36</v>
      </c>
      <c r="M20" s="122">
        <v>1652.17</v>
      </c>
      <c r="N20" s="122">
        <v>1792.22</v>
      </c>
      <c r="O20" s="122">
        <v>1668</v>
      </c>
      <c r="P20" s="122">
        <v>1802.47</v>
      </c>
      <c r="Q20" s="122">
        <v>1657.53</v>
      </c>
      <c r="R20" s="122">
        <v>1794.05</v>
      </c>
      <c r="S20" s="122">
        <v>1659.42</v>
      </c>
      <c r="T20" s="122">
        <v>1802.22</v>
      </c>
      <c r="U20" s="122">
        <v>1542.93</v>
      </c>
      <c r="V20" s="122">
        <v>1673.52</v>
      </c>
      <c r="W20" s="122">
        <v>1528.62</v>
      </c>
      <c r="X20" s="122">
        <v>1648.81</v>
      </c>
      <c r="Y20" s="122">
        <v>1709.1</v>
      </c>
      <c r="Z20" s="122">
        <v>1824.78</v>
      </c>
      <c r="AA20" s="122">
        <v>1652.64</v>
      </c>
      <c r="AB20" s="122">
        <v>1787.67</v>
      </c>
      <c r="AC20" s="122">
        <v>1668.63</v>
      </c>
      <c r="AD20" s="122">
        <v>1796.34</v>
      </c>
      <c r="AE20" s="122">
        <v>1665.17</v>
      </c>
      <c r="AF20" s="122">
        <v>1792.59</v>
      </c>
      <c r="AG20" s="122">
        <v>1664.36</v>
      </c>
      <c r="AH20" s="122">
        <v>1792.98</v>
      </c>
      <c r="AI20" s="122">
        <v>1662.25</v>
      </c>
      <c r="AJ20" s="122">
        <v>1792.69</v>
      </c>
      <c r="AK20" s="122">
        <v>1681.66</v>
      </c>
      <c r="AL20" s="122">
        <v>1805.76</v>
      </c>
      <c r="AM20" s="147">
        <v>1701.17</v>
      </c>
      <c r="AN20" s="147">
        <v>1826.43</v>
      </c>
      <c r="AO20" s="147">
        <v>1714.23</v>
      </c>
      <c r="AP20" s="147">
        <v>1839.68</v>
      </c>
      <c r="AQ20" s="171">
        <v>1724.93</v>
      </c>
      <c r="AR20" s="171">
        <v>1851.46</v>
      </c>
      <c r="AS20" s="171">
        <v>1729.62</v>
      </c>
      <c r="AT20" s="171">
        <v>1871.39</v>
      </c>
      <c r="AU20" s="171">
        <v>1732.85</v>
      </c>
      <c r="AV20" s="171">
        <v>1860.36</v>
      </c>
      <c r="AW20" s="171">
        <v>1736.56</v>
      </c>
      <c r="AX20" s="171">
        <v>1870.46</v>
      </c>
      <c r="AY20" s="171">
        <v>1727.04</v>
      </c>
      <c r="AZ20" s="171">
        <v>1871.99</v>
      </c>
      <c r="BA20" s="171">
        <v>1724.29</v>
      </c>
      <c r="BB20" s="171">
        <v>1874.5</v>
      </c>
      <c r="BC20" s="171">
        <v>1735.18</v>
      </c>
      <c r="BD20" s="171">
        <v>1875.23</v>
      </c>
      <c r="BE20" s="171">
        <v>1725.93</v>
      </c>
      <c r="BF20" s="171">
        <v>1868.84</v>
      </c>
      <c r="BG20" s="171">
        <v>1728.67</v>
      </c>
      <c r="BH20" s="171">
        <v>1872.24</v>
      </c>
      <c r="BI20" s="171">
        <v>1749.6</v>
      </c>
      <c r="BJ20" s="171">
        <v>1899.62</v>
      </c>
      <c r="BK20" s="171">
        <v>1731.87</v>
      </c>
      <c r="BL20" s="171">
        <v>1872.45</v>
      </c>
      <c r="BM20" s="171">
        <v>1770.34</v>
      </c>
      <c r="BN20" s="171">
        <v>1896.04</v>
      </c>
      <c r="BO20" s="171">
        <v>1781.53</v>
      </c>
      <c r="BP20" s="171">
        <v>1936.42</v>
      </c>
      <c r="BQ20" s="171">
        <v>1822.68</v>
      </c>
      <c r="BR20" s="171">
        <v>1981.15</v>
      </c>
      <c r="BS20" s="171">
        <v>1821.68</v>
      </c>
      <c r="BT20" s="171">
        <v>1982.07</v>
      </c>
      <c r="BU20" s="171">
        <v>1826.8</v>
      </c>
      <c r="BV20" s="171">
        <v>1971.43</v>
      </c>
      <c r="BW20" s="171">
        <v>1818.97</v>
      </c>
      <c r="BX20" s="171">
        <v>1989.03</v>
      </c>
      <c r="BY20" s="171">
        <v>1832.62</v>
      </c>
      <c r="BZ20" s="171">
        <v>2048.0500000000002</v>
      </c>
      <c r="CA20" s="171">
        <v>1825.62</v>
      </c>
      <c r="CB20" s="171">
        <v>2033.31</v>
      </c>
      <c r="CC20" s="171">
        <v>1837.81</v>
      </c>
      <c r="CD20" s="171">
        <v>2069.34</v>
      </c>
      <c r="CE20" s="171">
        <v>1825.41</v>
      </c>
      <c r="CF20" s="171">
        <v>2045.12</v>
      </c>
      <c r="CG20" s="171">
        <v>1865.46</v>
      </c>
      <c r="CH20" s="171">
        <v>2060.14</v>
      </c>
      <c r="CI20" s="171">
        <v>1863.44</v>
      </c>
      <c r="CJ20" s="171">
        <v>2062.4899999999998</v>
      </c>
      <c r="CK20" s="171">
        <v>1877.94</v>
      </c>
      <c r="CL20" s="171">
        <v>2016.95</v>
      </c>
      <c r="CM20" s="171">
        <v>1886.61</v>
      </c>
      <c r="CN20" s="171">
        <v>2062.5500000000002</v>
      </c>
      <c r="CO20" s="171">
        <v>1861.22</v>
      </c>
      <c r="CP20" s="171">
        <v>2054.83</v>
      </c>
      <c r="CQ20" s="171">
        <v>1900.48</v>
      </c>
      <c r="CR20" s="171">
        <v>2065.6999999999998</v>
      </c>
      <c r="CS20" s="171">
        <v>1968.84</v>
      </c>
      <c r="CT20" s="171">
        <v>2152.35</v>
      </c>
      <c r="CU20" s="171">
        <v>1954.04</v>
      </c>
      <c r="CV20" s="171">
        <v>2357.3000000000002</v>
      </c>
      <c r="CW20" s="171">
        <v>2027.32</v>
      </c>
      <c r="CX20" s="171">
        <v>2228.69</v>
      </c>
      <c r="CY20" s="171">
        <v>2059.35</v>
      </c>
      <c r="CZ20" s="171">
        <v>2264.5500000000002</v>
      </c>
      <c r="DA20" s="171">
        <v>2047.02</v>
      </c>
      <c r="DB20" s="171">
        <v>2263.9699999999998</v>
      </c>
      <c r="DC20" s="171">
        <v>2064.73</v>
      </c>
      <c r="DD20" s="171">
        <v>2290.4499999999998</v>
      </c>
      <c r="DE20" s="171">
        <v>2057.0100000000002</v>
      </c>
      <c r="DF20" s="171">
        <v>2283.9299999999998</v>
      </c>
      <c r="DG20" s="171">
        <v>2114.61</v>
      </c>
      <c r="DH20" s="171">
        <v>2326.2600000000002</v>
      </c>
      <c r="DI20" s="171">
        <v>2111.3200000000002</v>
      </c>
      <c r="DJ20" s="171">
        <v>2312.69</v>
      </c>
      <c r="DK20" s="171">
        <v>2148.85</v>
      </c>
      <c r="DL20" s="171">
        <v>2355.13</v>
      </c>
      <c r="DM20" s="171">
        <v>2132.71</v>
      </c>
      <c r="DN20" s="171">
        <v>2365.66</v>
      </c>
      <c r="DO20" s="171">
        <v>2185.0300000000002</v>
      </c>
      <c r="DP20" s="171">
        <v>2402.4</v>
      </c>
      <c r="DQ20" s="236">
        <v>3.3301649003835365</v>
      </c>
      <c r="DR20" s="236">
        <v>3.2730649196564485</v>
      </c>
      <c r="DS20" s="236">
        <v>2.4532167992835383</v>
      </c>
      <c r="DT20" s="236">
        <v>1.5530549614061187</v>
      </c>
      <c r="DU20" s="310"/>
      <c r="DV20" s="301"/>
      <c r="DW20" s="301"/>
      <c r="DX20" s="301"/>
      <c r="DY20" s="301"/>
    </row>
    <row r="21" spans="1:129" s="313" customFormat="1" ht="18" customHeight="1">
      <c r="A21" s="222"/>
      <c r="B21" s="312" t="s">
        <v>284</v>
      </c>
      <c r="C21" s="122">
        <v>3339.53</v>
      </c>
      <c r="D21" s="122">
        <v>3914.3</v>
      </c>
      <c r="E21" s="122">
        <v>3127.1</v>
      </c>
      <c r="F21" s="122">
        <v>3671.28</v>
      </c>
      <c r="G21" s="122">
        <v>3201.5</v>
      </c>
      <c r="H21" s="122">
        <v>3759.46</v>
      </c>
      <c r="I21" s="122">
        <v>3424.57</v>
      </c>
      <c r="J21" s="122">
        <v>3975.37</v>
      </c>
      <c r="K21" s="122">
        <v>3491.03</v>
      </c>
      <c r="L21" s="122">
        <v>4120.68</v>
      </c>
      <c r="M21" s="122">
        <v>3634.52</v>
      </c>
      <c r="N21" s="122">
        <v>4788.45</v>
      </c>
      <c r="O21" s="122">
        <v>3574.24</v>
      </c>
      <c r="P21" s="122">
        <v>4783.2299999999996</v>
      </c>
      <c r="Q21" s="122">
        <v>3648.78</v>
      </c>
      <c r="R21" s="122">
        <v>4851.1499999999996</v>
      </c>
      <c r="S21" s="122">
        <v>3736.43</v>
      </c>
      <c r="T21" s="122">
        <v>4927.92</v>
      </c>
      <c r="U21" s="122">
        <v>3615.94</v>
      </c>
      <c r="V21" s="122">
        <v>4765.7</v>
      </c>
      <c r="W21" s="122">
        <v>3611.33</v>
      </c>
      <c r="X21" s="122">
        <v>4765.82</v>
      </c>
      <c r="Y21" s="122">
        <v>4196.2</v>
      </c>
      <c r="Z21" s="122">
        <v>5378.18</v>
      </c>
      <c r="AA21" s="122">
        <v>3870.45</v>
      </c>
      <c r="AB21" s="122">
        <v>5016.79</v>
      </c>
      <c r="AC21" s="122">
        <v>4197.63</v>
      </c>
      <c r="AD21" s="122">
        <v>5348.15</v>
      </c>
      <c r="AE21" s="122">
        <v>4380.96</v>
      </c>
      <c r="AF21" s="122">
        <v>5566.32</v>
      </c>
      <c r="AG21" s="122">
        <v>4463.1499999999996</v>
      </c>
      <c r="AH21" s="122">
        <v>5661.63</v>
      </c>
      <c r="AI21" s="122">
        <v>4237.57</v>
      </c>
      <c r="AJ21" s="122">
        <v>5462.29</v>
      </c>
      <c r="AK21" s="122">
        <v>4235.53</v>
      </c>
      <c r="AL21" s="122">
        <v>4789.5600000000004</v>
      </c>
      <c r="AM21" s="147">
        <v>4428.6000000000004</v>
      </c>
      <c r="AN21" s="147">
        <v>4958.28</v>
      </c>
      <c r="AO21" s="147">
        <v>4536.32</v>
      </c>
      <c r="AP21" s="147">
        <v>5048.4399999999996</v>
      </c>
      <c r="AQ21" s="171">
        <v>4560.9399999999996</v>
      </c>
      <c r="AR21" s="171">
        <v>5133.43</v>
      </c>
      <c r="AS21" s="171">
        <v>4516.9799999999996</v>
      </c>
      <c r="AT21" s="171">
        <v>5129.87</v>
      </c>
      <c r="AU21" s="171">
        <v>4516.18</v>
      </c>
      <c r="AV21" s="171">
        <v>5047.29</v>
      </c>
      <c r="AW21" s="171">
        <v>4568.2299999999996</v>
      </c>
      <c r="AX21" s="171">
        <v>5103.17</v>
      </c>
      <c r="AY21" s="171">
        <v>4640.26</v>
      </c>
      <c r="AZ21" s="171">
        <v>5229.58</v>
      </c>
      <c r="BA21" s="171">
        <v>4680.0600000000004</v>
      </c>
      <c r="BB21" s="171">
        <v>5280.18</v>
      </c>
      <c r="BC21" s="171">
        <v>4846.8999999999996</v>
      </c>
      <c r="BD21" s="171">
        <v>6312.79</v>
      </c>
      <c r="BE21" s="171">
        <v>4949.2299999999996</v>
      </c>
      <c r="BF21" s="171">
        <v>6456.61</v>
      </c>
      <c r="BG21" s="171">
        <v>4784.93</v>
      </c>
      <c r="BH21" s="171">
        <v>6248.98</v>
      </c>
      <c r="BI21" s="171">
        <v>4202.62</v>
      </c>
      <c r="BJ21" s="171">
        <v>5554.81</v>
      </c>
      <c r="BK21" s="171">
        <v>4606.95</v>
      </c>
      <c r="BL21" s="171">
        <v>6076.02</v>
      </c>
      <c r="BM21" s="171">
        <v>4830.91</v>
      </c>
      <c r="BN21" s="171">
        <v>6326.67</v>
      </c>
      <c r="BO21" s="171">
        <v>4743.4399999999996</v>
      </c>
      <c r="BP21" s="171">
        <v>6267.42</v>
      </c>
      <c r="BQ21" s="171">
        <v>4775.09</v>
      </c>
      <c r="BR21" s="171">
        <v>6330.38</v>
      </c>
      <c r="BS21" s="171">
        <v>4844.25</v>
      </c>
      <c r="BT21" s="171">
        <v>6413.86</v>
      </c>
      <c r="BU21" s="171">
        <v>4922.46</v>
      </c>
      <c r="BV21" s="171">
        <v>6543.57</v>
      </c>
      <c r="BW21" s="171">
        <v>4974.6899999999996</v>
      </c>
      <c r="BX21" s="171">
        <v>6546.56</v>
      </c>
      <c r="BY21" s="171">
        <v>4942.66</v>
      </c>
      <c r="BZ21" s="171">
        <v>6541.24</v>
      </c>
      <c r="CA21" s="171">
        <v>4983.41</v>
      </c>
      <c r="CB21" s="171">
        <v>6589.72</v>
      </c>
      <c r="CC21" s="171">
        <v>5030.63</v>
      </c>
      <c r="CD21" s="171">
        <v>6626.24</v>
      </c>
      <c r="CE21" s="171">
        <v>4984.49</v>
      </c>
      <c r="CF21" s="171">
        <v>6534.08</v>
      </c>
      <c r="CG21" s="171">
        <v>5067.53</v>
      </c>
      <c r="CH21" s="171">
        <v>6649.76</v>
      </c>
      <c r="CI21" s="171">
        <v>4929.71</v>
      </c>
      <c r="CJ21" s="171">
        <v>6550.33</v>
      </c>
      <c r="CK21" s="171">
        <v>4850.8900000000003</v>
      </c>
      <c r="CL21" s="171">
        <v>6389.04</v>
      </c>
      <c r="CM21" s="171">
        <v>4808.1000000000004</v>
      </c>
      <c r="CN21" s="171">
        <v>6283.05</v>
      </c>
      <c r="CO21" s="171">
        <v>4654.17</v>
      </c>
      <c r="CP21" s="171">
        <v>6034.28</v>
      </c>
      <c r="CQ21" s="171">
        <v>4667.25</v>
      </c>
      <c r="CR21" s="171">
        <v>6148.67</v>
      </c>
      <c r="CS21" s="171">
        <v>4853.21</v>
      </c>
      <c r="CT21" s="171">
        <v>6510.61</v>
      </c>
      <c r="CU21" s="171">
        <v>4872.53</v>
      </c>
      <c r="CV21" s="171">
        <v>6404.35</v>
      </c>
      <c r="CW21" s="171">
        <v>4973.05</v>
      </c>
      <c r="CX21" s="171">
        <v>6503.33</v>
      </c>
      <c r="CY21" s="171">
        <v>4443.5200000000004</v>
      </c>
      <c r="CZ21" s="171">
        <v>6012.48</v>
      </c>
      <c r="DA21" s="171">
        <v>5174.91</v>
      </c>
      <c r="DB21" s="171">
        <v>6751.02</v>
      </c>
      <c r="DC21" s="171">
        <v>5235.8100000000004</v>
      </c>
      <c r="DD21" s="171">
        <v>6803.46</v>
      </c>
      <c r="DE21" s="171">
        <v>5259</v>
      </c>
      <c r="DF21" s="171">
        <v>6817.07</v>
      </c>
      <c r="DG21" s="171">
        <v>5226.42</v>
      </c>
      <c r="DH21" s="171">
        <v>6876.28</v>
      </c>
      <c r="DI21" s="171">
        <v>5126.63</v>
      </c>
      <c r="DJ21" s="171">
        <v>6658.45</v>
      </c>
      <c r="DK21" s="171">
        <v>5269.11</v>
      </c>
      <c r="DL21" s="171">
        <v>6887.31</v>
      </c>
      <c r="DM21" s="171">
        <v>5287.09</v>
      </c>
      <c r="DN21" s="171">
        <v>6913.77</v>
      </c>
      <c r="DO21" s="171">
        <v>5379.27</v>
      </c>
      <c r="DP21" s="171">
        <v>6903.44</v>
      </c>
      <c r="DQ21" s="236">
        <v>2.9245640419254499</v>
      </c>
      <c r="DR21" s="236">
        <v>0.39498100717247553</v>
      </c>
      <c r="DS21" s="236">
        <v>1.7434921667685046</v>
      </c>
      <c r="DT21" s="236">
        <v>-0.14941197060360878</v>
      </c>
      <c r="DU21" s="310"/>
      <c r="DV21" s="301"/>
      <c r="DW21" s="301"/>
      <c r="DX21" s="301"/>
      <c r="DY21" s="301"/>
    </row>
    <row r="22" spans="1:129" s="313" customFormat="1" ht="18" customHeight="1">
      <c r="A22" s="222"/>
      <c r="B22" s="312" t="s">
        <v>285</v>
      </c>
      <c r="C22" s="122" t="s">
        <v>51</v>
      </c>
      <c r="D22" s="122" t="s">
        <v>51</v>
      </c>
      <c r="E22" s="122" t="s">
        <v>51</v>
      </c>
      <c r="F22" s="122" t="s">
        <v>51</v>
      </c>
      <c r="G22" s="122" t="s">
        <v>51</v>
      </c>
      <c r="H22" s="122" t="s">
        <v>51</v>
      </c>
      <c r="I22" s="122" t="s">
        <v>51</v>
      </c>
      <c r="J22" s="122" t="s">
        <v>51</v>
      </c>
      <c r="K22" s="122" t="s">
        <v>51</v>
      </c>
      <c r="L22" s="122" t="s">
        <v>51</v>
      </c>
      <c r="M22" s="122" t="s">
        <v>51</v>
      </c>
      <c r="N22" s="122" t="s">
        <v>51</v>
      </c>
      <c r="O22" s="122" t="s">
        <v>51</v>
      </c>
      <c r="P22" s="122" t="s">
        <v>51</v>
      </c>
      <c r="Q22" s="122" t="s">
        <v>51</v>
      </c>
      <c r="R22" s="122" t="s">
        <v>51</v>
      </c>
      <c r="S22" s="122" t="s">
        <v>51</v>
      </c>
      <c r="T22" s="122" t="s">
        <v>51</v>
      </c>
      <c r="U22" s="122" t="s">
        <v>51</v>
      </c>
      <c r="V22" s="122" t="s">
        <v>51</v>
      </c>
      <c r="W22" s="122" t="s">
        <v>51</v>
      </c>
      <c r="X22" s="122" t="s">
        <v>51</v>
      </c>
      <c r="Y22" s="122" t="s">
        <v>51</v>
      </c>
      <c r="Z22" s="122" t="s">
        <v>51</v>
      </c>
      <c r="AA22" s="122" t="s">
        <v>51</v>
      </c>
      <c r="AB22" s="122" t="s">
        <v>51</v>
      </c>
      <c r="AC22" s="122" t="s">
        <v>51</v>
      </c>
      <c r="AD22" s="122" t="s">
        <v>51</v>
      </c>
      <c r="AE22" s="122" t="s">
        <v>51</v>
      </c>
      <c r="AF22" s="122" t="s">
        <v>51</v>
      </c>
      <c r="AG22" s="122" t="s">
        <v>51</v>
      </c>
      <c r="AH22" s="122" t="s">
        <v>51</v>
      </c>
      <c r="AI22" s="122" t="s">
        <v>51</v>
      </c>
      <c r="AJ22" s="122" t="s">
        <v>51</v>
      </c>
      <c r="AK22" s="122" t="s">
        <v>51</v>
      </c>
      <c r="AL22" s="122" t="s">
        <v>51</v>
      </c>
      <c r="AM22" s="122" t="s">
        <v>51</v>
      </c>
      <c r="AN22" s="122" t="s">
        <v>51</v>
      </c>
      <c r="AO22" s="122" t="s">
        <v>51</v>
      </c>
      <c r="AP22" s="122" t="s">
        <v>51</v>
      </c>
      <c r="AQ22" s="122" t="s">
        <v>51</v>
      </c>
      <c r="AR22" s="122" t="s">
        <v>51</v>
      </c>
      <c r="AS22" s="122" t="s">
        <v>51</v>
      </c>
      <c r="AT22" s="122" t="s">
        <v>51</v>
      </c>
      <c r="AU22" s="122" t="s">
        <v>51</v>
      </c>
      <c r="AV22" s="122" t="s">
        <v>51</v>
      </c>
      <c r="AW22" s="122" t="s">
        <v>51</v>
      </c>
      <c r="AX22" s="122" t="s">
        <v>51</v>
      </c>
      <c r="AY22" s="122" t="s">
        <v>51</v>
      </c>
      <c r="AZ22" s="122" t="s">
        <v>51</v>
      </c>
      <c r="BA22" s="122" t="s">
        <v>51</v>
      </c>
      <c r="BB22" s="122" t="s">
        <v>51</v>
      </c>
      <c r="BC22" s="122" t="s">
        <v>51</v>
      </c>
      <c r="BD22" s="122" t="s">
        <v>51</v>
      </c>
      <c r="BE22" s="122" t="s">
        <v>51</v>
      </c>
      <c r="BF22" s="122" t="s">
        <v>51</v>
      </c>
      <c r="BG22" s="122" t="s">
        <v>51</v>
      </c>
      <c r="BH22" s="122" t="s">
        <v>51</v>
      </c>
      <c r="BI22" s="122" t="s">
        <v>51</v>
      </c>
      <c r="BJ22" s="122" t="s">
        <v>51</v>
      </c>
      <c r="BK22" s="122" t="s">
        <v>51</v>
      </c>
      <c r="BL22" s="122" t="s">
        <v>51</v>
      </c>
      <c r="BM22" s="122" t="s">
        <v>51</v>
      </c>
      <c r="BN22" s="122" t="s">
        <v>51</v>
      </c>
      <c r="BO22" s="122" t="s">
        <v>51</v>
      </c>
      <c r="BP22" s="122" t="s">
        <v>51</v>
      </c>
      <c r="BQ22" s="122" t="s">
        <v>51</v>
      </c>
      <c r="BR22" s="122" t="s">
        <v>51</v>
      </c>
      <c r="BS22" s="122" t="s">
        <v>51</v>
      </c>
      <c r="BT22" s="122" t="s">
        <v>51</v>
      </c>
      <c r="BU22" s="122" t="s">
        <v>51</v>
      </c>
      <c r="BV22" s="122" t="s">
        <v>51</v>
      </c>
      <c r="BW22" s="122" t="s">
        <v>51</v>
      </c>
      <c r="BX22" s="122" t="s">
        <v>51</v>
      </c>
      <c r="BY22" s="122" t="s">
        <v>51</v>
      </c>
      <c r="BZ22" s="122" t="s">
        <v>51</v>
      </c>
      <c r="CA22" s="122" t="s">
        <v>51</v>
      </c>
      <c r="CB22" s="122" t="s">
        <v>51</v>
      </c>
      <c r="CC22" s="122" t="s">
        <v>51</v>
      </c>
      <c r="CD22" s="122" t="s">
        <v>51</v>
      </c>
      <c r="CE22" s="122" t="s">
        <v>51</v>
      </c>
      <c r="CF22" s="122" t="s">
        <v>51</v>
      </c>
      <c r="CG22" s="122" t="s">
        <v>51</v>
      </c>
      <c r="CH22" s="122" t="s">
        <v>51</v>
      </c>
      <c r="CI22" s="122" t="s">
        <v>51</v>
      </c>
      <c r="CJ22" s="122" t="s">
        <v>51</v>
      </c>
      <c r="CK22" s="122" t="s">
        <v>51</v>
      </c>
      <c r="CL22" s="122" t="s">
        <v>51</v>
      </c>
      <c r="CM22" s="122" t="s">
        <v>51</v>
      </c>
      <c r="CN22" s="122" t="s">
        <v>51</v>
      </c>
      <c r="CO22" s="122" t="s">
        <v>51</v>
      </c>
      <c r="CP22" s="122" t="s">
        <v>51</v>
      </c>
      <c r="CQ22" s="122" t="s">
        <v>51</v>
      </c>
      <c r="CR22" s="122" t="s">
        <v>51</v>
      </c>
      <c r="CS22" s="122" t="s">
        <v>51</v>
      </c>
      <c r="CT22" s="122" t="s">
        <v>51</v>
      </c>
      <c r="CU22" s="122" t="s">
        <v>51</v>
      </c>
      <c r="CV22" s="122" t="s">
        <v>51</v>
      </c>
      <c r="CW22" s="122" t="s">
        <v>51</v>
      </c>
      <c r="CX22" s="122" t="s">
        <v>51</v>
      </c>
      <c r="CY22" s="122" t="s">
        <v>51</v>
      </c>
      <c r="CZ22" s="122" t="s">
        <v>51</v>
      </c>
      <c r="DA22" s="122" t="s">
        <v>51</v>
      </c>
      <c r="DB22" s="122" t="s">
        <v>51</v>
      </c>
      <c r="DC22" s="122" t="s">
        <v>51</v>
      </c>
      <c r="DD22" s="122" t="s">
        <v>51</v>
      </c>
      <c r="DE22" s="122" t="s">
        <v>51</v>
      </c>
      <c r="DF22" s="122" t="s">
        <v>51</v>
      </c>
      <c r="DG22" s="122" t="s">
        <v>51</v>
      </c>
      <c r="DH22" s="122" t="s">
        <v>51</v>
      </c>
      <c r="DI22" s="122" t="s">
        <v>51</v>
      </c>
      <c r="DJ22" s="122" t="s">
        <v>51</v>
      </c>
      <c r="DK22" s="122" t="s">
        <v>51</v>
      </c>
      <c r="DL22" s="122" t="s">
        <v>51</v>
      </c>
      <c r="DM22" s="122" t="s">
        <v>51</v>
      </c>
      <c r="DN22" s="122" t="s">
        <v>51</v>
      </c>
      <c r="DO22" s="122" t="s">
        <v>51</v>
      </c>
      <c r="DP22" s="122" t="s">
        <v>51</v>
      </c>
      <c r="DQ22" s="236" t="s">
        <v>43</v>
      </c>
      <c r="DR22" s="236" t="s">
        <v>43</v>
      </c>
      <c r="DS22" s="236" t="s">
        <v>43</v>
      </c>
      <c r="DT22" s="236" t="s">
        <v>43</v>
      </c>
      <c r="DU22" s="310"/>
      <c r="DV22" s="301"/>
      <c r="DW22" s="301"/>
      <c r="DX22" s="301"/>
      <c r="DY22" s="301"/>
    </row>
    <row r="23" spans="1:129" s="313" customFormat="1" ht="18" customHeight="1">
      <c r="A23" s="222"/>
      <c r="B23" s="315" t="s">
        <v>239</v>
      </c>
      <c r="C23" s="122">
        <v>3364.59</v>
      </c>
      <c r="D23" s="122">
        <v>3449.99</v>
      </c>
      <c r="E23" s="122">
        <v>3364.59</v>
      </c>
      <c r="F23" s="122">
        <v>3458.53</v>
      </c>
      <c r="G23" s="122">
        <v>3364.59</v>
      </c>
      <c r="H23" s="122">
        <v>3445.72</v>
      </c>
      <c r="I23" s="122">
        <v>3364.59</v>
      </c>
      <c r="J23" s="122">
        <v>3435.04</v>
      </c>
      <c r="K23" s="122">
        <v>3364.59</v>
      </c>
      <c r="L23" s="122">
        <v>3458.53</v>
      </c>
      <c r="M23" s="122">
        <v>3736.67</v>
      </c>
      <c r="N23" s="122">
        <v>3830.61</v>
      </c>
      <c r="O23" s="122">
        <v>3736.67</v>
      </c>
      <c r="P23" s="122">
        <v>3826.34</v>
      </c>
      <c r="Q23" s="122">
        <v>3736.67</v>
      </c>
      <c r="R23" s="122">
        <v>3830.61</v>
      </c>
      <c r="S23" s="122">
        <v>3736.67</v>
      </c>
      <c r="T23" s="122">
        <v>3834.88</v>
      </c>
      <c r="U23" s="122">
        <v>3650.95</v>
      </c>
      <c r="V23" s="122">
        <v>3740.62</v>
      </c>
      <c r="W23" s="122">
        <v>3650.95</v>
      </c>
      <c r="X23" s="122">
        <v>3736.35</v>
      </c>
      <c r="Y23" s="171" t="s">
        <v>755</v>
      </c>
      <c r="Z23" s="171" t="s">
        <v>755</v>
      </c>
      <c r="AA23" s="171" t="s">
        <v>755</v>
      </c>
      <c r="AB23" s="171" t="s">
        <v>755</v>
      </c>
      <c r="AC23" s="171" t="s">
        <v>755</v>
      </c>
      <c r="AD23" s="171" t="s">
        <v>755</v>
      </c>
      <c r="AE23" s="171" t="s">
        <v>755</v>
      </c>
      <c r="AF23" s="171" t="s">
        <v>755</v>
      </c>
      <c r="AG23" s="171" t="s">
        <v>755</v>
      </c>
      <c r="AH23" s="171" t="s">
        <v>755</v>
      </c>
      <c r="AI23" s="171" t="s">
        <v>755</v>
      </c>
      <c r="AJ23" s="171" t="s">
        <v>755</v>
      </c>
      <c r="AK23" s="171" t="s">
        <v>755</v>
      </c>
      <c r="AL23" s="171" t="s">
        <v>755</v>
      </c>
      <c r="AM23" s="171" t="s">
        <v>755</v>
      </c>
      <c r="AN23" s="171" t="s">
        <v>755</v>
      </c>
      <c r="AO23" s="171" t="s">
        <v>755</v>
      </c>
      <c r="AP23" s="171" t="s">
        <v>755</v>
      </c>
      <c r="AQ23" s="171">
        <v>3901.11</v>
      </c>
      <c r="AR23" s="171">
        <v>3986.51</v>
      </c>
      <c r="AS23" s="171">
        <v>3901.11</v>
      </c>
      <c r="AT23" s="171">
        <v>4000.55</v>
      </c>
      <c r="AU23" s="171">
        <v>3901.11</v>
      </c>
      <c r="AV23" s="171">
        <v>3980.96</v>
      </c>
      <c r="AW23" s="171">
        <v>3901.11</v>
      </c>
      <c r="AX23" s="171">
        <v>3985.48</v>
      </c>
      <c r="AY23" s="171">
        <v>3901.11</v>
      </c>
      <c r="AZ23" s="171">
        <v>4001.28</v>
      </c>
      <c r="BA23" s="171">
        <v>3901.11</v>
      </c>
      <c r="BB23" s="171">
        <v>4001.28</v>
      </c>
      <c r="BC23" s="171">
        <v>3901.11</v>
      </c>
      <c r="BD23" s="171">
        <v>3996.51</v>
      </c>
      <c r="BE23" s="171">
        <v>3901.11</v>
      </c>
      <c r="BF23" s="171">
        <v>3998.1</v>
      </c>
      <c r="BG23" s="171">
        <v>3901.11</v>
      </c>
      <c r="BH23" s="171">
        <v>3994.92</v>
      </c>
      <c r="BI23" s="171">
        <v>3723.79</v>
      </c>
      <c r="BJ23" s="171">
        <v>3828.73</v>
      </c>
      <c r="BK23" s="171">
        <v>3369.14</v>
      </c>
      <c r="BL23" s="171">
        <v>3462.95</v>
      </c>
      <c r="BM23" s="171">
        <v>3074.29</v>
      </c>
      <c r="BN23" s="171">
        <v>3141.07</v>
      </c>
      <c r="BO23" s="171">
        <v>3145.83</v>
      </c>
      <c r="BP23" s="171">
        <v>3252.82</v>
      </c>
      <c r="BQ23" s="171">
        <v>2896.06</v>
      </c>
      <c r="BR23" s="171">
        <v>3001</v>
      </c>
      <c r="BS23" s="171">
        <v>2834.91</v>
      </c>
      <c r="BT23" s="171">
        <v>2933.65</v>
      </c>
      <c r="BU23" s="171">
        <v>2772.62</v>
      </c>
      <c r="BV23" s="171">
        <v>2866.58</v>
      </c>
      <c r="BW23" s="171">
        <v>2339.5</v>
      </c>
      <c r="BX23" s="171">
        <v>2439.67</v>
      </c>
      <c r="BY23" s="171">
        <v>2186.2600000000002</v>
      </c>
      <c r="BZ23" s="171">
        <v>2281.66</v>
      </c>
      <c r="CA23" s="171">
        <v>2130.54</v>
      </c>
      <c r="CB23" s="171">
        <v>2227.13</v>
      </c>
      <c r="CC23" s="171">
        <v>2054.69</v>
      </c>
      <c r="CD23" s="171">
        <v>2154.89</v>
      </c>
      <c r="CE23" s="171">
        <v>2022.5</v>
      </c>
      <c r="CF23" s="171">
        <v>2126.61</v>
      </c>
      <c r="CG23" s="171">
        <v>1958.99</v>
      </c>
      <c r="CH23" s="171">
        <v>2057.1</v>
      </c>
      <c r="CI23" s="171">
        <v>2003.55</v>
      </c>
      <c r="CJ23" s="171">
        <v>2087.21</v>
      </c>
      <c r="CK23" s="171">
        <v>2069.06</v>
      </c>
      <c r="CL23" s="171">
        <v>2156.5500000000002</v>
      </c>
      <c r="CM23" s="171">
        <v>2037.9</v>
      </c>
      <c r="CN23" s="171">
        <v>2129.9499999999998</v>
      </c>
      <c r="CO23" s="171">
        <v>2154.02</v>
      </c>
      <c r="CP23" s="171">
        <v>2273.16</v>
      </c>
      <c r="CQ23" s="171">
        <v>2327.08</v>
      </c>
      <c r="CR23" s="171">
        <v>2430.58</v>
      </c>
      <c r="CS23" s="171">
        <v>2414.19</v>
      </c>
      <c r="CT23" s="171">
        <v>2542.0300000000002</v>
      </c>
      <c r="CU23" s="171">
        <v>2431.4499999999998</v>
      </c>
      <c r="CV23" s="171">
        <v>2555.2399999999998</v>
      </c>
      <c r="CW23" s="171">
        <v>2400.27</v>
      </c>
      <c r="CX23" s="171">
        <v>2525.64</v>
      </c>
      <c r="CY23" s="171">
        <v>2382.14</v>
      </c>
      <c r="CZ23" s="171">
        <v>2495.29</v>
      </c>
      <c r="DA23" s="171">
        <v>2392.9899999999998</v>
      </c>
      <c r="DB23" s="171">
        <v>2514.8200000000002</v>
      </c>
      <c r="DC23" s="171">
        <v>2309.6799999999998</v>
      </c>
      <c r="DD23" s="171">
        <v>2461.98</v>
      </c>
      <c r="DE23" s="171">
        <v>2318.6799999999998</v>
      </c>
      <c r="DF23" s="171">
        <v>2452.63</v>
      </c>
      <c r="DG23" s="171">
        <v>2431.34</v>
      </c>
      <c r="DH23" s="171">
        <v>2535.38</v>
      </c>
      <c r="DI23" s="171">
        <v>2462.65</v>
      </c>
      <c r="DJ23" s="171">
        <v>2594.02</v>
      </c>
      <c r="DK23" s="171">
        <v>2397.8200000000002</v>
      </c>
      <c r="DL23" s="171">
        <v>2524.13</v>
      </c>
      <c r="DM23" s="171">
        <v>2455.86</v>
      </c>
      <c r="DN23" s="171">
        <v>2578.5700000000002</v>
      </c>
      <c r="DO23" s="171">
        <v>2592.31</v>
      </c>
      <c r="DP23" s="171">
        <v>2706.72</v>
      </c>
      <c r="DQ23" s="236">
        <v>6.6206289535811607</v>
      </c>
      <c r="DR23" s="236">
        <v>6.7579613312402671</v>
      </c>
      <c r="DS23" s="236">
        <v>5.5560984746687296</v>
      </c>
      <c r="DT23" s="236">
        <v>4.9698088475394968</v>
      </c>
      <c r="DU23" s="310"/>
      <c r="DV23" s="301"/>
      <c r="DW23" s="301"/>
      <c r="DX23" s="301"/>
      <c r="DY23" s="301"/>
    </row>
    <row r="24" spans="1:129" s="313" customFormat="1" ht="18" customHeight="1">
      <c r="A24" s="222"/>
      <c r="B24" s="315" t="s">
        <v>286</v>
      </c>
      <c r="C24" s="122">
        <v>3053.01</v>
      </c>
      <c r="D24" s="122">
        <v>3156.97</v>
      </c>
      <c r="E24" s="122">
        <v>3018.48</v>
      </c>
      <c r="F24" s="122">
        <v>3130.28</v>
      </c>
      <c r="G24" s="122">
        <v>3016.84</v>
      </c>
      <c r="H24" s="122">
        <v>3114.45</v>
      </c>
      <c r="I24" s="122">
        <v>3302.64</v>
      </c>
      <c r="J24" s="122">
        <v>3405.5</v>
      </c>
      <c r="K24" s="122">
        <v>2979.4</v>
      </c>
      <c r="L24" s="122">
        <v>3083.1</v>
      </c>
      <c r="M24" s="122">
        <v>3040.02</v>
      </c>
      <c r="N24" s="122">
        <v>3149.04</v>
      </c>
      <c r="O24" s="122">
        <v>3025.04</v>
      </c>
      <c r="P24" s="122">
        <v>3129.46</v>
      </c>
      <c r="Q24" s="122">
        <v>3011.3</v>
      </c>
      <c r="R24" s="122">
        <v>3122.48</v>
      </c>
      <c r="S24" s="122">
        <v>2978.13</v>
      </c>
      <c r="T24" s="122">
        <v>3094.56</v>
      </c>
      <c r="U24" s="122">
        <v>2865.11</v>
      </c>
      <c r="V24" s="122">
        <v>2969.6</v>
      </c>
      <c r="W24" s="122">
        <v>2884.75</v>
      </c>
      <c r="X24" s="122">
        <v>2989.22</v>
      </c>
      <c r="Y24" s="122">
        <v>3318.36</v>
      </c>
      <c r="Z24" s="122">
        <v>3397.25</v>
      </c>
      <c r="AA24" s="122">
        <v>3034.71</v>
      </c>
      <c r="AB24" s="122">
        <v>3152.14</v>
      </c>
      <c r="AC24" s="122">
        <v>3083.55</v>
      </c>
      <c r="AD24" s="122">
        <v>3193.57</v>
      </c>
      <c r="AE24" s="122">
        <v>3091.36</v>
      </c>
      <c r="AF24" s="122">
        <v>3202.97</v>
      </c>
      <c r="AG24" s="122">
        <v>3129.08</v>
      </c>
      <c r="AH24" s="122">
        <v>3251.53</v>
      </c>
      <c r="AI24" s="122">
        <v>3032.48</v>
      </c>
      <c r="AJ24" s="122">
        <v>3150.71</v>
      </c>
      <c r="AK24" s="122">
        <v>3130.45</v>
      </c>
      <c r="AL24" s="122">
        <v>3241.73</v>
      </c>
      <c r="AM24" s="147">
        <v>3202.82</v>
      </c>
      <c r="AN24" s="147">
        <v>3309.22</v>
      </c>
      <c r="AO24" s="147">
        <v>3307.89</v>
      </c>
      <c r="AP24" s="147">
        <v>3405.36</v>
      </c>
      <c r="AQ24" s="171">
        <v>3323.4</v>
      </c>
      <c r="AR24" s="171">
        <v>3431.53</v>
      </c>
      <c r="AS24" s="171">
        <v>3301.66</v>
      </c>
      <c r="AT24" s="171">
        <v>3433.48</v>
      </c>
      <c r="AU24" s="171">
        <v>3312.81</v>
      </c>
      <c r="AV24" s="171">
        <v>3421.87</v>
      </c>
      <c r="AW24" s="171">
        <v>3360.55</v>
      </c>
      <c r="AX24" s="171">
        <v>3473.15</v>
      </c>
      <c r="AY24" s="171">
        <v>3311.12</v>
      </c>
      <c r="AZ24" s="171">
        <v>3429.52</v>
      </c>
      <c r="BA24" s="171">
        <v>3298.85</v>
      </c>
      <c r="BB24" s="171">
        <v>3429.09</v>
      </c>
      <c r="BC24" s="171">
        <v>3354.59</v>
      </c>
      <c r="BD24" s="171">
        <v>3475.29</v>
      </c>
      <c r="BE24" s="171">
        <v>3341.85</v>
      </c>
      <c r="BF24" s="171">
        <v>3453.52</v>
      </c>
      <c r="BG24" s="171">
        <v>3295.15</v>
      </c>
      <c r="BH24" s="171">
        <v>3422.02</v>
      </c>
      <c r="BI24" s="171">
        <v>3339.43</v>
      </c>
      <c r="BJ24" s="171">
        <v>3480.2</v>
      </c>
      <c r="BK24" s="171">
        <v>3452.22</v>
      </c>
      <c r="BL24" s="171">
        <v>3543.79</v>
      </c>
      <c r="BM24" s="171">
        <v>3420.66</v>
      </c>
      <c r="BN24" s="171">
        <v>3540.53</v>
      </c>
      <c r="BO24" s="171">
        <v>3408.99</v>
      </c>
      <c r="BP24" s="171">
        <v>3540.96</v>
      </c>
      <c r="BQ24" s="171">
        <v>3451.57</v>
      </c>
      <c r="BR24" s="171">
        <v>3567.88</v>
      </c>
      <c r="BS24" s="171">
        <v>3437.33</v>
      </c>
      <c r="BT24" s="171">
        <v>3541.37</v>
      </c>
      <c r="BU24" s="171">
        <v>3371.45</v>
      </c>
      <c r="BV24" s="171">
        <v>3475.5</v>
      </c>
      <c r="BW24" s="171">
        <v>3458.66</v>
      </c>
      <c r="BX24" s="171">
        <v>3584.42</v>
      </c>
      <c r="BY24" s="171">
        <v>3455.56</v>
      </c>
      <c r="BZ24" s="171">
        <v>3569.41</v>
      </c>
      <c r="CA24" s="171">
        <v>3576.94</v>
      </c>
      <c r="CB24" s="171">
        <v>3699.26</v>
      </c>
      <c r="CC24" s="171">
        <v>3474.55</v>
      </c>
      <c r="CD24" s="171">
        <v>3577.38</v>
      </c>
      <c r="CE24" s="171">
        <v>3533.21</v>
      </c>
      <c r="CF24" s="171">
        <v>3649.34</v>
      </c>
      <c r="CG24" s="171">
        <v>3508.94</v>
      </c>
      <c r="CH24" s="171">
        <v>3636.86</v>
      </c>
      <c r="CI24" s="171">
        <v>3508.58</v>
      </c>
      <c r="CJ24" s="171">
        <v>3620.37</v>
      </c>
      <c r="CK24" s="171">
        <v>3499.78</v>
      </c>
      <c r="CL24" s="171">
        <v>3602.62</v>
      </c>
      <c r="CM24" s="171">
        <v>3446.26</v>
      </c>
      <c r="CN24" s="171">
        <v>3582.39</v>
      </c>
      <c r="CO24" s="171">
        <v>3518.43</v>
      </c>
      <c r="CP24" s="171">
        <v>3677.11</v>
      </c>
      <c r="CQ24" s="171">
        <v>3563.3</v>
      </c>
      <c r="CR24" s="171">
        <v>3677.7</v>
      </c>
      <c r="CS24" s="171">
        <v>3589.97</v>
      </c>
      <c r="CT24" s="171">
        <v>3737.65</v>
      </c>
      <c r="CU24" s="171">
        <v>3602.15</v>
      </c>
      <c r="CV24" s="171">
        <v>3746.75</v>
      </c>
      <c r="CW24" s="171">
        <v>3811.32</v>
      </c>
      <c r="CX24" s="171">
        <v>3985.36</v>
      </c>
      <c r="CY24" s="171">
        <v>3798.98</v>
      </c>
      <c r="CZ24" s="171">
        <v>3951.61</v>
      </c>
      <c r="DA24" s="171">
        <v>3785.46</v>
      </c>
      <c r="DB24" s="171">
        <v>3946.26</v>
      </c>
      <c r="DC24" s="171">
        <v>3705.41</v>
      </c>
      <c r="DD24" s="171">
        <v>3858.58</v>
      </c>
      <c r="DE24" s="171">
        <v>3731.27</v>
      </c>
      <c r="DF24" s="171">
        <v>3893.66</v>
      </c>
      <c r="DG24" s="171">
        <v>3862.17</v>
      </c>
      <c r="DH24" s="171">
        <v>4001.09</v>
      </c>
      <c r="DI24" s="171">
        <v>3929.75</v>
      </c>
      <c r="DJ24" s="171">
        <v>4077.89</v>
      </c>
      <c r="DK24" s="171">
        <v>3892.68</v>
      </c>
      <c r="DL24" s="171">
        <v>4060.97</v>
      </c>
      <c r="DM24" s="171">
        <v>3948.85</v>
      </c>
      <c r="DN24" s="171">
        <v>4103.13</v>
      </c>
      <c r="DO24" s="171">
        <v>3971.56</v>
      </c>
      <c r="DP24" s="171">
        <v>4137.78</v>
      </c>
      <c r="DQ24" s="236">
        <v>2.8323455466745315</v>
      </c>
      <c r="DR24" s="236">
        <v>3.4163190530580323</v>
      </c>
      <c r="DS24" s="236">
        <v>0.57510414424453415</v>
      </c>
      <c r="DT24" s="236">
        <v>0.84447726491725916</v>
      </c>
      <c r="DU24" s="310"/>
      <c r="DV24" s="301"/>
      <c r="DW24" s="301"/>
      <c r="DX24" s="301"/>
      <c r="DY24" s="301"/>
    </row>
    <row r="25" spans="1:129" s="313" customFormat="1" ht="18" customHeight="1">
      <c r="A25" s="222"/>
      <c r="B25" s="315" t="s">
        <v>287</v>
      </c>
      <c r="C25" s="122">
        <v>2746.61</v>
      </c>
      <c r="D25" s="122">
        <v>2868.19</v>
      </c>
      <c r="E25" s="122">
        <v>2831.26</v>
      </c>
      <c r="F25" s="122">
        <v>2967.51</v>
      </c>
      <c r="G25" s="122">
        <v>2698.62</v>
      </c>
      <c r="H25" s="122">
        <v>2820.89</v>
      </c>
      <c r="I25" s="122">
        <v>3069.57</v>
      </c>
      <c r="J25" s="122">
        <v>3180.76</v>
      </c>
      <c r="K25" s="122">
        <v>3246.01</v>
      </c>
      <c r="L25" s="122">
        <v>3414.69</v>
      </c>
      <c r="M25" s="122">
        <v>2843.83</v>
      </c>
      <c r="N25" s="122">
        <v>2992.47</v>
      </c>
      <c r="O25" s="122">
        <v>2952.48</v>
      </c>
      <c r="P25" s="122">
        <v>3108.88</v>
      </c>
      <c r="Q25" s="122">
        <v>2952.48</v>
      </c>
      <c r="R25" s="122">
        <v>3108.88</v>
      </c>
      <c r="S25" s="122">
        <v>2952.48</v>
      </c>
      <c r="T25" s="122">
        <v>3117.42</v>
      </c>
      <c r="U25" s="122">
        <v>2783.3</v>
      </c>
      <c r="V25" s="122">
        <v>2933.94</v>
      </c>
      <c r="W25" s="122">
        <v>2832.81</v>
      </c>
      <c r="X25" s="122">
        <v>2983.46</v>
      </c>
      <c r="Y25" s="122">
        <v>3106.9</v>
      </c>
      <c r="Z25" s="122">
        <v>3231.93</v>
      </c>
      <c r="AA25" s="122">
        <v>2807.88</v>
      </c>
      <c r="AB25" s="122">
        <v>2968.12</v>
      </c>
      <c r="AC25" s="122">
        <v>3021.21</v>
      </c>
      <c r="AD25" s="122">
        <v>3183.41</v>
      </c>
      <c r="AE25" s="122">
        <v>3150.85</v>
      </c>
      <c r="AF25" s="122">
        <v>3322.44</v>
      </c>
      <c r="AG25" s="122">
        <v>3031.94</v>
      </c>
      <c r="AH25" s="122">
        <v>3179.01</v>
      </c>
      <c r="AI25" s="122">
        <v>3122.64</v>
      </c>
      <c r="AJ25" s="122">
        <v>3291.05</v>
      </c>
      <c r="AK25" s="122">
        <v>3248.11</v>
      </c>
      <c r="AL25" s="122">
        <v>3409.59</v>
      </c>
      <c r="AM25" s="147">
        <v>3308.71</v>
      </c>
      <c r="AN25" s="147">
        <v>3474.07</v>
      </c>
      <c r="AO25" s="147">
        <v>3318.91</v>
      </c>
      <c r="AP25" s="147">
        <v>3476.15</v>
      </c>
      <c r="AQ25" s="171">
        <v>3207.84</v>
      </c>
      <c r="AR25" s="171">
        <v>3352.11</v>
      </c>
      <c r="AS25" s="171">
        <v>3207.83</v>
      </c>
      <c r="AT25" s="171">
        <v>3383.32</v>
      </c>
      <c r="AU25" s="171">
        <v>3429.91</v>
      </c>
      <c r="AV25" s="171">
        <v>3584.76</v>
      </c>
      <c r="AW25" s="171">
        <v>3429.91</v>
      </c>
      <c r="AX25" s="171">
        <v>3623.55</v>
      </c>
      <c r="AY25" s="171">
        <v>3282.69</v>
      </c>
      <c r="AZ25" s="171">
        <v>3482.58</v>
      </c>
      <c r="BA25" s="171">
        <v>3261.91</v>
      </c>
      <c r="BB25" s="171">
        <v>3468.05</v>
      </c>
      <c r="BC25" s="171">
        <v>3352.78</v>
      </c>
      <c r="BD25" s="171">
        <v>3559.79</v>
      </c>
      <c r="BE25" s="171">
        <v>3308.74</v>
      </c>
      <c r="BF25" s="171">
        <v>3496.74</v>
      </c>
      <c r="BG25" s="171">
        <v>3262.75</v>
      </c>
      <c r="BH25" s="171">
        <v>3429.41</v>
      </c>
      <c r="BI25" s="171">
        <v>3218.19</v>
      </c>
      <c r="BJ25" s="171">
        <v>3380.86</v>
      </c>
      <c r="BK25" s="171">
        <v>3322.77</v>
      </c>
      <c r="BL25" s="171">
        <v>3417.85</v>
      </c>
      <c r="BM25" s="171">
        <v>3284.58</v>
      </c>
      <c r="BN25" s="171">
        <v>3421.86</v>
      </c>
      <c r="BO25" s="171">
        <v>3037.73</v>
      </c>
      <c r="BP25" s="171">
        <v>3195.66</v>
      </c>
      <c r="BQ25" s="171">
        <v>3013.23</v>
      </c>
      <c r="BR25" s="171">
        <v>3139.87</v>
      </c>
      <c r="BS25" s="171">
        <v>3013.23</v>
      </c>
      <c r="BT25" s="171">
        <v>3139.87</v>
      </c>
      <c r="BU25" s="171">
        <v>2882.88</v>
      </c>
      <c r="BV25" s="171">
        <v>3017.13</v>
      </c>
      <c r="BW25" s="171">
        <v>3109.8</v>
      </c>
      <c r="BX25" s="171">
        <v>3275.95</v>
      </c>
      <c r="BY25" s="171">
        <v>2948.61</v>
      </c>
      <c r="BZ25" s="171">
        <v>3090.87</v>
      </c>
      <c r="CA25" s="171">
        <v>3064.56</v>
      </c>
      <c r="CB25" s="171">
        <v>3247.61</v>
      </c>
      <c r="CC25" s="171">
        <v>2979.85</v>
      </c>
      <c r="CD25" s="171">
        <v>3146.13</v>
      </c>
      <c r="CE25" s="171">
        <v>3189.73</v>
      </c>
      <c r="CF25" s="171">
        <v>3380.57</v>
      </c>
      <c r="CG25" s="171">
        <v>3067.89</v>
      </c>
      <c r="CH25" s="171">
        <v>3259.24</v>
      </c>
      <c r="CI25" s="171">
        <v>2735.78</v>
      </c>
      <c r="CJ25" s="171">
        <v>2891.19</v>
      </c>
      <c r="CK25" s="171">
        <v>3063.78</v>
      </c>
      <c r="CL25" s="171">
        <v>3257</v>
      </c>
      <c r="CM25" s="171">
        <v>3100.88</v>
      </c>
      <c r="CN25" s="171">
        <v>3309.11</v>
      </c>
      <c r="CO25" s="171">
        <v>3060.41</v>
      </c>
      <c r="CP25" s="171">
        <v>3275.75</v>
      </c>
      <c r="CQ25" s="171">
        <v>3121.63</v>
      </c>
      <c r="CR25" s="171">
        <v>3354.1</v>
      </c>
      <c r="CS25" s="171">
        <v>3207.98</v>
      </c>
      <c r="CT25" s="171">
        <v>3451.57</v>
      </c>
      <c r="CU25" s="171">
        <v>3346.01</v>
      </c>
      <c r="CV25" s="171">
        <v>3574.18</v>
      </c>
      <c r="CW25" s="171">
        <v>3372.7</v>
      </c>
      <c r="CX25" s="171">
        <v>3617.02</v>
      </c>
      <c r="CY25" s="171">
        <v>3360.08</v>
      </c>
      <c r="CZ25" s="171">
        <v>3580.78</v>
      </c>
      <c r="DA25" s="171">
        <v>3367.72</v>
      </c>
      <c r="DB25" s="171">
        <v>3582.25</v>
      </c>
      <c r="DC25" s="171">
        <v>3269.62</v>
      </c>
      <c r="DD25" s="171">
        <v>3520.83</v>
      </c>
      <c r="DE25" s="171">
        <v>3460.76</v>
      </c>
      <c r="DF25" s="171">
        <v>3666.37</v>
      </c>
      <c r="DG25" s="171">
        <v>3455.03</v>
      </c>
      <c r="DH25" s="171">
        <v>3641.27</v>
      </c>
      <c r="DI25" s="171">
        <v>3449.23</v>
      </c>
      <c r="DJ25" s="171">
        <v>3682.9</v>
      </c>
      <c r="DK25" s="171">
        <v>3304.99</v>
      </c>
      <c r="DL25" s="171">
        <v>3499.32</v>
      </c>
      <c r="DM25" s="171">
        <v>3398.49</v>
      </c>
      <c r="DN25" s="171">
        <v>3657.59</v>
      </c>
      <c r="DO25" s="171">
        <v>3243.97</v>
      </c>
      <c r="DP25" s="171">
        <v>3352.21</v>
      </c>
      <c r="DQ25" s="236">
        <v>-6.1087747429110664</v>
      </c>
      <c r="DR25" s="236">
        <v>-7.9384390610968154</v>
      </c>
      <c r="DS25" s="236">
        <v>-4.5467251632342567</v>
      </c>
      <c r="DT25" s="236">
        <v>-8.349213553186658</v>
      </c>
      <c r="DU25" s="310"/>
      <c r="DV25" s="301"/>
      <c r="DW25" s="301"/>
      <c r="DX25" s="301"/>
      <c r="DY25" s="301"/>
    </row>
    <row r="26" spans="1:129" s="313" customFormat="1" ht="18" customHeight="1">
      <c r="A26" s="222"/>
      <c r="B26" s="315" t="s">
        <v>240</v>
      </c>
      <c r="C26" s="122">
        <v>1777.42</v>
      </c>
      <c r="D26" s="122">
        <v>1886.46</v>
      </c>
      <c r="E26" s="122">
        <v>1757.62</v>
      </c>
      <c r="F26" s="122">
        <v>1874.57</v>
      </c>
      <c r="G26" s="122">
        <v>1754.4</v>
      </c>
      <c r="H26" s="122">
        <v>1860.85</v>
      </c>
      <c r="I26" s="122">
        <v>1754.5</v>
      </c>
      <c r="J26" s="122">
        <v>1841.75</v>
      </c>
      <c r="K26" s="122">
        <v>1775.09</v>
      </c>
      <c r="L26" s="122">
        <v>1888.87</v>
      </c>
      <c r="M26" s="122">
        <v>1767.57</v>
      </c>
      <c r="N26" s="122">
        <v>1880.64</v>
      </c>
      <c r="O26" s="122">
        <v>1766.43</v>
      </c>
      <c r="P26" s="122">
        <v>1877.73</v>
      </c>
      <c r="Q26" s="122">
        <v>1753.03</v>
      </c>
      <c r="R26" s="122">
        <v>1868.09</v>
      </c>
      <c r="S26" s="122">
        <v>1776.63</v>
      </c>
      <c r="T26" s="122">
        <v>1894.31</v>
      </c>
      <c r="U26" s="122">
        <v>1642.32</v>
      </c>
      <c r="V26" s="122">
        <v>1755.15</v>
      </c>
      <c r="W26" s="122">
        <v>1634.54</v>
      </c>
      <c r="X26" s="122">
        <v>1742.96</v>
      </c>
      <c r="Y26" s="122">
        <v>1838.21</v>
      </c>
      <c r="Z26" s="122">
        <v>1926.92</v>
      </c>
      <c r="AA26" s="122">
        <v>1767.39</v>
      </c>
      <c r="AB26" s="122">
        <v>1885.85</v>
      </c>
      <c r="AC26" s="122">
        <v>1806.55</v>
      </c>
      <c r="AD26" s="122">
        <v>1916.51</v>
      </c>
      <c r="AE26" s="122">
        <v>1802.37</v>
      </c>
      <c r="AF26" s="122">
        <v>1914.2</v>
      </c>
      <c r="AG26" s="122">
        <v>1799.1</v>
      </c>
      <c r="AH26" s="122">
        <v>1904.69</v>
      </c>
      <c r="AI26" s="122">
        <v>1816.88</v>
      </c>
      <c r="AJ26" s="122">
        <v>1932.06</v>
      </c>
      <c r="AK26" s="122">
        <v>1817.79</v>
      </c>
      <c r="AL26" s="122">
        <v>1925.21</v>
      </c>
      <c r="AM26" s="147">
        <v>1830.77</v>
      </c>
      <c r="AN26" s="147">
        <v>1942.27</v>
      </c>
      <c r="AO26" s="147">
        <v>1831.96</v>
      </c>
      <c r="AP26" s="147">
        <v>1931.44</v>
      </c>
      <c r="AQ26" s="171">
        <v>1864.71</v>
      </c>
      <c r="AR26" s="171">
        <v>1973.65</v>
      </c>
      <c r="AS26" s="171">
        <v>1854.33</v>
      </c>
      <c r="AT26" s="171">
        <v>1977.55</v>
      </c>
      <c r="AU26" s="171">
        <v>1858.12</v>
      </c>
      <c r="AV26" s="171">
        <v>1965.34</v>
      </c>
      <c r="AW26" s="171">
        <v>1853.78</v>
      </c>
      <c r="AX26" s="171">
        <v>1962.57</v>
      </c>
      <c r="AY26" s="171">
        <v>1869.71</v>
      </c>
      <c r="AZ26" s="171">
        <v>1993.43</v>
      </c>
      <c r="BA26" s="171">
        <v>1867.97</v>
      </c>
      <c r="BB26" s="171">
        <v>1995.54</v>
      </c>
      <c r="BC26" s="171">
        <v>1853.13</v>
      </c>
      <c r="BD26" s="171">
        <v>1977.73</v>
      </c>
      <c r="BE26" s="171">
        <v>1854.16</v>
      </c>
      <c r="BF26" s="171">
        <v>1973.69</v>
      </c>
      <c r="BG26" s="171">
        <v>1867.73</v>
      </c>
      <c r="BH26" s="171">
        <v>1994.53</v>
      </c>
      <c r="BI26" s="171">
        <v>1887.47</v>
      </c>
      <c r="BJ26" s="171">
        <v>2013.92</v>
      </c>
      <c r="BK26" s="171">
        <v>1891.37</v>
      </c>
      <c r="BL26" s="171">
        <v>2013.97</v>
      </c>
      <c r="BM26" s="171">
        <v>1935.14</v>
      </c>
      <c r="BN26" s="171">
        <v>2024.88</v>
      </c>
      <c r="BO26" s="171">
        <v>1979.83</v>
      </c>
      <c r="BP26" s="171">
        <v>2110.9499999999998</v>
      </c>
      <c r="BQ26" s="171">
        <v>2020.08</v>
      </c>
      <c r="BR26" s="171">
        <v>2148.4299999999998</v>
      </c>
      <c r="BS26" s="171">
        <v>2077.2199999999998</v>
      </c>
      <c r="BT26" s="171">
        <v>2202.1799999999998</v>
      </c>
      <c r="BU26" s="171">
        <v>2110.69</v>
      </c>
      <c r="BV26" s="171">
        <v>2211.83</v>
      </c>
      <c r="BW26" s="171">
        <v>2104.29</v>
      </c>
      <c r="BX26" s="171">
        <v>2228.14</v>
      </c>
      <c r="BY26" s="171">
        <v>2097.7600000000002</v>
      </c>
      <c r="BZ26" s="171">
        <v>2217.37</v>
      </c>
      <c r="CA26" s="171">
        <v>2145.8200000000002</v>
      </c>
      <c r="CB26" s="171">
        <v>2273.2800000000002</v>
      </c>
      <c r="CC26" s="171">
        <v>2166.04</v>
      </c>
      <c r="CD26" s="171">
        <v>2260.73</v>
      </c>
      <c r="CE26" s="171">
        <v>2192.2800000000002</v>
      </c>
      <c r="CF26" s="171">
        <v>2309.84</v>
      </c>
      <c r="CG26" s="171">
        <v>2166.73</v>
      </c>
      <c r="CH26" s="171">
        <v>2291.17</v>
      </c>
      <c r="CI26" s="171">
        <v>2205.0500000000002</v>
      </c>
      <c r="CJ26" s="171">
        <v>2321.2600000000002</v>
      </c>
      <c r="CK26" s="171">
        <v>2215.2199999999998</v>
      </c>
      <c r="CL26" s="171">
        <v>2302.3000000000002</v>
      </c>
      <c r="CM26" s="171">
        <v>2256.62</v>
      </c>
      <c r="CN26" s="171">
        <v>2373.08</v>
      </c>
      <c r="CO26" s="171">
        <v>2302.7399999999998</v>
      </c>
      <c r="CP26" s="171">
        <v>2439.87</v>
      </c>
      <c r="CQ26" s="171">
        <v>2360.02</v>
      </c>
      <c r="CR26" s="171">
        <v>2478.5100000000002</v>
      </c>
      <c r="CS26" s="171">
        <v>2390.67</v>
      </c>
      <c r="CT26" s="171">
        <v>2506.3000000000002</v>
      </c>
      <c r="CU26" s="171">
        <v>2392.64</v>
      </c>
      <c r="CV26" s="171">
        <v>2540.5300000000002</v>
      </c>
      <c r="CW26" s="171">
        <v>2471.58</v>
      </c>
      <c r="CX26" s="171">
        <v>2628.35</v>
      </c>
      <c r="CY26" s="171">
        <v>2553.41</v>
      </c>
      <c r="CZ26" s="171">
        <v>2711.33</v>
      </c>
      <c r="DA26" s="171">
        <v>2549.46</v>
      </c>
      <c r="DB26" s="171">
        <v>2660.12</v>
      </c>
      <c r="DC26" s="171">
        <v>2556.35</v>
      </c>
      <c r="DD26" s="171">
        <v>2717.41</v>
      </c>
      <c r="DE26" s="171">
        <v>2551.27</v>
      </c>
      <c r="DF26" s="171">
        <v>2709.84</v>
      </c>
      <c r="DG26" s="171">
        <v>2651.77</v>
      </c>
      <c r="DH26" s="171">
        <v>2799.32</v>
      </c>
      <c r="DI26" s="171">
        <v>2661.15</v>
      </c>
      <c r="DJ26" s="171">
        <v>2778.47</v>
      </c>
      <c r="DK26" s="171">
        <v>2656.33</v>
      </c>
      <c r="DL26" s="171">
        <v>2767.79</v>
      </c>
      <c r="DM26" s="171">
        <v>2659.59</v>
      </c>
      <c r="DN26" s="171">
        <v>2810.42</v>
      </c>
      <c r="DO26" s="171">
        <v>2736.22</v>
      </c>
      <c r="DP26" s="171">
        <v>2883.99</v>
      </c>
      <c r="DQ26" s="236">
        <v>3.1846653367373392</v>
      </c>
      <c r="DR26" s="236">
        <v>3.0246631324750268</v>
      </c>
      <c r="DS26" s="236">
        <v>2.8812711733763336</v>
      </c>
      <c r="DT26" s="236">
        <v>2.617758199842001</v>
      </c>
      <c r="DU26" s="310"/>
      <c r="DV26" s="301"/>
      <c r="DW26" s="301"/>
      <c r="DX26" s="301"/>
      <c r="DY26" s="301"/>
    </row>
    <row r="27" spans="1:129" s="313" customFormat="1" ht="18" customHeight="1">
      <c r="A27" s="222"/>
      <c r="B27" s="315" t="s">
        <v>241</v>
      </c>
      <c r="C27" s="122">
        <v>1909.94</v>
      </c>
      <c r="D27" s="122">
        <v>2213.67</v>
      </c>
      <c r="E27" s="122">
        <v>1973.69</v>
      </c>
      <c r="F27" s="122">
        <v>2283.06</v>
      </c>
      <c r="G27" s="122">
        <v>1926.1</v>
      </c>
      <c r="H27" s="122">
        <v>2218.6</v>
      </c>
      <c r="I27" s="122">
        <v>1930.67</v>
      </c>
      <c r="J27" s="122">
        <v>2207.54</v>
      </c>
      <c r="K27" s="122">
        <v>1974.03</v>
      </c>
      <c r="L27" s="122">
        <v>2284.62</v>
      </c>
      <c r="M27" s="122">
        <v>1981.47</v>
      </c>
      <c r="N27" s="122">
        <v>2293.39</v>
      </c>
      <c r="O27" s="122">
        <v>1974.98</v>
      </c>
      <c r="P27" s="122">
        <v>2284.96</v>
      </c>
      <c r="Q27" s="122">
        <v>1920.01</v>
      </c>
      <c r="R27" s="122">
        <v>2230.09</v>
      </c>
      <c r="S27" s="122">
        <v>1941.77</v>
      </c>
      <c r="T27" s="122">
        <v>2253.8200000000002</v>
      </c>
      <c r="U27" s="122">
        <v>1832.01</v>
      </c>
      <c r="V27" s="122">
        <v>2124.0100000000002</v>
      </c>
      <c r="W27" s="122">
        <v>1843.74</v>
      </c>
      <c r="X27" s="122">
        <v>2127.71</v>
      </c>
      <c r="Y27" s="122">
        <v>2033.33</v>
      </c>
      <c r="Z27" s="122">
        <v>2334.4499999999998</v>
      </c>
      <c r="AA27" s="122">
        <v>1902.19</v>
      </c>
      <c r="AB27" s="122">
        <v>2211.75</v>
      </c>
      <c r="AC27" s="122">
        <v>2007.99</v>
      </c>
      <c r="AD27" s="122">
        <v>2303.48</v>
      </c>
      <c r="AE27" s="122">
        <v>2022.19</v>
      </c>
      <c r="AF27" s="122">
        <v>2321.6</v>
      </c>
      <c r="AG27" s="122">
        <v>2053.88</v>
      </c>
      <c r="AH27" s="122">
        <v>2341.59</v>
      </c>
      <c r="AI27" s="122">
        <v>2076.41</v>
      </c>
      <c r="AJ27" s="122">
        <v>2392.34</v>
      </c>
      <c r="AK27" s="122">
        <v>2075.9899999999998</v>
      </c>
      <c r="AL27" s="122">
        <v>2376.9299999999998</v>
      </c>
      <c r="AM27" s="147">
        <v>2142.04</v>
      </c>
      <c r="AN27" s="147">
        <v>2441.77</v>
      </c>
      <c r="AO27" s="147">
        <v>2194.08</v>
      </c>
      <c r="AP27" s="147">
        <v>2504.23</v>
      </c>
      <c r="AQ27" s="171">
        <v>2194.89</v>
      </c>
      <c r="AR27" s="171">
        <v>2489.27</v>
      </c>
      <c r="AS27" s="171">
        <v>2206.81</v>
      </c>
      <c r="AT27" s="171">
        <v>2519.58</v>
      </c>
      <c r="AU27" s="171">
        <v>2228.5100000000002</v>
      </c>
      <c r="AV27" s="171">
        <v>2536.4299999999998</v>
      </c>
      <c r="AW27" s="171">
        <v>2226.94</v>
      </c>
      <c r="AX27" s="171">
        <v>2545.0700000000002</v>
      </c>
      <c r="AY27" s="171">
        <v>2180.14</v>
      </c>
      <c r="AZ27" s="171">
        <v>2505.2399999999998</v>
      </c>
      <c r="BA27" s="171">
        <v>2184.15</v>
      </c>
      <c r="BB27" s="171">
        <v>2505.1</v>
      </c>
      <c r="BC27" s="171">
        <v>2181.5</v>
      </c>
      <c r="BD27" s="171">
        <v>2508.39</v>
      </c>
      <c r="BE27" s="171">
        <v>2175.52</v>
      </c>
      <c r="BF27" s="171">
        <v>2491.12</v>
      </c>
      <c r="BG27" s="171">
        <v>2178.8200000000002</v>
      </c>
      <c r="BH27" s="171">
        <v>2502.79</v>
      </c>
      <c r="BI27" s="171">
        <v>2131.4299999999998</v>
      </c>
      <c r="BJ27" s="171">
        <v>2443.06</v>
      </c>
      <c r="BK27" s="171">
        <v>2128.58</v>
      </c>
      <c r="BL27" s="171">
        <v>2452.16</v>
      </c>
      <c r="BM27" s="171">
        <v>2157.9299999999998</v>
      </c>
      <c r="BN27" s="171">
        <v>2453.69</v>
      </c>
      <c r="BO27" s="171">
        <v>2210.06</v>
      </c>
      <c r="BP27" s="171">
        <v>2559.0100000000002</v>
      </c>
      <c r="BQ27" s="171">
        <v>2175.87</v>
      </c>
      <c r="BR27" s="171">
        <v>2526.6799999999998</v>
      </c>
      <c r="BS27" s="171">
        <v>2159.1</v>
      </c>
      <c r="BT27" s="171">
        <v>2509.62</v>
      </c>
      <c r="BU27" s="171">
        <v>2077.11</v>
      </c>
      <c r="BV27" s="171">
        <v>2402.29</v>
      </c>
      <c r="BW27" s="171">
        <v>2002.5</v>
      </c>
      <c r="BX27" s="171">
        <v>2325.17</v>
      </c>
      <c r="BY27" s="171">
        <v>1968.42</v>
      </c>
      <c r="BZ27" s="171">
        <v>2284</v>
      </c>
      <c r="CA27" s="171">
        <v>2042.67</v>
      </c>
      <c r="CB27" s="171">
        <v>2363.98</v>
      </c>
      <c r="CC27" s="171">
        <v>2041.91</v>
      </c>
      <c r="CD27" s="171">
        <v>2353.86</v>
      </c>
      <c r="CE27" s="171">
        <v>2078.7800000000002</v>
      </c>
      <c r="CF27" s="171">
        <v>2395.5500000000002</v>
      </c>
      <c r="CG27" s="171">
        <v>2066.9</v>
      </c>
      <c r="CH27" s="171">
        <v>2383.38</v>
      </c>
      <c r="CI27" s="171">
        <v>2050.6999999999998</v>
      </c>
      <c r="CJ27" s="171">
        <v>2365.64</v>
      </c>
      <c r="CK27" s="171">
        <v>2095.6799999999998</v>
      </c>
      <c r="CL27" s="171">
        <v>2405.5500000000002</v>
      </c>
      <c r="CM27" s="171">
        <v>2090.36</v>
      </c>
      <c r="CN27" s="171">
        <v>2394.36</v>
      </c>
      <c r="CO27" s="171">
        <v>2132.63</v>
      </c>
      <c r="CP27" s="171">
        <v>2464.0500000000002</v>
      </c>
      <c r="CQ27" s="171">
        <v>2159.81</v>
      </c>
      <c r="CR27" s="171">
        <v>2483.3200000000002</v>
      </c>
      <c r="CS27" s="171">
        <v>2218.58</v>
      </c>
      <c r="CT27" s="171">
        <v>2548.34</v>
      </c>
      <c r="CU27" s="171">
        <v>2238.5100000000002</v>
      </c>
      <c r="CV27" s="171">
        <v>2588.48</v>
      </c>
      <c r="CW27" s="171">
        <v>2293.46</v>
      </c>
      <c r="CX27" s="171">
        <v>2661.73</v>
      </c>
      <c r="CY27" s="171">
        <v>2356.23</v>
      </c>
      <c r="CZ27" s="171">
        <v>2726.88</v>
      </c>
      <c r="DA27" s="171">
        <v>2313.02</v>
      </c>
      <c r="DB27" s="171">
        <v>2648.43</v>
      </c>
      <c r="DC27" s="171">
        <v>2316.16</v>
      </c>
      <c r="DD27" s="171">
        <v>2711.17</v>
      </c>
      <c r="DE27" s="171">
        <v>2254.35</v>
      </c>
      <c r="DF27" s="171">
        <v>2626.61</v>
      </c>
      <c r="DG27" s="171">
        <v>2371.46</v>
      </c>
      <c r="DH27" s="171">
        <v>2741.58</v>
      </c>
      <c r="DI27" s="171">
        <v>2386.25</v>
      </c>
      <c r="DJ27" s="171">
        <v>2723.25</v>
      </c>
      <c r="DK27" s="171">
        <v>2476.2199999999998</v>
      </c>
      <c r="DL27" s="171">
        <v>2812.13</v>
      </c>
      <c r="DM27" s="171">
        <v>2396.54</v>
      </c>
      <c r="DN27" s="171">
        <v>2769.56</v>
      </c>
      <c r="DO27" s="171">
        <v>2517.1799999999998</v>
      </c>
      <c r="DP27" s="171">
        <v>2914.64</v>
      </c>
      <c r="DQ27" s="236">
        <v>6.1447378408237938</v>
      </c>
      <c r="DR27" s="236">
        <v>6.3124183864778729</v>
      </c>
      <c r="DS27" s="236">
        <v>5.0339239069658674</v>
      </c>
      <c r="DT27" s="236">
        <v>5.2383772151533066</v>
      </c>
      <c r="DU27" s="310"/>
      <c r="DV27" s="301"/>
      <c r="DW27" s="301"/>
      <c r="DX27" s="301"/>
      <c r="DY27" s="301"/>
    </row>
    <row r="28" spans="1:129" s="313" customFormat="1" ht="18" customHeight="1">
      <c r="A28" s="222"/>
      <c r="B28" s="315" t="s">
        <v>242</v>
      </c>
      <c r="C28" s="122">
        <v>2576.41</v>
      </c>
      <c r="D28" s="122">
        <v>5783.44</v>
      </c>
      <c r="E28" s="122">
        <v>2499.7199999999998</v>
      </c>
      <c r="F28" s="122">
        <v>5522.88</v>
      </c>
      <c r="G28" s="122">
        <v>2479.38</v>
      </c>
      <c r="H28" s="122">
        <v>5164.6000000000004</v>
      </c>
      <c r="I28" s="122">
        <v>2495.31</v>
      </c>
      <c r="J28" s="122">
        <v>4657.22</v>
      </c>
      <c r="K28" s="122">
        <v>2677</v>
      </c>
      <c r="L28" s="122">
        <v>5137.1400000000003</v>
      </c>
      <c r="M28" s="122">
        <v>2688.11</v>
      </c>
      <c r="N28" s="122">
        <v>5107.8599999999997</v>
      </c>
      <c r="O28" s="122">
        <v>2406.13</v>
      </c>
      <c r="P28" s="122">
        <v>3910.35</v>
      </c>
      <c r="Q28" s="122">
        <v>2381.1</v>
      </c>
      <c r="R28" s="122">
        <v>4026.03</v>
      </c>
      <c r="S28" s="122">
        <v>2411.16</v>
      </c>
      <c r="T28" s="122">
        <v>4377.82</v>
      </c>
      <c r="U28" s="122">
        <v>2305.41</v>
      </c>
      <c r="V28" s="122">
        <v>4109.6899999999996</v>
      </c>
      <c r="W28" s="122">
        <v>2332.36</v>
      </c>
      <c r="X28" s="122">
        <v>3759.1</v>
      </c>
      <c r="Y28" s="122">
        <v>2621.99</v>
      </c>
      <c r="Z28" s="122">
        <v>4332.63</v>
      </c>
      <c r="AA28" s="122">
        <v>2450.39</v>
      </c>
      <c r="AB28" s="122">
        <v>4549.9799999999996</v>
      </c>
      <c r="AC28" s="122">
        <v>2454.02</v>
      </c>
      <c r="AD28" s="122">
        <v>4167.3599999999997</v>
      </c>
      <c r="AE28" s="122">
        <v>2483.69</v>
      </c>
      <c r="AF28" s="122">
        <v>3934.53</v>
      </c>
      <c r="AG28" s="122">
        <v>2493.3000000000002</v>
      </c>
      <c r="AH28" s="122">
        <v>4248.96</v>
      </c>
      <c r="AI28" s="122">
        <v>2505.2399999999998</v>
      </c>
      <c r="AJ28" s="122">
        <v>4356.96</v>
      </c>
      <c r="AK28" s="122">
        <v>2479.2199999999998</v>
      </c>
      <c r="AL28" s="122">
        <v>4102.38</v>
      </c>
      <c r="AM28" s="147">
        <v>2566.29</v>
      </c>
      <c r="AN28" s="147">
        <v>4046.31</v>
      </c>
      <c r="AO28" s="147">
        <v>2603.3200000000002</v>
      </c>
      <c r="AP28" s="147">
        <v>4315.3</v>
      </c>
      <c r="AQ28" s="171">
        <v>2698.18</v>
      </c>
      <c r="AR28" s="171">
        <v>4290.1099999999997</v>
      </c>
      <c r="AS28" s="171">
        <v>2723.36</v>
      </c>
      <c r="AT28" s="171">
        <v>4393.8900000000003</v>
      </c>
      <c r="AU28" s="171">
        <v>2736.79</v>
      </c>
      <c r="AV28" s="171">
        <v>4196.7299999999996</v>
      </c>
      <c r="AW28" s="171">
        <v>2726.41</v>
      </c>
      <c r="AX28" s="171">
        <v>4508.5200000000004</v>
      </c>
      <c r="AY28" s="171">
        <v>2740.07</v>
      </c>
      <c r="AZ28" s="171">
        <v>4465.82</v>
      </c>
      <c r="BA28" s="171">
        <v>2708.25</v>
      </c>
      <c r="BB28" s="171">
        <v>4292.46</v>
      </c>
      <c r="BC28" s="171">
        <v>2702.74</v>
      </c>
      <c r="BD28" s="171">
        <v>4259.8999999999996</v>
      </c>
      <c r="BE28" s="171">
        <v>2696.77</v>
      </c>
      <c r="BF28" s="171">
        <v>4397.63</v>
      </c>
      <c r="BG28" s="171">
        <v>2760.21</v>
      </c>
      <c r="BH28" s="171">
        <v>4455.1499999999996</v>
      </c>
      <c r="BI28" s="171">
        <v>2679.47</v>
      </c>
      <c r="BJ28" s="171">
        <v>4233.96</v>
      </c>
      <c r="BK28" s="171">
        <v>2688.92</v>
      </c>
      <c r="BL28" s="171">
        <v>4123.5</v>
      </c>
      <c r="BM28" s="171">
        <v>2701.37</v>
      </c>
      <c r="BN28" s="171">
        <v>4278.59</v>
      </c>
      <c r="BO28" s="171">
        <v>2708.22</v>
      </c>
      <c r="BP28" s="171">
        <v>4304.79</v>
      </c>
      <c r="BQ28" s="171">
        <v>2619.84</v>
      </c>
      <c r="BR28" s="171">
        <v>4587.6099999999997</v>
      </c>
      <c r="BS28" s="171">
        <v>2604.3200000000002</v>
      </c>
      <c r="BT28" s="171">
        <v>4375.07</v>
      </c>
      <c r="BU28" s="171">
        <v>2667.09</v>
      </c>
      <c r="BV28" s="171">
        <v>5010.6000000000004</v>
      </c>
      <c r="BW28" s="171">
        <v>2679.1</v>
      </c>
      <c r="BX28" s="171">
        <v>5121.95</v>
      </c>
      <c r="BY28" s="171">
        <v>2625.26</v>
      </c>
      <c r="BZ28" s="171">
        <v>5099.53</v>
      </c>
      <c r="CA28" s="171">
        <v>2624.91</v>
      </c>
      <c r="CB28" s="171">
        <v>4839.01</v>
      </c>
      <c r="CC28" s="171">
        <v>2635.42</v>
      </c>
      <c r="CD28" s="171">
        <v>5264.59</v>
      </c>
      <c r="CE28" s="171">
        <v>2655.31</v>
      </c>
      <c r="CF28" s="171">
        <v>5161.01</v>
      </c>
      <c r="CG28" s="171">
        <v>2598.7199999999998</v>
      </c>
      <c r="CH28" s="171">
        <v>5160.17</v>
      </c>
      <c r="CI28" s="171">
        <v>2581.1799999999998</v>
      </c>
      <c r="CJ28" s="171">
        <v>4974.74</v>
      </c>
      <c r="CK28" s="171">
        <v>2563.71</v>
      </c>
      <c r="CL28" s="171">
        <v>5284.49</v>
      </c>
      <c r="CM28" s="171">
        <v>2658.25</v>
      </c>
      <c r="CN28" s="171">
        <v>5360.88</v>
      </c>
      <c r="CO28" s="171">
        <v>2672.79</v>
      </c>
      <c r="CP28" s="171">
        <v>5323.58</v>
      </c>
      <c r="CQ28" s="171">
        <v>2710.29</v>
      </c>
      <c r="CR28" s="171">
        <v>5117.3599999999997</v>
      </c>
      <c r="CS28" s="171">
        <v>2745.98</v>
      </c>
      <c r="CT28" s="171">
        <v>5500.44</v>
      </c>
      <c r="CU28" s="171">
        <v>2846.56</v>
      </c>
      <c r="CV28" s="171">
        <v>5683.22</v>
      </c>
      <c r="CW28" s="171">
        <v>3125.03</v>
      </c>
      <c r="CX28" s="171">
        <v>5830.65</v>
      </c>
      <c r="CY28" s="171">
        <v>3132.49</v>
      </c>
      <c r="CZ28" s="171">
        <v>5693.71</v>
      </c>
      <c r="DA28" s="171">
        <v>3112.69</v>
      </c>
      <c r="DB28" s="171">
        <v>6130.27</v>
      </c>
      <c r="DC28" s="171">
        <v>3190.42</v>
      </c>
      <c r="DD28" s="171">
        <v>6178.76</v>
      </c>
      <c r="DE28" s="171">
        <v>3154.46</v>
      </c>
      <c r="DF28" s="171">
        <v>6079.78</v>
      </c>
      <c r="DG28" s="171">
        <v>3318.17</v>
      </c>
      <c r="DH28" s="171">
        <v>6061.15</v>
      </c>
      <c r="DI28" s="171">
        <v>3357.64</v>
      </c>
      <c r="DJ28" s="171">
        <v>6550.86</v>
      </c>
      <c r="DK28" s="171">
        <v>3344.28</v>
      </c>
      <c r="DL28" s="171">
        <v>6544.6</v>
      </c>
      <c r="DM28" s="171">
        <v>3289.51</v>
      </c>
      <c r="DN28" s="171">
        <v>7210.82</v>
      </c>
      <c r="DO28" s="171">
        <v>3429.97</v>
      </c>
      <c r="DP28" s="171">
        <v>7177.91</v>
      </c>
      <c r="DQ28" s="236">
        <v>3.3693270688361281</v>
      </c>
      <c r="DR28" s="236">
        <v>18.424886366448618</v>
      </c>
      <c r="DS28" s="236">
        <v>4.2699368598970437</v>
      </c>
      <c r="DT28" s="236">
        <v>-0.4563974693585493</v>
      </c>
      <c r="DU28" s="310"/>
      <c r="DV28" s="301"/>
      <c r="DW28" s="301"/>
      <c r="DX28" s="301"/>
      <c r="DY28" s="301"/>
    </row>
    <row r="29" spans="1:129" s="313" customFormat="1" ht="18" customHeight="1">
      <c r="A29" s="222"/>
      <c r="B29" s="315" t="s">
        <v>243</v>
      </c>
      <c r="C29" s="122">
        <v>1259.43</v>
      </c>
      <c r="D29" s="122">
        <v>1608.42</v>
      </c>
      <c r="E29" s="122">
        <v>1304.21</v>
      </c>
      <c r="F29" s="122">
        <v>1520.49</v>
      </c>
      <c r="G29" s="122">
        <v>1306.33</v>
      </c>
      <c r="H29" s="122">
        <v>1467.62</v>
      </c>
      <c r="I29" s="122">
        <v>1321.42</v>
      </c>
      <c r="J29" s="122">
        <v>1459.64</v>
      </c>
      <c r="K29" s="122">
        <v>1312.89</v>
      </c>
      <c r="L29" s="122">
        <v>1457.17</v>
      </c>
      <c r="M29" s="122">
        <v>1311.33</v>
      </c>
      <c r="N29" s="122">
        <v>1440.2</v>
      </c>
      <c r="O29" s="122">
        <v>1308.01</v>
      </c>
      <c r="P29" s="122">
        <v>1409.53</v>
      </c>
      <c r="Q29" s="122">
        <v>1286.6400000000001</v>
      </c>
      <c r="R29" s="122">
        <v>1402.33</v>
      </c>
      <c r="S29" s="122">
        <v>1286.44</v>
      </c>
      <c r="T29" s="122">
        <v>1418.91</v>
      </c>
      <c r="U29" s="122">
        <v>1210.4000000000001</v>
      </c>
      <c r="V29" s="122">
        <v>1313.9</v>
      </c>
      <c r="W29" s="122">
        <v>1197.5</v>
      </c>
      <c r="X29" s="122">
        <v>1291.22</v>
      </c>
      <c r="Y29" s="122">
        <v>1297.04</v>
      </c>
      <c r="Z29" s="122">
        <v>1406.74</v>
      </c>
      <c r="AA29" s="122">
        <v>1237.06</v>
      </c>
      <c r="AB29" s="122">
        <v>1351.87</v>
      </c>
      <c r="AC29" s="122">
        <v>1253.6199999999999</v>
      </c>
      <c r="AD29" s="122">
        <v>1353.86</v>
      </c>
      <c r="AE29" s="122">
        <v>1261.79</v>
      </c>
      <c r="AF29" s="122">
        <v>1366.76</v>
      </c>
      <c r="AG29" s="122">
        <v>1266.69</v>
      </c>
      <c r="AH29" s="122">
        <v>1417.45</v>
      </c>
      <c r="AI29" s="122">
        <v>1255.75</v>
      </c>
      <c r="AJ29" s="122">
        <v>1433.84</v>
      </c>
      <c r="AK29" s="122">
        <v>1287.8399999999999</v>
      </c>
      <c r="AL29" s="122">
        <v>1414.74</v>
      </c>
      <c r="AM29" s="147">
        <v>1329.72</v>
      </c>
      <c r="AN29" s="147">
        <v>1438.69</v>
      </c>
      <c r="AO29" s="147">
        <v>1334.25</v>
      </c>
      <c r="AP29" s="147">
        <v>1504.13</v>
      </c>
      <c r="AQ29" s="171">
        <v>1324.05</v>
      </c>
      <c r="AR29" s="171">
        <v>1493.59</v>
      </c>
      <c r="AS29" s="171">
        <v>1327.41</v>
      </c>
      <c r="AT29" s="171">
        <v>1502.2</v>
      </c>
      <c r="AU29" s="171">
        <v>1329.25</v>
      </c>
      <c r="AV29" s="171">
        <v>1441.98</v>
      </c>
      <c r="AW29" s="171">
        <v>1330.49</v>
      </c>
      <c r="AX29" s="171">
        <v>1508.81</v>
      </c>
      <c r="AY29" s="171">
        <v>1328.81</v>
      </c>
      <c r="AZ29" s="171">
        <v>1536.44</v>
      </c>
      <c r="BA29" s="171">
        <v>1325.48</v>
      </c>
      <c r="BB29" s="171">
        <v>1532.97</v>
      </c>
      <c r="BC29" s="171">
        <v>1325.66</v>
      </c>
      <c r="BD29" s="171">
        <v>1488.86</v>
      </c>
      <c r="BE29" s="171">
        <v>1320.33</v>
      </c>
      <c r="BF29" s="171">
        <v>1561.85</v>
      </c>
      <c r="BG29" s="171">
        <v>1286.82</v>
      </c>
      <c r="BH29" s="171">
        <v>1560.48</v>
      </c>
      <c r="BI29" s="171">
        <v>1310.57</v>
      </c>
      <c r="BJ29" s="171">
        <v>1559.04</v>
      </c>
      <c r="BK29" s="171">
        <v>1312.85</v>
      </c>
      <c r="BL29" s="171">
        <v>1506.4</v>
      </c>
      <c r="BM29" s="171">
        <v>1306.26</v>
      </c>
      <c r="BN29" s="171">
        <v>1563.95</v>
      </c>
      <c r="BO29" s="171">
        <v>1486.06</v>
      </c>
      <c r="BP29" s="171">
        <v>1735.21</v>
      </c>
      <c r="BQ29" s="171">
        <v>1549.18</v>
      </c>
      <c r="BR29" s="171">
        <v>1761.58</v>
      </c>
      <c r="BS29" s="171">
        <v>1519.83</v>
      </c>
      <c r="BT29" s="171">
        <v>1676.53</v>
      </c>
      <c r="BU29" s="171">
        <v>1535.57</v>
      </c>
      <c r="BV29" s="171">
        <v>1734.44</v>
      </c>
      <c r="BW29" s="171">
        <v>1540.79</v>
      </c>
      <c r="BX29" s="171">
        <v>1826.03</v>
      </c>
      <c r="BY29" s="171">
        <v>1529.55</v>
      </c>
      <c r="BZ29" s="171">
        <v>1813.95</v>
      </c>
      <c r="CA29" s="171">
        <v>1537</v>
      </c>
      <c r="CB29" s="171">
        <v>1899.04</v>
      </c>
      <c r="CC29" s="171">
        <v>1552.37</v>
      </c>
      <c r="CD29" s="171">
        <v>1952.63</v>
      </c>
      <c r="CE29" s="171">
        <v>1539.13</v>
      </c>
      <c r="CF29" s="171">
        <v>2014.68</v>
      </c>
      <c r="CG29" s="171">
        <v>1530.6</v>
      </c>
      <c r="CH29" s="171">
        <v>1994.76</v>
      </c>
      <c r="CI29" s="171">
        <v>1500.22</v>
      </c>
      <c r="CJ29" s="171">
        <v>1787.21</v>
      </c>
      <c r="CK29" s="171">
        <v>1517.5</v>
      </c>
      <c r="CL29" s="171">
        <v>1796.12</v>
      </c>
      <c r="CM29" s="171">
        <v>1538.98</v>
      </c>
      <c r="CN29" s="171">
        <v>1842.76</v>
      </c>
      <c r="CO29" s="171">
        <v>1605.43</v>
      </c>
      <c r="CP29" s="171">
        <v>1874.46</v>
      </c>
      <c r="CQ29" s="171">
        <v>1604.79</v>
      </c>
      <c r="CR29" s="171">
        <v>1830.57</v>
      </c>
      <c r="CS29" s="171">
        <v>1616.69</v>
      </c>
      <c r="CT29" s="171">
        <v>1901.15</v>
      </c>
      <c r="CU29" s="171">
        <v>1662.26</v>
      </c>
      <c r="CV29" s="171">
        <v>1999.76</v>
      </c>
      <c r="CW29" s="171">
        <v>1800.1</v>
      </c>
      <c r="CX29" s="171">
        <v>2104.2399999999998</v>
      </c>
      <c r="CY29" s="171">
        <v>1814.64</v>
      </c>
      <c r="CZ29" s="171">
        <v>2053.19</v>
      </c>
      <c r="DA29" s="171">
        <v>1809.07</v>
      </c>
      <c r="DB29" s="171">
        <v>2210.4899999999998</v>
      </c>
      <c r="DC29" s="171">
        <v>1747.02</v>
      </c>
      <c r="DD29" s="171">
        <v>2155</v>
      </c>
      <c r="DE29" s="171">
        <v>1965.96</v>
      </c>
      <c r="DF29" s="171">
        <v>2319.7600000000002</v>
      </c>
      <c r="DG29" s="171">
        <v>2035.37</v>
      </c>
      <c r="DH29" s="171">
        <v>2289.9499999999998</v>
      </c>
      <c r="DI29" s="171">
        <v>2028.04</v>
      </c>
      <c r="DJ29" s="171">
        <v>2441.14</v>
      </c>
      <c r="DK29" s="171">
        <v>1994.39</v>
      </c>
      <c r="DL29" s="171">
        <v>2490.33</v>
      </c>
      <c r="DM29" s="171">
        <v>2032.56</v>
      </c>
      <c r="DN29" s="171">
        <v>2401.06</v>
      </c>
      <c r="DO29" s="171">
        <v>2110.79</v>
      </c>
      <c r="DP29" s="171">
        <v>2409.2600000000002</v>
      </c>
      <c r="DQ29" s="236">
        <v>3.7054687845453174</v>
      </c>
      <c r="DR29" s="236">
        <v>5.2101574270180748</v>
      </c>
      <c r="DS29" s="236">
        <v>3.8488408706262049</v>
      </c>
      <c r="DT29" s="236">
        <v>0.34151583050821444</v>
      </c>
      <c r="DU29" s="310"/>
      <c r="DV29" s="301"/>
      <c r="DW29" s="301"/>
      <c r="DX29" s="301"/>
      <c r="DY29" s="301"/>
    </row>
    <row r="30" spans="1:129" s="313" customFormat="1" ht="18" customHeight="1">
      <c r="A30" s="222"/>
      <c r="B30" s="315" t="s">
        <v>244</v>
      </c>
      <c r="C30" s="122">
        <v>1361.12</v>
      </c>
      <c r="D30" s="122">
        <v>1548.46</v>
      </c>
      <c r="E30" s="122">
        <v>1343.98</v>
      </c>
      <c r="F30" s="122">
        <v>1535.8</v>
      </c>
      <c r="G30" s="122">
        <v>1361.3</v>
      </c>
      <c r="H30" s="122">
        <v>1500.01</v>
      </c>
      <c r="I30" s="122">
        <v>1363.1</v>
      </c>
      <c r="J30" s="122">
        <v>1502.77</v>
      </c>
      <c r="K30" s="122">
        <v>1365.55</v>
      </c>
      <c r="L30" s="122">
        <v>1510.49</v>
      </c>
      <c r="M30" s="122">
        <v>1347.53</v>
      </c>
      <c r="N30" s="122">
        <v>1485.53</v>
      </c>
      <c r="O30" s="122">
        <v>1336.5</v>
      </c>
      <c r="P30" s="122">
        <v>1463.28</v>
      </c>
      <c r="Q30" s="122">
        <v>1338.56</v>
      </c>
      <c r="R30" s="122">
        <v>1468.23</v>
      </c>
      <c r="S30" s="122">
        <v>1337.85</v>
      </c>
      <c r="T30" s="122">
        <v>1476.96</v>
      </c>
      <c r="U30" s="122">
        <v>1221.51</v>
      </c>
      <c r="V30" s="122">
        <v>1345.6</v>
      </c>
      <c r="W30" s="122">
        <v>1223.47</v>
      </c>
      <c r="X30" s="122">
        <v>1339.69</v>
      </c>
      <c r="Y30" s="122">
        <v>1327.9</v>
      </c>
      <c r="Z30" s="122">
        <v>1452.18</v>
      </c>
      <c r="AA30" s="122">
        <v>1301.49</v>
      </c>
      <c r="AB30" s="122">
        <v>1439.26</v>
      </c>
      <c r="AC30" s="122">
        <v>1301.8599999999999</v>
      </c>
      <c r="AD30" s="122">
        <v>1430.73</v>
      </c>
      <c r="AE30" s="122">
        <v>1300.8699999999999</v>
      </c>
      <c r="AF30" s="122">
        <v>1434.05</v>
      </c>
      <c r="AG30" s="122">
        <v>1305.67</v>
      </c>
      <c r="AH30" s="122">
        <v>1450.15</v>
      </c>
      <c r="AI30" s="122">
        <v>1305.56</v>
      </c>
      <c r="AJ30" s="122">
        <v>1449.09</v>
      </c>
      <c r="AK30" s="122">
        <v>1308.31</v>
      </c>
      <c r="AL30" s="122">
        <v>1430.25</v>
      </c>
      <c r="AM30" s="147">
        <v>1302.3</v>
      </c>
      <c r="AN30" s="147">
        <v>1440.29</v>
      </c>
      <c r="AO30" s="147">
        <v>1288.4000000000001</v>
      </c>
      <c r="AP30" s="147">
        <v>1442.98</v>
      </c>
      <c r="AQ30" s="171">
        <v>1313.7</v>
      </c>
      <c r="AR30" s="171">
        <v>1469.59</v>
      </c>
      <c r="AS30" s="171">
        <v>1312.81</v>
      </c>
      <c r="AT30" s="171">
        <v>1480.59</v>
      </c>
      <c r="AU30" s="171">
        <v>1321.09</v>
      </c>
      <c r="AV30" s="171">
        <v>1466.62</v>
      </c>
      <c r="AW30" s="171">
        <v>1313</v>
      </c>
      <c r="AX30" s="171">
        <v>1492.09</v>
      </c>
      <c r="AY30" s="171">
        <v>1309.52</v>
      </c>
      <c r="AZ30" s="171">
        <v>1490.63</v>
      </c>
      <c r="BA30" s="171">
        <v>1310.07</v>
      </c>
      <c r="BB30" s="171">
        <v>1507.76</v>
      </c>
      <c r="BC30" s="171">
        <v>1309.3</v>
      </c>
      <c r="BD30" s="171">
        <v>1519.48</v>
      </c>
      <c r="BE30" s="171">
        <v>1293.26</v>
      </c>
      <c r="BF30" s="171">
        <v>1508.27</v>
      </c>
      <c r="BG30" s="171">
        <v>1284.25</v>
      </c>
      <c r="BH30" s="171">
        <v>1486.59</v>
      </c>
      <c r="BI30" s="171">
        <v>1290.8399999999999</v>
      </c>
      <c r="BJ30" s="171">
        <v>1495.26</v>
      </c>
      <c r="BK30" s="171">
        <v>1312.08</v>
      </c>
      <c r="BL30" s="171">
        <v>1510</v>
      </c>
      <c r="BM30" s="171">
        <v>1269.01</v>
      </c>
      <c r="BN30" s="171">
        <v>1488.18</v>
      </c>
      <c r="BO30" s="171">
        <v>1378.7</v>
      </c>
      <c r="BP30" s="171">
        <v>1607.84</v>
      </c>
      <c r="BQ30" s="171">
        <v>1381.34</v>
      </c>
      <c r="BR30" s="171">
        <v>1591.9</v>
      </c>
      <c r="BS30" s="171">
        <v>1320.7</v>
      </c>
      <c r="BT30" s="171">
        <v>1526.27</v>
      </c>
      <c r="BU30" s="171">
        <v>1377.55</v>
      </c>
      <c r="BV30" s="171">
        <v>1652.97</v>
      </c>
      <c r="BW30" s="171">
        <v>1370.99</v>
      </c>
      <c r="BX30" s="171">
        <v>1634.79</v>
      </c>
      <c r="BY30" s="171">
        <v>1351.61</v>
      </c>
      <c r="BZ30" s="171">
        <v>1583.99</v>
      </c>
      <c r="CA30" s="171">
        <v>1361.1</v>
      </c>
      <c r="CB30" s="171">
        <v>1623.11</v>
      </c>
      <c r="CC30" s="171">
        <v>1433.29</v>
      </c>
      <c r="CD30" s="171">
        <v>1697.82</v>
      </c>
      <c r="CE30" s="171">
        <v>1417.32</v>
      </c>
      <c r="CF30" s="171">
        <v>1685.45</v>
      </c>
      <c r="CG30" s="171">
        <v>1488.6</v>
      </c>
      <c r="CH30" s="171">
        <v>1738.71</v>
      </c>
      <c r="CI30" s="171">
        <v>1480.01</v>
      </c>
      <c r="CJ30" s="171">
        <v>1717.47</v>
      </c>
      <c r="CK30" s="171">
        <v>1495.06</v>
      </c>
      <c r="CL30" s="171">
        <v>1745.77</v>
      </c>
      <c r="CM30" s="171">
        <v>1523.76</v>
      </c>
      <c r="CN30" s="171">
        <v>1753.37</v>
      </c>
      <c r="CO30" s="171">
        <v>1551.18</v>
      </c>
      <c r="CP30" s="171">
        <v>1793.26</v>
      </c>
      <c r="CQ30" s="171">
        <v>1557.9</v>
      </c>
      <c r="CR30" s="171">
        <v>1801.39</v>
      </c>
      <c r="CS30" s="171">
        <v>1572.59</v>
      </c>
      <c r="CT30" s="171">
        <v>1843.82</v>
      </c>
      <c r="CU30" s="171">
        <v>1645.89</v>
      </c>
      <c r="CV30" s="171">
        <v>1933.67</v>
      </c>
      <c r="CW30" s="171">
        <v>1683.09</v>
      </c>
      <c r="CX30" s="171">
        <v>1965.69</v>
      </c>
      <c r="CY30" s="171">
        <v>1702.92</v>
      </c>
      <c r="CZ30" s="171">
        <v>1973.7</v>
      </c>
      <c r="DA30" s="171">
        <v>1712.94</v>
      </c>
      <c r="DB30" s="171">
        <v>1993.95</v>
      </c>
      <c r="DC30" s="171">
        <v>1685.58</v>
      </c>
      <c r="DD30" s="171">
        <v>1994.18</v>
      </c>
      <c r="DE30" s="171">
        <v>1818.41</v>
      </c>
      <c r="DF30" s="171">
        <v>2110.36</v>
      </c>
      <c r="DG30" s="171">
        <v>1872.59</v>
      </c>
      <c r="DH30" s="171">
        <v>2154.3000000000002</v>
      </c>
      <c r="DI30" s="171">
        <v>1856.06</v>
      </c>
      <c r="DJ30" s="171">
        <v>2197.37</v>
      </c>
      <c r="DK30" s="171">
        <v>1816.77</v>
      </c>
      <c r="DL30" s="171">
        <v>2161.42</v>
      </c>
      <c r="DM30" s="171">
        <v>1828.9</v>
      </c>
      <c r="DN30" s="171">
        <v>2132.6799999999998</v>
      </c>
      <c r="DO30" s="171">
        <v>1925.45</v>
      </c>
      <c r="DP30" s="171">
        <v>2209.02</v>
      </c>
      <c r="DQ30" s="236">
        <v>2.8228282752764926</v>
      </c>
      <c r="DR30" s="236">
        <v>2.5400362066564384</v>
      </c>
      <c r="DS30" s="236">
        <v>5.2791295314123232</v>
      </c>
      <c r="DT30" s="236">
        <v>3.5795337322055047</v>
      </c>
      <c r="DU30" s="310"/>
      <c r="DV30" s="301"/>
      <c r="DW30" s="301"/>
      <c r="DX30" s="301"/>
      <c r="DY30" s="301"/>
    </row>
    <row r="31" spans="1:129" s="316" customFormat="1" ht="18" customHeight="1">
      <c r="A31" s="222"/>
      <c r="B31" s="315" t="s">
        <v>245</v>
      </c>
      <c r="C31" s="122">
        <v>1824.4</v>
      </c>
      <c r="D31" s="122">
        <v>2037.19</v>
      </c>
      <c r="E31" s="122">
        <v>1778.52</v>
      </c>
      <c r="F31" s="122">
        <v>2007.45</v>
      </c>
      <c r="G31" s="122">
        <v>1778.73</v>
      </c>
      <c r="H31" s="122">
        <v>1921.2</v>
      </c>
      <c r="I31" s="122">
        <v>1794.47</v>
      </c>
      <c r="J31" s="122">
        <v>1908.56</v>
      </c>
      <c r="K31" s="122">
        <v>1785.15</v>
      </c>
      <c r="L31" s="122">
        <v>1910.79</v>
      </c>
      <c r="M31" s="122">
        <v>1781.72</v>
      </c>
      <c r="N31" s="122">
        <v>1921.33</v>
      </c>
      <c r="O31" s="122">
        <v>1776.25</v>
      </c>
      <c r="P31" s="122">
        <v>1902.62</v>
      </c>
      <c r="Q31" s="122">
        <v>1793.09</v>
      </c>
      <c r="R31" s="122">
        <v>1917.43</v>
      </c>
      <c r="S31" s="122">
        <v>1793.3</v>
      </c>
      <c r="T31" s="122">
        <v>1898.09</v>
      </c>
      <c r="U31" s="122">
        <v>1662.5</v>
      </c>
      <c r="V31" s="122">
        <v>1782.78</v>
      </c>
      <c r="W31" s="122">
        <v>1663.64</v>
      </c>
      <c r="X31" s="122">
        <v>1773.93</v>
      </c>
      <c r="Y31" s="122">
        <v>1878.63</v>
      </c>
      <c r="Z31" s="122">
        <v>1997.75</v>
      </c>
      <c r="AA31" s="122">
        <v>1784.01</v>
      </c>
      <c r="AB31" s="122">
        <v>1892.32</v>
      </c>
      <c r="AC31" s="122">
        <v>1810.79</v>
      </c>
      <c r="AD31" s="122">
        <v>1923.96</v>
      </c>
      <c r="AE31" s="122">
        <v>1812.45</v>
      </c>
      <c r="AF31" s="122">
        <v>1931.41</v>
      </c>
      <c r="AG31" s="122">
        <v>1791.28</v>
      </c>
      <c r="AH31" s="122">
        <v>1913.59</v>
      </c>
      <c r="AI31" s="122">
        <v>1804.89</v>
      </c>
      <c r="AJ31" s="122">
        <v>1906.41</v>
      </c>
      <c r="AK31" s="122">
        <v>1818.26</v>
      </c>
      <c r="AL31" s="122">
        <v>1935.44</v>
      </c>
      <c r="AM31" s="147">
        <v>1834.47</v>
      </c>
      <c r="AN31" s="147">
        <v>1950.27</v>
      </c>
      <c r="AO31" s="147">
        <v>1858.69</v>
      </c>
      <c r="AP31" s="147">
        <v>1978.39</v>
      </c>
      <c r="AQ31" s="171">
        <v>1788.58</v>
      </c>
      <c r="AR31" s="171">
        <v>1892.15</v>
      </c>
      <c r="AS31" s="171">
        <v>1800.06</v>
      </c>
      <c r="AT31" s="171">
        <v>1926.22</v>
      </c>
      <c r="AU31" s="171">
        <v>1800.98</v>
      </c>
      <c r="AV31" s="171">
        <v>1922.61</v>
      </c>
      <c r="AW31" s="171">
        <v>1910.7</v>
      </c>
      <c r="AX31" s="171">
        <v>2050.2800000000002</v>
      </c>
      <c r="AY31" s="171">
        <v>1918.89</v>
      </c>
      <c r="AZ31" s="171">
        <v>2059.7199999999998</v>
      </c>
      <c r="BA31" s="171">
        <v>1911.53</v>
      </c>
      <c r="BB31" s="171">
        <v>2070.17</v>
      </c>
      <c r="BC31" s="171">
        <v>1906.58</v>
      </c>
      <c r="BD31" s="171">
        <v>2050.1999999999998</v>
      </c>
      <c r="BE31" s="171">
        <v>1888.83</v>
      </c>
      <c r="BF31" s="171">
        <v>2037.88</v>
      </c>
      <c r="BG31" s="171">
        <v>1897.77</v>
      </c>
      <c r="BH31" s="171">
        <v>2028.87</v>
      </c>
      <c r="BI31" s="171">
        <v>1916.76</v>
      </c>
      <c r="BJ31" s="171">
        <v>2059.9499999999998</v>
      </c>
      <c r="BK31" s="171">
        <v>1929.74</v>
      </c>
      <c r="BL31" s="171">
        <v>2071.1</v>
      </c>
      <c r="BM31" s="171">
        <v>1902.23</v>
      </c>
      <c r="BN31" s="171">
        <v>2045.7</v>
      </c>
      <c r="BO31" s="171">
        <v>1895.17</v>
      </c>
      <c r="BP31" s="171">
        <v>2062.81</v>
      </c>
      <c r="BQ31" s="171">
        <v>1926.01</v>
      </c>
      <c r="BR31" s="171">
        <v>2099</v>
      </c>
      <c r="BS31" s="171">
        <v>1911.72</v>
      </c>
      <c r="BT31" s="171">
        <v>2075.9</v>
      </c>
      <c r="BU31" s="171">
        <v>1946.34</v>
      </c>
      <c r="BV31" s="171">
        <v>2132.6799999999998</v>
      </c>
      <c r="BW31" s="171">
        <v>1936.47</v>
      </c>
      <c r="BX31" s="171">
        <v>2098.6</v>
      </c>
      <c r="BY31" s="171">
        <v>1916.58</v>
      </c>
      <c r="BZ31" s="171">
        <v>2104.44</v>
      </c>
      <c r="CA31" s="171">
        <v>1943.77</v>
      </c>
      <c r="CB31" s="171">
        <v>2200.5700000000002</v>
      </c>
      <c r="CC31" s="171">
        <v>1953.94</v>
      </c>
      <c r="CD31" s="171">
        <v>2136.58</v>
      </c>
      <c r="CE31" s="171">
        <v>1925.93</v>
      </c>
      <c r="CF31" s="171">
        <v>2027.69</v>
      </c>
      <c r="CG31" s="171">
        <v>1847.2</v>
      </c>
      <c r="CH31" s="171">
        <v>1998.01</v>
      </c>
      <c r="CI31" s="171">
        <v>1846.14</v>
      </c>
      <c r="CJ31" s="171">
        <v>1960.75</v>
      </c>
      <c r="CK31" s="171">
        <v>1822.14</v>
      </c>
      <c r="CL31" s="171">
        <v>1985.63</v>
      </c>
      <c r="CM31" s="171">
        <v>1898.26</v>
      </c>
      <c r="CN31" s="171">
        <v>2028.76</v>
      </c>
      <c r="CO31" s="171">
        <v>1888.16</v>
      </c>
      <c r="CP31" s="171">
        <v>2100.89</v>
      </c>
      <c r="CQ31" s="171">
        <v>1921.54</v>
      </c>
      <c r="CR31" s="171">
        <v>2121.33</v>
      </c>
      <c r="CS31" s="171">
        <v>1957.85</v>
      </c>
      <c r="CT31" s="171">
        <v>2186.11</v>
      </c>
      <c r="CU31" s="171">
        <v>2067.73</v>
      </c>
      <c r="CV31" s="171">
        <v>2266.7399999999998</v>
      </c>
      <c r="CW31" s="171">
        <v>2179.27</v>
      </c>
      <c r="CX31" s="171">
        <v>2422.3000000000002</v>
      </c>
      <c r="CY31" s="171">
        <v>2150.62</v>
      </c>
      <c r="CZ31" s="171">
        <v>2364.59</v>
      </c>
      <c r="DA31" s="171">
        <v>2122.44</v>
      </c>
      <c r="DB31" s="171">
        <v>2346.31</v>
      </c>
      <c r="DC31" s="171">
        <v>2215.1999999999998</v>
      </c>
      <c r="DD31" s="171">
        <v>2446.0100000000002</v>
      </c>
      <c r="DE31" s="171">
        <v>2196.9299999999998</v>
      </c>
      <c r="DF31" s="171">
        <v>2403.7800000000002</v>
      </c>
      <c r="DG31" s="171">
        <v>2240.5300000000002</v>
      </c>
      <c r="DH31" s="171">
        <v>2448.79</v>
      </c>
      <c r="DI31" s="171">
        <v>2339.15</v>
      </c>
      <c r="DJ31" s="171">
        <v>2602.38</v>
      </c>
      <c r="DK31" s="171">
        <v>2344.89</v>
      </c>
      <c r="DL31" s="171">
        <v>2596.14</v>
      </c>
      <c r="DM31" s="171">
        <v>2354.21</v>
      </c>
      <c r="DN31" s="171">
        <v>2609.48</v>
      </c>
      <c r="DO31" s="171">
        <v>2358.7399999999998</v>
      </c>
      <c r="DP31" s="171">
        <v>2619.3000000000002</v>
      </c>
      <c r="DQ31" s="236">
        <v>5.2759838074026817</v>
      </c>
      <c r="DR31" s="236">
        <v>6.9630307212949987</v>
      </c>
      <c r="DS31" s="236">
        <v>0.19242123684801982</v>
      </c>
      <c r="DT31" s="236">
        <v>0.37632018639730802</v>
      </c>
      <c r="DU31" s="310"/>
      <c r="DV31" s="301"/>
      <c r="DW31" s="301"/>
      <c r="DX31" s="301"/>
      <c r="DY31" s="301"/>
    </row>
    <row r="32" spans="1:129" s="313" customFormat="1" ht="18" customHeight="1">
      <c r="A32" s="222"/>
      <c r="B32" s="315" t="s">
        <v>246</v>
      </c>
      <c r="C32" s="122">
        <v>1560.05</v>
      </c>
      <c r="D32" s="122">
        <v>1782.3</v>
      </c>
      <c r="E32" s="122">
        <v>1686.31</v>
      </c>
      <c r="F32" s="122">
        <v>1917.64</v>
      </c>
      <c r="G32" s="122">
        <v>1658.16</v>
      </c>
      <c r="H32" s="122">
        <v>1864.13</v>
      </c>
      <c r="I32" s="122">
        <v>1627.06</v>
      </c>
      <c r="J32" s="122">
        <v>1816.55</v>
      </c>
      <c r="K32" s="122">
        <v>1625.77</v>
      </c>
      <c r="L32" s="122">
        <v>1842.71</v>
      </c>
      <c r="M32" s="122">
        <v>1649.24</v>
      </c>
      <c r="N32" s="122">
        <v>1868.03</v>
      </c>
      <c r="O32" s="122">
        <v>1643.66</v>
      </c>
      <c r="P32" s="122">
        <v>1857.79</v>
      </c>
      <c r="Q32" s="122">
        <v>1689.27</v>
      </c>
      <c r="R32" s="122">
        <v>1915.94</v>
      </c>
      <c r="S32" s="122">
        <v>1691.32</v>
      </c>
      <c r="T32" s="122">
        <v>1924.12</v>
      </c>
      <c r="U32" s="122">
        <v>1555.01</v>
      </c>
      <c r="V32" s="122">
        <v>1768.42</v>
      </c>
      <c r="W32" s="122">
        <v>1513.58</v>
      </c>
      <c r="X32" s="122">
        <v>1713.24</v>
      </c>
      <c r="Y32" s="122">
        <v>1688.66</v>
      </c>
      <c r="Z32" s="122">
        <v>1889.31</v>
      </c>
      <c r="AA32" s="122">
        <v>1623.15</v>
      </c>
      <c r="AB32" s="122">
        <v>1846.96</v>
      </c>
      <c r="AC32" s="122">
        <v>1628.75</v>
      </c>
      <c r="AD32" s="122">
        <v>1840.54</v>
      </c>
      <c r="AE32" s="122">
        <v>1660.94</v>
      </c>
      <c r="AF32" s="122">
        <v>1876.06</v>
      </c>
      <c r="AG32" s="122">
        <v>1664.27</v>
      </c>
      <c r="AH32" s="122">
        <v>1868.73</v>
      </c>
      <c r="AI32" s="122">
        <v>1676.31</v>
      </c>
      <c r="AJ32" s="122">
        <v>1889.89</v>
      </c>
      <c r="AK32" s="122">
        <v>1688.74</v>
      </c>
      <c r="AL32" s="122">
        <v>1896.72</v>
      </c>
      <c r="AM32" s="147">
        <v>1720.72</v>
      </c>
      <c r="AN32" s="147">
        <v>1934.98</v>
      </c>
      <c r="AO32" s="147">
        <v>1721.3</v>
      </c>
      <c r="AP32" s="147">
        <v>1925.36</v>
      </c>
      <c r="AQ32" s="171">
        <v>1716.83</v>
      </c>
      <c r="AR32" s="171">
        <v>1933.01</v>
      </c>
      <c r="AS32" s="171">
        <v>1760.11</v>
      </c>
      <c r="AT32" s="171">
        <v>1989.77</v>
      </c>
      <c r="AU32" s="171">
        <v>1761.22</v>
      </c>
      <c r="AV32" s="171">
        <v>1973.51</v>
      </c>
      <c r="AW32" s="171">
        <v>1774.22</v>
      </c>
      <c r="AX32" s="171">
        <v>1990.78</v>
      </c>
      <c r="AY32" s="171">
        <v>1775.7</v>
      </c>
      <c r="AZ32" s="171">
        <v>1999.89</v>
      </c>
      <c r="BA32" s="171">
        <v>1776.49</v>
      </c>
      <c r="BB32" s="171">
        <v>2005.81</v>
      </c>
      <c r="BC32" s="171">
        <v>1772.97</v>
      </c>
      <c r="BD32" s="171">
        <v>1995.61</v>
      </c>
      <c r="BE32" s="171">
        <v>1792.46</v>
      </c>
      <c r="BF32" s="171">
        <v>2014.18</v>
      </c>
      <c r="BG32" s="171">
        <v>1807.28</v>
      </c>
      <c r="BH32" s="171">
        <v>2038.26</v>
      </c>
      <c r="BI32" s="171">
        <v>1779.59</v>
      </c>
      <c r="BJ32" s="171">
        <v>2009.24</v>
      </c>
      <c r="BK32" s="171">
        <v>1810.6</v>
      </c>
      <c r="BL32" s="171">
        <v>2033.55</v>
      </c>
      <c r="BM32" s="171">
        <v>1814.03</v>
      </c>
      <c r="BN32" s="171">
        <v>2010.45</v>
      </c>
      <c r="BO32" s="171">
        <v>1939.35</v>
      </c>
      <c r="BP32" s="171">
        <v>2172.48</v>
      </c>
      <c r="BQ32" s="171">
        <v>2031.4</v>
      </c>
      <c r="BR32" s="171">
        <v>2262.9299999999998</v>
      </c>
      <c r="BS32" s="171">
        <v>2023.48</v>
      </c>
      <c r="BT32" s="171">
        <v>2249.23</v>
      </c>
      <c r="BU32" s="171">
        <v>1956.78</v>
      </c>
      <c r="BV32" s="171">
        <v>2150.77</v>
      </c>
      <c r="BW32" s="171">
        <v>1935.55</v>
      </c>
      <c r="BX32" s="171">
        <v>2151.46</v>
      </c>
      <c r="BY32" s="171">
        <v>1949.51</v>
      </c>
      <c r="BZ32" s="171">
        <v>2158.2199999999998</v>
      </c>
      <c r="CA32" s="171">
        <v>1969.51</v>
      </c>
      <c r="CB32" s="171">
        <v>2185.64</v>
      </c>
      <c r="CC32" s="171">
        <v>1971.39</v>
      </c>
      <c r="CD32" s="171">
        <v>2159</v>
      </c>
      <c r="CE32" s="171">
        <v>1949.2</v>
      </c>
      <c r="CF32" s="171">
        <v>2159.1999999999998</v>
      </c>
      <c r="CG32" s="171">
        <v>1913.08</v>
      </c>
      <c r="CH32" s="171">
        <v>2122.9</v>
      </c>
      <c r="CI32" s="171">
        <v>1953.13</v>
      </c>
      <c r="CJ32" s="171">
        <v>2151.0100000000002</v>
      </c>
      <c r="CK32" s="171">
        <v>1956.77</v>
      </c>
      <c r="CL32" s="171">
        <v>2122.79</v>
      </c>
      <c r="CM32" s="171">
        <v>2005.87</v>
      </c>
      <c r="CN32" s="171">
        <v>2202.8000000000002</v>
      </c>
      <c r="CO32" s="171">
        <v>2035.11</v>
      </c>
      <c r="CP32" s="171">
        <v>2246.11</v>
      </c>
      <c r="CQ32" s="171">
        <v>2028.13</v>
      </c>
      <c r="CR32" s="171">
        <v>2217.83</v>
      </c>
      <c r="CS32" s="171">
        <v>2050.41</v>
      </c>
      <c r="CT32" s="171">
        <v>2236.02</v>
      </c>
      <c r="CU32" s="171">
        <v>2066.39</v>
      </c>
      <c r="CV32" s="171">
        <v>2283.17</v>
      </c>
      <c r="CW32" s="171">
        <v>2133.71</v>
      </c>
      <c r="CX32" s="171">
        <v>2356.39</v>
      </c>
      <c r="CY32" s="171">
        <v>2123.4299999999998</v>
      </c>
      <c r="CZ32" s="171">
        <v>2336.84</v>
      </c>
      <c r="DA32" s="171">
        <v>2125.71</v>
      </c>
      <c r="DB32" s="171">
        <v>2300.83</v>
      </c>
      <c r="DC32" s="171">
        <v>2159.61</v>
      </c>
      <c r="DD32" s="171">
        <v>2387.17</v>
      </c>
      <c r="DE32" s="171">
        <v>2156.5500000000002</v>
      </c>
      <c r="DF32" s="171">
        <v>2377.33</v>
      </c>
      <c r="DG32" s="171">
        <v>2231.3200000000002</v>
      </c>
      <c r="DH32" s="171">
        <v>2443.87</v>
      </c>
      <c r="DI32" s="171">
        <v>2213.02</v>
      </c>
      <c r="DJ32" s="171">
        <v>2386.91</v>
      </c>
      <c r="DK32" s="171">
        <v>2339.41</v>
      </c>
      <c r="DL32" s="171">
        <v>2503.5700000000002</v>
      </c>
      <c r="DM32" s="171">
        <v>2322.98</v>
      </c>
      <c r="DN32" s="171">
        <v>2530.41</v>
      </c>
      <c r="DO32" s="171">
        <v>2346.48</v>
      </c>
      <c r="DP32" s="171">
        <v>2546.34</v>
      </c>
      <c r="DQ32" s="236">
        <v>5.1610705770575294</v>
      </c>
      <c r="DR32" s="236">
        <v>4.1929398863278493</v>
      </c>
      <c r="DS32" s="236">
        <v>1.011631611120194</v>
      </c>
      <c r="DT32" s="236">
        <v>0.62954224809419657</v>
      </c>
      <c r="DU32" s="310"/>
      <c r="DV32" s="301"/>
      <c r="DW32" s="301"/>
      <c r="DX32" s="301"/>
      <c r="DY32" s="301"/>
    </row>
    <row r="33" spans="1:129" s="313" customFormat="1" ht="18" customHeight="1">
      <c r="A33" s="222"/>
      <c r="B33" s="314" t="s">
        <v>288</v>
      </c>
      <c r="C33" s="122">
        <v>2196.2800000000002</v>
      </c>
      <c r="D33" s="122">
        <v>2509.89</v>
      </c>
      <c r="E33" s="122">
        <v>2218.13</v>
      </c>
      <c r="F33" s="122">
        <v>2549.3200000000002</v>
      </c>
      <c r="G33" s="122">
        <v>2178.13</v>
      </c>
      <c r="H33" s="122">
        <v>2499.83</v>
      </c>
      <c r="I33" s="122">
        <v>2194.4299999999998</v>
      </c>
      <c r="J33" s="122">
        <v>2491.9899999999998</v>
      </c>
      <c r="K33" s="122">
        <v>2232.21</v>
      </c>
      <c r="L33" s="122">
        <v>2558.4</v>
      </c>
      <c r="M33" s="122">
        <v>2228.19</v>
      </c>
      <c r="N33" s="122">
        <v>2561.0100000000002</v>
      </c>
      <c r="O33" s="122">
        <v>2217.9699999999998</v>
      </c>
      <c r="P33" s="122">
        <v>2547.2199999999998</v>
      </c>
      <c r="Q33" s="122">
        <v>2208.44</v>
      </c>
      <c r="R33" s="122">
        <v>2544.87</v>
      </c>
      <c r="S33" s="122">
        <v>2207.9899999999998</v>
      </c>
      <c r="T33" s="122">
        <v>2537.3200000000002</v>
      </c>
      <c r="U33" s="122">
        <v>2095.73</v>
      </c>
      <c r="V33" s="122">
        <v>2421.65</v>
      </c>
      <c r="W33" s="122">
        <v>2090.66</v>
      </c>
      <c r="X33" s="122">
        <v>2408.77</v>
      </c>
      <c r="Y33" s="122">
        <v>2379.2800000000002</v>
      </c>
      <c r="Z33" s="122">
        <v>2705.66</v>
      </c>
      <c r="AA33" s="122">
        <v>2234.71</v>
      </c>
      <c r="AB33" s="122">
        <v>2566.96</v>
      </c>
      <c r="AC33" s="122">
        <v>2192.94</v>
      </c>
      <c r="AD33" s="122">
        <v>2524.5500000000002</v>
      </c>
      <c r="AE33" s="122">
        <v>2222.3200000000002</v>
      </c>
      <c r="AF33" s="122">
        <v>2554.71</v>
      </c>
      <c r="AG33" s="122">
        <v>2172.06</v>
      </c>
      <c r="AH33" s="122">
        <v>2495.54</v>
      </c>
      <c r="AI33" s="122">
        <v>2240.5</v>
      </c>
      <c r="AJ33" s="122">
        <v>2566.79</v>
      </c>
      <c r="AK33" s="122">
        <v>2279.15</v>
      </c>
      <c r="AL33" s="122">
        <v>2616.15</v>
      </c>
      <c r="AM33" s="147">
        <v>2296.59</v>
      </c>
      <c r="AN33" s="147">
        <v>2632.5</v>
      </c>
      <c r="AO33" s="147">
        <v>2304.1</v>
      </c>
      <c r="AP33" s="147">
        <v>2628.99</v>
      </c>
      <c r="AQ33" s="171">
        <v>2373.96</v>
      </c>
      <c r="AR33" s="171">
        <v>2708.17</v>
      </c>
      <c r="AS33" s="171">
        <v>2332.13</v>
      </c>
      <c r="AT33" s="171">
        <v>2686.05</v>
      </c>
      <c r="AU33" s="171">
        <v>2350.0100000000002</v>
      </c>
      <c r="AV33" s="171">
        <v>2686.59</v>
      </c>
      <c r="AW33" s="171">
        <v>2341.7199999999998</v>
      </c>
      <c r="AX33" s="171">
        <v>2692.02</v>
      </c>
      <c r="AY33" s="171">
        <v>2368</v>
      </c>
      <c r="AZ33" s="171">
        <v>2714.21</v>
      </c>
      <c r="BA33" s="171">
        <v>2368.02</v>
      </c>
      <c r="BB33" s="171">
        <v>2731.45</v>
      </c>
      <c r="BC33" s="171">
        <v>2359.65</v>
      </c>
      <c r="BD33" s="171">
        <v>2709.35</v>
      </c>
      <c r="BE33" s="171">
        <v>2421.39</v>
      </c>
      <c r="BF33" s="171">
        <v>2766.33</v>
      </c>
      <c r="BG33" s="171">
        <v>2396.5300000000002</v>
      </c>
      <c r="BH33" s="171">
        <v>2746.06</v>
      </c>
      <c r="BI33" s="171">
        <v>2365.16</v>
      </c>
      <c r="BJ33" s="171">
        <v>2723.5</v>
      </c>
      <c r="BK33" s="171">
        <v>2433.1799999999998</v>
      </c>
      <c r="BL33" s="171">
        <v>2785.84</v>
      </c>
      <c r="BM33" s="171">
        <v>2419.17</v>
      </c>
      <c r="BN33" s="171">
        <v>2737.68</v>
      </c>
      <c r="BO33" s="171">
        <v>2443.35</v>
      </c>
      <c r="BP33" s="171">
        <v>2795.62</v>
      </c>
      <c r="BQ33" s="171">
        <v>2524.46</v>
      </c>
      <c r="BR33" s="171">
        <v>2887.04</v>
      </c>
      <c r="BS33" s="171">
        <v>2532.0300000000002</v>
      </c>
      <c r="BT33" s="171">
        <v>2888.85</v>
      </c>
      <c r="BU33" s="171">
        <v>2532.0300000000002</v>
      </c>
      <c r="BV33" s="171">
        <v>2856.15</v>
      </c>
      <c r="BW33" s="171">
        <v>2532.0300000000002</v>
      </c>
      <c r="BX33" s="171">
        <v>2878.06</v>
      </c>
      <c r="BY33" s="171">
        <v>2547.89</v>
      </c>
      <c r="BZ33" s="171">
        <v>2869.51</v>
      </c>
      <c r="CA33" s="171">
        <v>2549.21</v>
      </c>
      <c r="CB33" s="171">
        <v>2882.62</v>
      </c>
      <c r="CC33" s="171">
        <v>2523.66</v>
      </c>
      <c r="CD33" s="171">
        <v>2845.15</v>
      </c>
      <c r="CE33" s="171">
        <v>2545.0300000000002</v>
      </c>
      <c r="CF33" s="171">
        <v>2853.38</v>
      </c>
      <c r="CG33" s="171">
        <v>2561.13</v>
      </c>
      <c r="CH33" s="171">
        <v>2889.66</v>
      </c>
      <c r="CI33" s="171">
        <v>2535.7600000000002</v>
      </c>
      <c r="CJ33" s="171">
        <v>2850.54</v>
      </c>
      <c r="CK33" s="171">
        <v>2529.87</v>
      </c>
      <c r="CL33" s="171">
        <v>2792.92</v>
      </c>
      <c r="CM33" s="171">
        <v>2607.91</v>
      </c>
      <c r="CN33" s="171">
        <v>2901.66</v>
      </c>
      <c r="CO33" s="171">
        <v>2668.34</v>
      </c>
      <c r="CP33" s="171">
        <v>2989.76</v>
      </c>
      <c r="CQ33" s="171">
        <v>2616.5500000000002</v>
      </c>
      <c r="CR33" s="171">
        <v>2917.3</v>
      </c>
      <c r="CS33" s="171">
        <v>2642</v>
      </c>
      <c r="CT33" s="171">
        <v>2943.45</v>
      </c>
      <c r="CU33" s="171">
        <v>2502.3200000000002</v>
      </c>
      <c r="CV33" s="171">
        <v>2816.65</v>
      </c>
      <c r="CW33" s="171">
        <v>2722</v>
      </c>
      <c r="CX33" s="171">
        <v>3059.54</v>
      </c>
      <c r="CY33" s="171">
        <v>2668.94</v>
      </c>
      <c r="CZ33" s="171">
        <v>2995.62</v>
      </c>
      <c r="DA33" s="171">
        <v>2603.54</v>
      </c>
      <c r="DB33" s="171">
        <v>2895.77</v>
      </c>
      <c r="DC33" s="171">
        <v>2721.58</v>
      </c>
      <c r="DD33" s="171">
        <v>3055.45</v>
      </c>
      <c r="DE33" s="171">
        <v>2721.58</v>
      </c>
      <c r="DF33" s="171">
        <v>3057.4</v>
      </c>
      <c r="DG33" s="171">
        <v>2766.6</v>
      </c>
      <c r="DH33" s="171">
        <v>3086.18</v>
      </c>
      <c r="DI33" s="171">
        <v>2776.02</v>
      </c>
      <c r="DJ33" s="171">
        <v>3052.78</v>
      </c>
      <c r="DK33" s="171">
        <v>2872.15</v>
      </c>
      <c r="DL33" s="171">
        <v>3147.59</v>
      </c>
      <c r="DM33" s="171">
        <v>2884.69</v>
      </c>
      <c r="DN33" s="171">
        <v>3212.11</v>
      </c>
      <c r="DO33" s="171">
        <v>2946.97</v>
      </c>
      <c r="DP33" s="171">
        <v>3272.28</v>
      </c>
      <c r="DQ33" s="236">
        <v>6.5195546880647726</v>
      </c>
      <c r="DR33" s="236">
        <v>6.0301084188219818</v>
      </c>
      <c r="DS33" s="236">
        <v>2.1589841542765384</v>
      </c>
      <c r="DT33" s="236">
        <v>1.8732235197424814</v>
      </c>
      <c r="DU33" s="310"/>
      <c r="DV33" s="301"/>
      <c r="DW33" s="301"/>
      <c r="DX33" s="301"/>
      <c r="DY33" s="301"/>
    </row>
    <row r="34" spans="1:129" s="313" customFormat="1" ht="18" customHeight="1">
      <c r="A34" s="222"/>
      <c r="B34" s="314" t="s">
        <v>289</v>
      </c>
      <c r="C34" s="122">
        <v>1419.17</v>
      </c>
      <c r="D34" s="122">
        <v>1621.19</v>
      </c>
      <c r="E34" s="122">
        <v>1571.52</v>
      </c>
      <c r="F34" s="122">
        <v>1781.31</v>
      </c>
      <c r="G34" s="122">
        <v>1557.52</v>
      </c>
      <c r="H34" s="122">
        <v>1741.09</v>
      </c>
      <c r="I34" s="122">
        <v>1520.68</v>
      </c>
      <c r="J34" s="122">
        <v>1689.9</v>
      </c>
      <c r="K34" s="122">
        <v>1513.75</v>
      </c>
      <c r="L34" s="122">
        <v>1710.52</v>
      </c>
      <c r="M34" s="122">
        <v>1540</v>
      </c>
      <c r="N34" s="122">
        <v>1737.28</v>
      </c>
      <c r="O34" s="122">
        <v>1536.9</v>
      </c>
      <c r="P34" s="122">
        <v>1729.63</v>
      </c>
      <c r="Q34" s="122">
        <v>1586.14</v>
      </c>
      <c r="R34" s="122">
        <v>1791.02</v>
      </c>
      <c r="S34" s="122">
        <v>1583.68</v>
      </c>
      <c r="T34" s="122">
        <v>1796.38</v>
      </c>
      <c r="U34" s="122">
        <v>1449.68</v>
      </c>
      <c r="V34" s="122">
        <v>1641.17</v>
      </c>
      <c r="W34" s="122">
        <v>1406.71</v>
      </c>
      <c r="X34" s="122">
        <v>1584.44</v>
      </c>
      <c r="Y34" s="122">
        <v>1566.54</v>
      </c>
      <c r="Z34" s="122">
        <v>1744.95</v>
      </c>
      <c r="AA34" s="122">
        <v>1511.28</v>
      </c>
      <c r="AB34" s="122">
        <v>1715.25</v>
      </c>
      <c r="AC34" s="122">
        <v>1527.75</v>
      </c>
      <c r="AD34" s="122">
        <v>1718.1</v>
      </c>
      <c r="AE34" s="122">
        <v>1557.9</v>
      </c>
      <c r="AF34" s="122">
        <v>1751.5</v>
      </c>
      <c r="AG34" s="122">
        <v>1573.38</v>
      </c>
      <c r="AH34" s="122">
        <v>1756.52</v>
      </c>
      <c r="AI34" s="122">
        <v>1575.32</v>
      </c>
      <c r="AJ34" s="122">
        <v>1768.72</v>
      </c>
      <c r="AK34" s="122">
        <v>1584.34</v>
      </c>
      <c r="AL34" s="122">
        <v>1769.51</v>
      </c>
      <c r="AM34" s="147">
        <v>1615.69</v>
      </c>
      <c r="AN34" s="147">
        <v>1807.75</v>
      </c>
      <c r="AO34" s="147">
        <v>1615.01</v>
      </c>
      <c r="AP34" s="147">
        <v>1797.03</v>
      </c>
      <c r="AQ34" s="171">
        <v>1596.98</v>
      </c>
      <c r="AR34" s="171">
        <v>1791.63</v>
      </c>
      <c r="AS34" s="171">
        <v>1655.78</v>
      </c>
      <c r="AT34" s="171">
        <v>1862.78</v>
      </c>
      <c r="AU34" s="171">
        <v>1654.5</v>
      </c>
      <c r="AV34" s="171">
        <v>1844.26</v>
      </c>
      <c r="AW34" s="171">
        <v>1669.39</v>
      </c>
      <c r="AX34" s="171">
        <v>1861.26</v>
      </c>
      <c r="AY34" s="171">
        <v>1669.01</v>
      </c>
      <c r="AZ34" s="171">
        <v>1871.23</v>
      </c>
      <c r="BA34" s="171">
        <v>1667.91</v>
      </c>
      <c r="BB34" s="171">
        <v>1872.62</v>
      </c>
      <c r="BC34" s="171">
        <v>1667.94</v>
      </c>
      <c r="BD34" s="171">
        <v>1867.85</v>
      </c>
      <c r="BE34" s="171">
        <v>1678.85</v>
      </c>
      <c r="BF34" s="171">
        <v>1878.31</v>
      </c>
      <c r="BG34" s="171">
        <v>1699.81</v>
      </c>
      <c r="BH34" s="171">
        <v>1909.16</v>
      </c>
      <c r="BI34" s="171">
        <v>1675.82</v>
      </c>
      <c r="BJ34" s="171">
        <v>1882.66</v>
      </c>
      <c r="BK34" s="171">
        <v>1700.27</v>
      </c>
      <c r="BL34" s="171">
        <v>1900.23</v>
      </c>
      <c r="BM34" s="171">
        <v>1709.44</v>
      </c>
      <c r="BN34" s="171">
        <v>1884.76</v>
      </c>
      <c r="BO34" s="171">
        <v>1852.24</v>
      </c>
      <c r="BP34" s="171">
        <v>2064.7800000000002</v>
      </c>
      <c r="BQ34" s="171">
        <v>1947.22</v>
      </c>
      <c r="BR34" s="171">
        <v>2156.37</v>
      </c>
      <c r="BS34" s="171">
        <v>1936.65</v>
      </c>
      <c r="BT34" s="171">
        <v>2140.02</v>
      </c>
      <c r="BU34" s="171">
        <v>1865.26</v>
      </c>
      <c r="BV34" s="171">
        <v>2038.55</v>
      </c>
      <c r="BW34" s="171">
        <v>1842.25</v>
      </c>
      <c r="BX34" s="171">
        <v>2037.8</v>
      </c>
      <c r="BY34" s="171">
        <v>1865.47</v>
      </c>
      <c r="BZ34" s="171">
        <v>2058.3200000000002</v>
      </c>
      <c r="CA34" s="171">
        <v>1887.63</v>
      </c>
      <c r="CB34" s="171">
        <v>2087.19</v>
      </c>
      <c r="CC34" s="171">
        <v>1893.83</v>
      </c>
      <c r="CD34" s="171">
        <v>2062.63</v>
      </c>
      <c r="CE34" s="171">
        <v>1867.48</v>
      </c>
      <c r="CF34" s="171">
        <v>2064</v>
      </c>
      <c r="CG34" s="171">
        <v>1818.34</v>
      </c>
      <c r="CH34" s="171">
        <v>2010.8</v>
      </c>
      <c r="CI34" s="171">
        <v>1867.45</v>
      </c>
      <c r="CJ34" s="171">
        <v>2048.14</v>
      </c>
      <c r="CK34" s="171">
        <v>1864.79</v>
      </c>
      <c r="CL34" s="171">
        <v>2015.24</v>
      </c>
      <c r="CM34" s="171">
        <v>1911</v>
      </c>
      <c r="CN34" s="171">
        <v>2092.6799999999998</v>
      </c>
      <c r="CO34" s="171">
        <v>1942.61</v>
      </c>
      <c r="CP34" s="171">
        <v>2137.4899999999998</v>
      </c>
      <c r="CQ34" s="171">
        <v>1945.48</v>
      </c>
      <c r="CR34" s="171">
        <v>2119.59</v>
      </c>
      <c r="CS34" s="171">
        <v>1967.79</v>
      </c>
      <c r="CT34" s="171">
        <v>2137.2199999999998</v>
      </c>
      <c r="CU34" s="171">
        <v>2000.87</v>
      </c>
      <c r="CV34" s="171">
        <v>2202.9899999999998</v>
      </c>
      <c r="CW34" s="171">
        <v>2047.7</v>
      </c>
      <c r="CX34" s="171">
        <v>2253.59</v>
      </c>
      <c r="CY34" s="171">
        <v>2047.76</v>
      </c>
      <c r="CZ34" s="171">
        <v>2245.4499999999998</v>
      </c>
      <c r="DA34" s="171">
        <v>2059.42</v>
      </c>
      <c r="DB34" s="171">
        <v>2218.3000000000002</v>
      </c>
      <c r="DC34" s="171">
        <v>2081.1999999999998</v>
      </c>
      <c r="DD34" s="171">
        <v>2293.9299999999998</v>
      </c>
      <c r="DE34" s="171">
        <v>2076.7800000000002</v>
      </c>
      <c r="DF34" s="171">
        <v>2281.3200000000002</v>
      </c>
      <c r="DG34" s="171">
        <v>2157.0700000000002</v>
      </c>
      <c r="DH34" s="171">
        <v>2354.77</v>
      </c>
      <c r="DI34" s="171">
        <v>2135.94</v>
      </c>
      <c r="DJ34" s="171">
        <v>2295.75</v>
      </c>
      <c r="DK34" s="171">
        <v>2266.61</v>
      </c>
      <c r="DL34" s="171">
        <v>2415.5700000000002</v>
      </c>
      <c r="DM34" s="171">
        <v>2243.77</v>
      </c>
      <c r="DN34" s="171">
        <v>2434.27</v>
      </c>
      <c r="DO34" s="171">
        <v>2270.56</v>
      </c>
      <c r="DP34" s="171">
        <v>2454.5500000000002</v>
      </c>
      <c r="DQ34" s="236">
        <v>5.261303527470119</v>
      </c>
      <c r="DR34" s="236">
        <v>4.237356514649008</v>
      </c>
      <c r="DS34" s="236">
        <v>1.1939726442549841</v>
      </c>
      <c r="DT34" s="236">
        <v>0.83310396956788679</v>
      </c>
      <c r="DU34" s="310"/>
      <c r="DV34" s="301"/>
      <c r="DW34" s="301"/>
      <c r="DX34" s="301"/>
      <c r="DY34" s="301"/>
    </row>
    <row r="35" spans="1:129" s="313" customFormat="1" ht="18" customHeight="1">
      <c r="A35" s="222"/>
      <c r="B35" s="314" t="s">
        <v>290</v>
      </c>
      <c r="C35" s="122" t="s">
        <v>51</v>
      </c>
      <c r="D35" s="122" t="s">
        <v>51</v>
      </c>
      <c r="E35" s="122" t="s">
        <v>51</v>
      </c>
      <c r="F35" s="122" t="s">
        <v>51</v>
      </c>
      <c r="G35" s="122" t="s">
        <v>51</v>
      </c>
      <c r="H35" s="122" t="s">
        <v>51</v>
      </c>
      <c r="I35" s="122" t="s">
        <v>51</v>
      </c>
      <c r="J35" s="122" t="s">
        <v>51</v>
      </c>
      <c r="K35" s="122" t="s">
        <v>51</v>
      </c>
      <c r="L35" s="122" t="s">
        <v>51</v>
      </c>
      <c r="M35" s="122" t="s">
        <v>51</v>
      </c>
      <c r="N35" s="122" t="s">
        <v>51</v>
      </c>
      <c r="O35" s="122" t="s">
        <v>51</v>
      </c>
      <c r="P35" s="122" t="s">
        <v>51</v>
      </c>
      <c r="Q35" s="122" t="s">
        <v>51</v>
      </c>
      <c r="R35" s="122" t="s">
        <v>51</v>
      </c>
      <c r="S35" s="122" t="s">
        <v>51</v>
      </c>
      <c r="T35" s="122" t="s">
        <v>51</v>
      </c>
      <c r="U35" s="122" t="s">
        <v>51</v>
      </c>
      <c r="V35" s="122" t="s">
        <v>51</v>
      </c>
      <c r="W35" s="122" t="s">
        <v>51</v>
      </c>
      <c r="X35" s="122" t="s">
        <v>51</v>
      </c>
      <c r="Y35" s="122" t="s">
        <v>51</v>
      </c>
      <c r="Z35" s="122" t="s">
        <v>51</v>
      </c>
      <c r="AA35" s="122" t="s">
        <v>51</v>
      </c>
      <c r="AB35" s="122" t="s">
        <v>51</v>
      </c>
      <c r="AC35" s="122" t="s">
        <v>51</v>
      </c>
      <c r="AD35" s="122" t="s">
        <v>51</v>
      </c>
      <c r="AE35" s="122" t="s">
        <v>51</v>
      </c>
      <c r="AF35" s="122" t="s">
        <v>51</v>
      </c>
      <c r="AG35" s="122" t="s">
        <v>51</v>
      </c>
      <c r="AH35" s="122" t="s">
        <v>51</v>
      </c>
      <c r="AI35" s="122" t="s">
        <v>51</v>
      </c>
      <c r="AJ35" s="122" t="s">
        <v>51</v>
      </c>
      <c r="AK35" s="122" t="s">
        <v>51</v>
      </c>
      <c r="AL35" s="122" t="s">
        <v>51</v>
      </c>
      <c r="AM35" s="122" t="s">
        <v>51</v>
      </c>
      <c r="AN35" s="122" t="s">
        <v>51</v>
      </c>
      <c r="AO35" s="122" t="s">
        <v>51</v>
      </c>
      <c r="AP35" s="122" t="s">
        <v>51</v>
      </c>
      <c r="AQ35" s="122" t="s">
        <v>51</v>
      </c>
      <c r="AR35" s="122" t="s">
        <v>51</v>
      </c>
      <c r="AS35" s="122" t="s">
        <v>51</v>
      </c>
      <c r="AT35" s="122" t="s">
        <v>51</v>
      </c>
      <c r="AU35" s="122" t="s">
        <v>51</v>
      </c>
      <c r="AV35" s="122" t="s">
        <v>51</v>
      </c>
      <c r="AW35" s="122" t="s">
        <v>51</v>
      </c>
      <c r="AX35" s="122" t="s">
        <v>51</v>
      </c>
      <c r="AY35" s="122" t="s">
        <v>51</v>
      </c>
      <c r="AZ35" s="122" t="s">
        <v>51</v>
      </c>
      <c r="BA35" s="122" t="s">
        <v>51</v>
      </c>
      <c r="BB35" s="122" t="s">
        <v>51</v>
      </c>
      <c r="BC35" s="122" t="s">
        <v>51</v>
      </c>
      <c r="BD35" s="122" t="s">
        <v>51</v>
      </c>
      <c r="BE35" s="122" t="s">
        <v>51</v>
      </c>
      <c r="BF35" s="122" t="s">
        <v>51</v>
      </c>
      <c r="BG35" s="122" t="s">
        <v>51</v>
      </c>
      <c r="BH35" s="122" t="s">
        <v>51</v>
      </c>
      <c r="BI35" s="122" t="s">
        <v>51</v>
      </c>
      <c r="BJ35" s="122" t="s">
        <v>51</v>
      </c>
      <c r="BK35" s="122" t="s">
        <v>51</v>
      </c>
      <c r="BL35" s="122" t="s">
        <v>51</v>
      </c>
      <c r="BM35" s="122" t="s">
        <v>51</v>
      </c>
      <c r="BN35" s="122" t="s">
        <v>51</v>
      </c>
      <c r="BO35" s="122" t="s">
        <v>51</v>
      </c>
      <c r="BP35" s="122" t="s">
        <v>51</v>
      </c>
      <c r="BQ35" s="122" t="s">
        <v>51</v>
      </c>
      <c r="BR35" s="122" t="s">
        <v>51</v>
      </c>
      <c r="BS35" s="122" t="s">
        <v>51</v>
      </c>
      <c r="BT35" s="122" t="s">
        <v>51</v>
      </c>
      <c r="BU35" s="122" t="s">
        <v>51</v>
      </c>
      <c r="BV35" s="122" t="s">
        <v>51</v>
      </c>
      <c r="BW35" s="122" t="s">
        <v>51</v>
      </c>
      <c r="BX35" s="122" t="s">
        <v>51</v>
      </c>
      <c r="BY35" s="122" t="s">
        <v>51</v>
      </c>
      <c r="BZ35" s="122" t="s">
        <v>51</v>
      </c>
      <c r="CA35" s="122" t="s">
        <v>51</v>
      </c>
      <c r="CB35" s="122" t="s">
        <v>51</v>
      </c>
      <c r="CC35" s="122" t="s">
        <v>51</v>
      </c>
      <c r="CD35" s="122" t="s">
        <v>51</v>
      </c>
      <c r="CE35" s="122" t="s">
        <v>51</v>
      </c>
      <c r="CF35" s="122" t="s">
        <v>51</v>
      </c>
      <c r="CG35" s="122" t="s">
        <v>51</v>
      </c>
      <c r="CH35" s="122" t="s">
        <v>51</v>
      </c>
      <c r="CI35" s="122" t="s">
        <v>51</v>
      </c>
      <c r="CJ35" s="122" t="s">
        <v>51</v>
      </c>
      <c r="CK35" s="122" t="s">
        <v>51</v>
      </c>
      <c r="CL35" s="122" t="s">
        <v>51</v>
      </c>
      <c r="CM35" s="122" t="s">
        <v>51</v>
      </c>
      <c r="CN35" s="122" t="s">
        <v>51</v>
      </c>
      <c r="CO35" s="122" t="s">
        <v>51</v>
      </c>
      <c r="CP35" s="122" t="s">
        <v>51</v>
      </c>
      <c r="CQ35" s="122" t="s">
        <v>51</v>
      </c>
      <c r="CR35" s="122" t="s">
        <v>51</v>
      </c>
      <c r="CS35" s="122" t="s">
        <v>51</v>
      </c>
      <c r="CT35" s="122" t="s">
        <v>51</v>
      </c>
      <c r="CU35" s="122" t="s">
        <v>51</v>
      </c>
      <c r="CV35" s="122" t="s">
        <v>51</v>
      </c>
      <c r="CW35" s="122" t="s">
        <v>51</v>
      </c>
      <c r="CX35" s="122" t="s">
        <v>51</v>
      </c>
      <c r="CY35" s="122" t="s">
        <v>51</v>
      </c>
      <c r="CZ35" s="122" t="s">
        <v>51</v>
      </c>
      <c r="DA35" s="122" t="s">
        <v>51</v>
      </c>
      <c r="DB35" s="122" t="s">
        <v>51</v>
      </c>
      <c r="DC35" s="122" t="s">
        <v>51</v>
      </c>
      <c r="DD35" s="122" t="s">
        <v>51</v>
      </c>
      <c r="DE35" s="122" t="s">
        <v>51</v>
      </c>
      <c r="DF35" s="122" t="s">
        <v>51</v>
      </c>
      <c r="DG35" s="122" t="s">
        <v>51</v>
      </c>
      <c r="DH35" s="122" t="s">
        <v>51</v>
      </c>
      <c r="DI35" s="122" t="s">
        <v>51</v>
      </c>
      <c r="DJ35" s="122" t="s">
        <v>51</v>
      </c>
      <c r="DK35" s="122" t="s">
        <v>51</v>
      </c>
      <c r="DL35" s="122" t="s">
        <v>51</v>
      </c>
      <c r="DM35" s="122" t="s">
        <v>51</v>
      </c>
      <c r="DN35" s="122" t="s">
        <v>51</v>
      </c>
      <c r="DO35" s="122" t="s">
        <v>51</v>
      </c>
      <c r="DP35" s="122" t="s">
        <v>51</v>
      </c>
      <c r="DQ35" s="236" t="s">
        <v>43</v>
      </c>
      <c r="DR35" s="236" t="s">
        <v>43</v>
      </c>
      <c r="DS35" s="236" t="s">
        <v>43</v>
      </c>
      <c r="DT35" s="236" t="s">
        <v>43</v>
      </c>
      <c r="DU35" s="310"/>
      <c r="DV35" s="301"/>
      <c r="DW35" s="301"/>
      <c r="DX35" s="301"/>
      <c r="DY35" s="301"/>
    </row>
    <row r="36" spans="1:129" s="313" customFormat="1" ht="18" customHeight="1">
      <c r="A36" s="222"/>
      <c r="B36" s="315" t="s">
        <v>247</v>
      </c>
      <c r="C36" s="122">
        <v>1356.88</v>
      </c>
      <c r="D36" s="122">
        <v>5027.01</v>
      </c>
      <c r="E36" s="122">
        <v>1398.08</v>
      </c>
      <c r="F36" s="122">
        <v>4983.8999999999996</v>
      </c>
      <c r="G36" s="122">
        <v>1334.97</v>
      </c>
      <c r="H36" s="122">
        <v>4699.2</v>
      </c>
      <c r="I36" s="122">
        <v>1382.39</v>
      </c>
      <c r="J36" s="122">
        <v>4853.01</v>
      </c>
      <c r="K36" s="122">
        <v>1324.64</v>
      </c>
      <c r="L36" s="122">
        <v>4686.4399999999996</v>
      </c>
      <c r="M36" s="122">
        <v>1374.27</v>
      </c>
      <c r="N36" s="122">
        <v>4186.6099999999997</v>
      </c>
      <c r="O36" s="122">
        <v>1376.93</v>
      </c>
      <c r="P36" s="122">
        <v>4259.75</v>
      </c>
      <c r="Q36" s="122">
        <v>1346.15</v>
      </c>
      <c r="R36" s="122">
        <v>4145.6000000000004</v>
      </c>
      <c r="S36" s="122">
        <v>1376.96</v>
      </c>
      <c r="T36" s="122">
        <v>4289.93</v>
      </c>
      <c r="U36" s="122">
        <v>1346.44</v>
      </c>
      <c r="V36" s="122">
        <v>4119.1000000000004</v>
      </c>
      <c r="W36" s="122">
        <v>1313.65</v>
      </c>
      <c r="X36" s="122">
        <v>4077.07</v>
      </c>
      <c r="Y36" s="122">
        <v>1481.82</v>
      </c>
      <c r="Z36" s="122">
        <v>4895.6000000000004</v>
      </c>
      <c r="AA36" s="122">
        <v>1340.18</v>
      </c>
      <c r="AB36" s="122">
        <v>4036.82</v>
      </c>
      <c r="AC36" s="122">
        <v>1361.31</v>
      </c>
      <c r="AD36" s="122">
        <v>4432.49</v>
      </c>
      <c r="AE36" s="122">
        <v>1364.89</v>
      </c>
      <c r="AF36" s="122">
        <v>4052.87</v>
      </c>
      <c r="AG36" s="122">
        <v>1362.28</v>
      </c>
      <c r="AH36" s="122">
        <v>4745.74</v>
      </c>
      <c r="AI36" s="122">
        <v>1362.34</v>
      </c>
      <c r="AJ36" s="122">
        <v>4354.6099999999997</v>
      </c>
      <c r="AK36" s="122">
        <v>1410.95</v>
      </c>
      <c r="AL36" s="122">
        <v>4455.68</v>
      </c>
      <c r="AM36" s="147">
        <v>1459.08</v>
      </c>
      <c r="AN36" s="147">
        <v>4710.17</v>
      </c>
      <c r="AO36" s="147">
        <v>1469</v>
      </c>
      <c r="AP36" s="147">
        <v>4578.09</v>
      </c>
      <c r="AQ36" s="171">
        <v>1497.95</v>
      </c>
      <c r="AR36" s="171">
        <v>5310.78</v>
      </c>
      <c r="AS36" s="171">
        <v>1498.29</v>
      </c>
      <c r="AT36" s="171">
        <v>5189.1899999999996</v>
      </c>
      <c r="AU36" s="171">
        <v>1498.29</v>
      </c>
      <c r="AV36" s="171">
        <v>5362.62</v>
      </c>
      <c r="AW36" s="171">
        <v>1497.65</v>
      </c>
      <c r="AX36" s="171">
        <v>5238.54</v>
      </c>
      <c r="AY36" s="171">
        <v>1540.94</v>
      </c>
      <c r="AZ36" s="171">
        <v>5478.46</v>
      </c>
      <c r="BA36" s="171">
        <v>1524.68</v>
      </c>
      <c r="BB36" s="171">
        <v>5588.31</v>
      </c>
      <c r="BC36" s="171">
        <v>1540.94</v>
      </c>
      <c r="BD36" s="171">
        <v>5969.19</v>
      </c>
      <c r="BE36" s="171">
        <v>1504.04</v>
      </c>
      <c r="BF36" s="171">
        <v>5779.82</v>
      </c>
      <c r="BG36" s="171">
        <v>1531.03</v>
      </c>
      <c r="BH36" s="171">
        <v>5654.76</v>
      </c>
      <c r="BI36" s="171">
        <v>1532.75</v>
      </c>
      <c r="BJ36" s="171">
        <v>6135.82</v>
      </c>
      <c r="BK36" s="171">
        <v>1532.75</v>
      </c>
      <c r="BL36" s="171">
        <v>6130.33</v>
      </c>
      <c r="BM36" s="171">
        <v>1559.55</v>
      </c>
      <c r="BN36" s="171">
        <v>6150.13</v>
      </c>
      <c r="BO36" s="171">
        <v>1515.32</v>
      </c>
      <c r="BP36" s="171">
        <v>5976.51</v>
      </c>
      <c r="BQ36" s="122">
        <v>4405.17</v>
      </c>
      <c r="BR36" s="171">
        <v>6104.39</v>
      </c>
      <c r="BS36" s="122">
        <v>4583.09</v>
      </c>
      <c r="BT36" s="171">
        <v>6162.98</v>
      </c>
      <c r="BU36" s="122">
        <v>4185.0600000000004</v>
      </c>
      <c r="BV36" s="171">
        <v>5738.43</v>
      </c>
      <c r="BW36" s="122">
        <v>4580.83</v>
      </c>
      <c r="BX36" s="171">
        <v>6365.38</v>
      </c>
      <c r="BY36" s="122">
        <v>4577.12</v>
      </c>
      <c r="BZ36" s="171">
        <v>6274.41</v>
      </c>
      <c r="CA36" s="122">
        <v>4577.12</v>
      </c>
      <c r="CB36" s="171">
        <v>6332.35</v>
      </c>
      <c r="CC36" s="171">
        <v>4533.25</v>
      </c>
      <c r="CD36" s="171">
        <v>6369.64</v>
      </c>
      <c r="CE36" s="171">
        <v>4326.8599999999997</v>
      </c>
      <c r="CF36" s="171">
        <v>6339.83</v>
      </c>
      <c r="CG36" s="171">
        <v>4618.32</v>
      </c>
      <c r="CH36" s="171">
        <v>6580</v>
      </c>
      <c r="CI36" s="171">
        <v>4605.7700000000004</v>
      </c>
      <c r="CJ36" s="171">
        <v>6548.35</v>
      </c>
      <c r="CK36" s="171">
        <v>4118.13</v>
      </c>
      <c r="CL36" s="171">
        <v>5955.77</v>
      </c>
      <c r="CM36" s="171">
        <v>4618.32</v>
      </c>
      <c r="CN36" s="171">
        <v>6575.37</v>
      </c>
      <c r="CO36" s="171">
        <v>4710.68</v>
      </c>
      <c r="CP36" s="171">
        <v>6666.96</v>
      </c>
      <c r="CQ36" s="171">
        <v>4710.68</v>
      </c>
      <c r="CR36" s="171">
        <v>6783.27</v>
      </c>
      <c r="CS36" s="171">
        <v>4776.72</v>
      </c>
      <c r="CT36" s="171">
        <v>6818.53</v>
      </c>
      <c r="CU36" s="171">
        <v>4809.3900000000003</v>
      </c>
      <c r="CV36" s="171">
        <v>6950.02</v>
      </c>
      <c r="CW36" s="171">
        <v>4960.5</v>
      </c>
      <c r="CX36" s="171">
        <v>7044.24</v>
      </c>
      <c r="CY36" s="171">
        <v>4960.5</v>
      </c>
      <c r="CZ36" s="171">
        <v>7098.7</v>
      </c>
      <c r="DA36" s="171">
        <v>4842.99</v>
      </c>
      <c r="DB36" s="171">
        <v>6902.28</v>
      </c>
      <c r="DC36" s="171">
        <v>4960.5</v>
      </c>
      <c r="DD36" s="171">
        <v>7213.12</v>
      </c>
      <c r="DE36" s="171">
        <v>4723.58</v>
      </c>
      <c r="DF36" s="171">
        <v>6851.03</v>
      </c>
      <c r="DG36" s="171">
        <v>4673.8900000000003</v>
      </c>
      <c r="DH36" s="171">
        <v>6961.22</v>
      </c>
      <c r="DI36" s="171">
        <v>5125.9799999999996</v>
      </c>
      <c r="DJ36" s="171">
        <v>6499.62</v>
      </c>
      <c r="DK36" s="171">
        <v>5125.9799999999996</v>
      </c>
      <c r="DL36" s="171">
        <v>6445.9</v>
      </c>
      <c r="DM36" s="171">
        <v>5069.5200000000004</v>
      </c>
      <c r="DN36" s="171">
        <v>6433.79</v>
      </c>
      <c r="DO36" s="171">
        <v>5125.9799999999996</v>
      </c>
      <c r="DP36" s="171">
        <v>6525.22</v>
      </c>
      <c r="DQ36" s="236">
        <v>9.6726709443311449</v>
      </c>
      <c r="DR36" s="236">
        <v>-6.263269944061534</v>
      </c>
      <c r="DS36" s="236">
        <v>1.1137149079202544</v>
      </c>
      <c r="DT36" s="236">
        <v>1.4210908344848008</v>
      </c>
      <c r="DU36" s="310"/>
      <c r="DV36" s="301"/>
      <c r="DW36" s="301"/>
      <c r="DX36" s="301"/>
      <c r="DY36" s="301"/>
    </row>
    <row r="37" spans="1:129" s="313" customFormat="1" ht="18" customHeight="1">
      <c r="A37" s="222"/>
      <c r="B37" s="315" t="s">
        <v>248</v>
      </c>
      <c r="C37" s="122">
        <v>696.72</v>
      </c>
      <c r="D37" s="122">
        <v>2285.6</v>
      </c>
      <c r="E37" s="122">
        <v>692.56</v>
      </c>
      <c r="F37" s="122">
        <v>2292.39</v>
      </c>
      <c r="G37" s="122">
        <v>691.25</v>
      </c>
      <c r="H37" s="122">
        <v>2260.58</v>
      </c>
      <c r="I37" s="122">
        <v>684.56</v>
      </c>
      <c r="J37" s="122">
        <v>2199.1</v>
      </c>
      <c r="K37" s="122">
        <v>692.71</v>
      </c>
      <c r="L37" s="122">
        <v>2253.0100000000002</v>
      </c>
      <c r="M37" s="122">
        <v>690.58</v>
      </c>
      <c r="N37" s="122">
        <v>2000.62</v>
      </c>
      <c r="O37" s="122">
        <v>692.16</v>
      </c>
      <c r="P37" s="122">
        <v>2069.02</v>
      </c>
      <c r="Q37" s="122">
        <v>687.48</v>
      </c>
      <c r="R37" s="122">
        <v>2038.77</v>
      </c>
      <c r="S37" s="122">
        <v>694.23</v>
      </c>
      <c r="T37" s="122">
        <v>2089.2199999999998</v>
      </c>
      <c r="U37" s="122">
        <v>649.91</v>
      </c>
      <c r="V37" s="122">
        <v>1961.34</v>
      </c>
      <c r="W37" s="122">
        <v>649.48</v>
      </c>
      <c r="X37" s="122">
        <v>1963.01</v>
      </c>
      <c r="Y37" s="122">
        <v>734.14</v>
      </c>
      <c r="Z37" s="122">
        <v>2332.09</v>
      </c>
      <c r="AA37" s="122">
        <v>673.26</v>
      </c>
      <c r="AB37" s="122">
        <v>2025.91</v>
      </c>
      <c r="AC37" s="122">
        <v>691.12</v>
      </c>
      <c r="AD37" s="122">
        <v>2104.39</v>
      </c>
      <c r="AE37" s="122">
        <v>701.93</v>
      </c>
      <c r="AF37" s="122">
        <v>2008.64</v>
      </c>
      <c r="AG37" s="122">
        <v>691.15</v>
      </c>
      <c r="AH37" s="122">
        <v>2192.9</v>
      </c>
      <c r="AI37" s="122">
        <v>693.01</v>
      </c>
      <c r="AJ37" s="122">
        <v>2106.14</v>
      </c>
      <c r="AK37" s="122">
        <v>705.61</v>
      </c>
      <c r="AL37" s="122">
        <v>2138.88</v>
      </c>
      <c r="AM37" s="147">
        <v>716.08</v>
      </c>
      <c r="AN37" s="147">
        <v>2179.41</v>
      </c>
      <c r="AO37" s="147">
        <v>722.34</v>
      </c>
      <c r="AP37" s="147">
        <v>2188.35</v>
      </c>
      <c r="AQ37" s="171">
        <v>725.09</v>
      </c>
      <c r="AR37" s="171">
        <v>2380.13</v>
      </c>
      <c r="AS37" s="171">
        <v>717.26</v>
      </c>
      <c r="AT37" s="171">
        <v>2366.3000000000002</v>
      </c>
      <c r="AU37" s="171">
        <v>722.53</v>
      </c>
      <c r="AV37" s="171">
        <v>2405.12</v>
      </c>
      <c r="AW37" s="171">
        <v>726.22</v>
      </c>
      <c r="AX37" s="171">
        <v>2402.12</v>
      </c>
      <c r="AY37" s="171">
        <v>721.5</v>
      </c>
      <c r="AZ37" s="171">
        <v>2391.21</v>
      </c>
      <c r="BA37" s="171">
        <v>718.47</v>
      </c>
      <c r="BB37" s="171">
        <v>2343.5</v>
      </c>
      <c r="BC37" s="171">
        <v>725.14</v>
      </c>
      <c r="BD37" s="171">
        <v>2417.0500000000002</v>
      </c>
      <c r="BE37" s="171">
        <v>731.27</v>
      </c>
      <c r="BF37" s="171">
        <v>2418.34</v>
      </c>
      <c r="BG37" s="171">
        <v>732.83</v>
      </c>
      <c r="BH37" s="171">
        <v>2405.5300000000002</v>
      </c>
      <c r="BI37" s="171">
        <v>730.91</v>
      </c>
      <c r="BJ37" s="171">
        <v>2343.13</v>
      </c>
      <c r="BK37" s="171">
        <v>767.05</v>
      </c>
      <c r="BL37" s="171">
        <v>2441.81</v>
      </c>
      <c r="BM37" s="171">
        <v>762.45</v>
      </c>
      <c r="BN37" s="171">
        <v>2347.2800000000002</v>
      </c>
      <c r="BO37" s="171">
        <v>712.24</v>
      </c>
      <c r="BP37" s="171">
        <v>2284.79</v>
      </c>
      <c r="BQ37" s="122">
        <v>2029.01</v>
      </c>
      <c r="BR37" s="171">
        <v>2449.1</v>
      </c>
      <c r="BS37" s="122">
        <v>2098.56</v>
      </c>
      <c r="BT37" s="171">
        <v>2468.94</v>
      </c>
      <c r="BU37" s="122">
        <v>2103.09</v>
      </c>
      <c r="BV37" s="171">
        <v>2464.17</v>
      </c>
      <c r="BW37" s="122">
        <v>2093.69</v>
      </c>
      <c r="BX37" s="171">
        <v>2518.14</v>
      </c>
      <c r="BY37" s="122">
        <v>2068.17</v>
      </c>
      <c r="BZ37" s="171">
        <v>2478.4</v>
      </c>
      <c r="CA37" s="122">
        <v>2096.17</v>
      </c>
      <c r="CB37" s="171">
        <v>2525.65</v>
      </c>
      <c r="CC37" s="171">
        <v>2104.56</v>
      </c>
      <c r="CD37" s="171">
        <v>2518.65</v>
      </c>
      <c r="CE37" s="171">
        <v>2105.67</v>
      </c>
      <c r="CF37" s="171">
        <v>2578.19</v>
      </c>
      <c r="CG37" s="171">
        <v>2034.86</v>
      </c>
      <c r="CH37" s="171">
        <v>2503.66</v>
      </c>
      <c r="CI37" s="171">
        <v>2071.2800000000002</v>
      </c>
      <c r="CJ37" s="171">
        <v>2539.9899999999998</v>
      </c>
      <c r="CK37" s="171">
        <v>1993.28</v>
      </c>
      <c r="CL37" s="171">
        <v>2411.98</v>
      </c>
      <c r="CM37" s="171">
        <v>2119.96</v>
      </c>
      <c r="CN37" s="171">
        <v>2614.36</v>
      </c>
      <c r="CO37" s="171">
        <v>2166.0700000000002</v>
      </c>
      <c r="CP37" s="171">
        <v>2627.81</v>
      </c>
      <c r="CQ37" s="171">
        <v>2141.5500000000002</v>
      </c>
      <c r="CR37" s="171">
        <v>2650.5</v>
      </c>
      <c r="CS37" s="171">
        <v>2150.83</v>
      </c>
      <c r="CT37" s="171">
        <v>2620.41</v>
      </c>
      <c r="CU37" s="171">
        <v>2184.75</v>
      </c>
      <c r="CV37" s="171">
        <v>2729.64</v>
      </c>
      <c r="CW37" s="171">
        <v>2274.0500000000002</v>
      </c>
      <c r="CX37" s="171">
        <v>2778.49</v>
      </c>
      <c r="CY37" s="171">
        <v>2276.8000000000002</v>
      </c>
      <c r="CZ37" s="171">
        <v>2816.47</v>
      </c>
      <c r="DA37" s="171">
        <v>2254.91</v>
      </c>
      <c r="DB37" s="171">
        <v>2761.69</v>
      </c>
      <c r="DC37" s="171">
        <v>2271.81</v>
      </c>
      <c r="DD37" s="171">
        <v>2898.75</v>
      </c>
      <c r="DE37" s="171">
        <v>2249.1999999999998</v>
      </c>
      <c r="DF37" s="171">
        <v>2792.99</v>
      </c>
      <c r="DG37" s="171">
        <v>2281.8000000000002</v>
      </c>
      <c r="DH37" s="171">
        <v>2872.39</v>
      </c>
      <c r="DI37" s="171">
        <v>2263.04</v>
      </c>
      <c r="DJ37" s="171">
        <v>2813.62</v>
      </c>
      <c r="DK37" s="171">
        <v>2376.4299999999998</v>
      </c>
      <c r="DL37" s="171">
        <v>2953.99</v>
      </c>
      <c r="DM37" s="171">
        <v>2325</v>
      </c>
      <c r="DN37" s="171">
        <v>2855.84</v>
      </c>
      <c r="DO37" s="171">
        <v>2399.6799999999998</v>
      </c>
      <c r="DP37" s="171">
        <v>2999.4</v>
      </c>
      <c r="DQ37" s="236">
        <v>5.1660969410114603</v>
      </c>
      <c r="DR37" s="236">
        <v>4.4217533134428066</v>
      </c>
      <c r="DS37" s="236">
        <v>3.2120430107526801</v>
      </c>
      <c r="DT37" s="236">
        <v>5.0268922628718684</v>
      </c>
      <c r="DU37" s="310"/>
      <c r="DV37" s="301"/>
      <c r="DW37" s="301"/>
      <c r="DX37" s="301"/>
      <c r="DY37" s="301"/>
    </row>
    <row r="38" spans="1:129" s="313" customFormat="1" ht="18" customHeight="1">
      <c r="A38" s="222"/>
      <c r="B38" s="224" t="s">
        <v>291</v>
      </c>
      <c r="C38" s="122">
        <v>1308.06</v>
      </c>
      <c r="D38" s="122">
        <v>1715.44</v>
      </c>
      <c r="E38" s="122">
        <v>1284.55</v>
      </c>
      <c r="F38" s="122">
        <v>1696.9</v>
      </c>
      <c r="G38" s="122">
        <v>1316.4</v>
      </c>
      <c r="H38" s="122">
        <v>1722.19</v>
      </c>
      <c r="I38" s="122">
        <v>1327.01</v>
      </c>
      <c r="J38" s="122">
        <v>1751.11</v>
      </c>
      <c r="K38" s="122">
        <v>1327.57</v>
      </c>
      <c r="L38" s="122">
        <v>1595.1</v>
      </c>
      <c r="M38" s="122">
        <v>1307.6400000000001</v>
      </c>
      <c r="N38" s="122">
        <v>1726.73</v>
      </c>
      <c r="O38" s="122">
        <v>1323.88</v>
      </c>
      <c r="P38" s="122">
        <v>1731.79</v>
      </c>
      <c r="Q38" s="122">
        <v>1319.5</v>
      </c>
      <c r="R38" s="122">
        <v>1735.66</v>
      </c>
      <c r="S38" s="122">
        <v>1317.1</v>
      </c>
      <c r="T38" s="122">
        <v>1697.83</v>
      </c>
      <c r="U38" s="122">
        <v>1195.3499999999999</v>
      </c>
      <c r="V38" s="122">
        <v>1578.64</v>
      </c>
      <c r="W38" s="122">
        <v>1214.73</v>
      </c>
      <c r="X38" s="122">
        <v>1583.57</v>
      </c>
      <c r="Y38" s="122">
        <v>1358.63</v>
      </c>
      <c r="Z38" s="122">
        <v>1754.25</v>
      </c>
      <c r="AA38" s="122">
        <v>1243.4100000000001</v>
      </c>
      <c r="AB38" s="122">
        <v>1594.35</v>
      </c>
      <c r="AC38" s="122">
        <v>1295.93</v>
      </c>
      <c r="AD38" s="122">
        <v>1705.89</v>
      </c>
      <c r="AE38" s="122">
        <v>1222.6400000000001</v>
      </c>
      <c r="AF38" s="122">
        <v>1624.36</v>
      </c>
      <c r="AG38" s="122">
        <v>1222.3399999999999</v>
      </c>
      <c r="AH38" s="122">
        <v>1646.84</v>
      </c>
      <c r="AI38" s="122">
        <v>1269.9100000000001</v>
      </c>
      <c r="AJ38" s="122">
        <v>1694.78</v>
      </c>
      <c r="AK38" s="122">
        <v>1285.43</v>
      </c>
      <c r="AL38" s="122">
        <v>1667.07</v>
      </c>
      <c r="AM38" s="147">
        <v>1280.5</v>
      </c>
      <c r="AN38" s="147">
        <v>1675.3</v>
      </c>
      <c r="AO38" s="147">
        <v>1280.83</v>
      </c>
      <c r="AP38" s="147">
        <v>1684.14</v>
      </c>
      <c r="AQ38" s="171">
        <v>1290.92</v>
      </c>
      <c r="AR38" s="171">
        <v>1696.78</v>
      </c>
      <c r="AS38" s="171">
        <v>1293.3699999999999</v>
      </c>
      <c r="AT38" s="171">
        <v>1712</v>
      </c>
      <c r="AU38" s="171">
        <v>1291.97</v>
      </c>
      <c r="AV38" s="171">
        <v>1691.74</v>
      </c>
      <c r="AW38" s="171">
        <v>1280.94</v>
      </c>
      <c r="AX38" s="171">
        <v>1697.09</v>
      </c>
      <c r="AY38" s="171">
        <v>1313.06</v>
      </c>
      <c r="AZ38" s="171">
        <v>1753.58</v>
      </c>
      <c r="BA38" s="171">
        <v>1312.51</v>
      </c>
      <c r="BB38" s="171">
        <v>1750.24</v>
      </c>
      <c r="BC38" s="171">
        <v>1294.45</v>
      </c>
      <c r="BD38" s="171">
        <v>1724.14</v>
      </c>
      <c r="BE38" s="171">
        <v>1349.58</v>
      </c>
      <c r="BF38" s="171">
        <v>1786.33</v>
      </c>
      <c r="BG38" s="171">
        <v>1312.09</v>
      </c>
      <c r="BH38" s="171">
        <v>1758.89</v>
      </c>
      <c r="BI38" s="171">
        <v>1290</v>
      </c>
      <c r="BJ38" s="171">
        <v>1749.31</v>
      </c>
      <c r="BK38" s="171">
        <v>1296.95</v>
      </c>
      <c r="BL38" s="171">
        <v>1725.71</v>
      </c>
      <c r="BM38" s="171">
        <v>1300.0899999999999</v>
      </c>
      <c r="BN38" s="171">
        <v>1738.75</v>
      </c>
      <c r="BO38" s="171">
        <v>1320.36</v>
      </c>
      <c r="BP38" s="171">
        <v>1759.02</v>
      </c>
      <c r="BQ38" s="171">
        <v>1334.1</v>
      </c>
      <c r="BR38" s="171">
        <v>1775.53</v>
      </c>
      <c r="BS38" s="171">
        <v>1349.09</v>
      </c>
      <c r="BT38" s="171">
        <v>1792.09</v>
      </c>
      <c r="BU38" s="171">
        <v>1348.62</v>
      </c>
      <c r="BV38" s="171">
        <v>1801.15</v>
      </c>
      <c r="BW38" s="171">
        <v>1365.63</v>
      </c>
      <c r="BX38" s="171">
        <v>1810.4</v>
      </c>
      <c r="BY38" s="171">
        <v>1362.56</v>
      </c>
      <c r="BZ38" s="171">
        <v>1790.56</v>
      </c>
      <c r="CA38" s="171">
        <v>1384.49</v>
      </c>
      <c r="CB38" s="171">
        <v>1830.02</v>
      </c>
      <c r="CC38" s="171">
        <v>1353.09</v>
      </c>
      <c r="CD38" s="171">
        <v>1781.29</v>
      </c>
      <c r="CE38" s="171">
        <v>1402.68</v>
      </c>
      <c r="CF38" s="171">
        <v>1842.98</v>
      </c>
      <c r="CG38" s="171">
        <v>1391.71</v>
      </c>
      <c r="CH38" s="171">
        <v>1818.58</v>
      </c>
      <c r="CI38" s="171">
        <v>1406.29</v>
      </c>
      <c r="CJ38" s="171">
        <v>1830.84</v>
      </c>
      <c r="CK38" s="171">
        <v>1403.65</v>
      </c>
      <c r="CL38" s="171">
        <v>1823.88</v>
      </c>
      <c r="CM38" s="171">
        <v>1390.86</v>
      </c>
      <c r="CN38" s="171">
        <v>1835.22</v>
      </c>
      <c r="CO38" s="171">
        <v>1452.99</v>
      </c>
      <c r="CP38" s="171">
        <v>1899.67</v>
      </c>
      <c r="CQ38" s="171">
        <v>1428.73</v>
      </c>
      <c r="CR38" s="171">
        <v>1888.5</v>
      </c>
      <c r="CS38" s="171">
        <v>1424.52</v>
      </c>
      <c r="CT38" s="171">
        <v>1858.82</v>
      </c>
      <c r="CU38" s="171">
        <v>1520.43</v>
      </c>
      <c r="CV38" s="171">
        <v>1999.02</v>
      </c>
      <c r="CW38" s="171">
        <v>1553.09</v>
      </c>
      <c r="CX38" s="171">
        <v>2020.94</v>
      </c>
      <c r="CY38" s="171">
        <v>1536.77</v>
      </c>
      <c r="CZ38" s="171">
        <v>1999.72</v>
      </c>
      <c r="DA38" s="171">
        <v>1498.15</v>
      </c>
      <c r="DB38" s="171">
        <v>1945.87</v>
      </c>
      <c r="DC38" s="171">
        <v>1576.55</v>
      </c>
      <c r="DD38" s="171">
        <v>2127</v>
      </c>
      <c r="DE38" s="171">
        <v>1562.48</v>
      </c>
      <c r="DF38" s="171">
        <v>2097.84</v>
      </c>
      <c r="DG38" s="171">
        <v>1629.18</v>
      </c>
      <c r="DH38" s="171">
        <v>2160.42</v>
      </c>
      <c r="DI38" s="171">
        <v>1890.25</v>
      </c>
      <c r="DJ38" s="171">
        <v>2337.85</v>
      </c>
      <c r="DK38" s="171">
        <v>1903.3</v>
      </c>
      <c r="DL38" s="171">
        <v>2416.9499999999998</v>
      </c>
      <c r="DM38" s="171">
        <v>1903.3</v>
      </c>
      <c r="DN38" s="171">
        <v>2416.79</v>
      </c>
      <c r="DO38" s="171">
        <v>1945.16</v>
      </c>
      <c r="DP38" s="171">
        <v>2414.94</v>
      </c>
      <c r="DQ38" s="236">
        <v>19.395033084128215</v>
      </c>
      <c r="DR38" s="236">
        <v>11.781042575054855</v>
      </c>
      <c r="DS38" s="236">
        <v>2.1993379919087914</v>
      </c>
      <c r="DT38" s="236">
        <v>-7.6547817559642795E-2</v>
      </c>
      <c r="DU38" s="310"/>
      <c r="DV38" s="301"/>
      <c r="DW38" s="301"/>
      <c r="DX38" s="301"/>
      <c r="DY38" s="301"/>
    </row>
    <row r="39" spans="1:129" s="318" customFormat="1" ht="18" customHeight="1">
      <c r="A39" s="222"/>
      <c r="B39" s="315" t="s">
        <v>761</v>
      </c>
      <c r="C39" s="122" t="s">
        <v>51</v>
      </c>
      <c r="D39" s="122" t="s">
        <v>51</v>
      </c>
      <c r="E39" s="122" t="s">
        <v>51</v>
      </c>
      <c r="F39" s="122" t="s">
        <v>51</v>
      </c>
      <c r="G39" s="122" t="s">
        <v>51</v>
      </c>
      <c r="H39" s="122" t="s">
        <v>51</v>
      </c>
      <c r="I39" s="122" t="s">
        <v>51</v>
      </c>
      <c r="J39" s="122" t="s">
        <v>51</v>
      </c>
      <c r="K39" s="122" t="s">
        <v>51</v>
      </c>
      <c r="L39" s="122" t="s">
        <v>51</v>
      </c>
      <c r="M39" s="122">
        <v>943.28</v>
      </c>
      <c r="N39" s="122">
        <v>1268.53</v>
      </c>
      <c r="O39" s="122">
        <v>956.57</v>
      </c>
      <c r="P39" s="122">
        <v>1283.94</v>
      </c>
      <c r="Q39" s="122">
        <v>957.99</v>
      </c>
      <c r="R39" s="122">
        <v>1295.03</v>
      </c>
      <c r="S39" s="122">
        <v>916.35</v>
      </c>
      <c r="T39" s="122">
        <v>1225.79</v>
      </c>
      <c r="U39" s="122">
        <v>857.33</v>
      </c>
      <c r="V39" s="122">
        <v>1165.3399999999999</v>
      </c>
      <c r="W39" s="122">
        <v>892.26</v>
      </c>
      <c r="X39" s="122">
        <v>1211.5</v>
      </c>
      <c r="Y39" s="122">
        <v>955.36</v>
      </c>
      <c r="Z39" s="122">
        <v>1286.02</v>
      </c>
      <c r="AA39" s="122">
        <v>946.22</v>
      </c>
      <c r="AB39" s="122">
        <v>1288.9000000000001</v>
      </c>
      <c r="AC39" s="122">
        <v>917.91</v>
      </c>
      <c r="AD39" s="122">
        <v>1240.45</v>
      </c>
      <c r="AE39" s="122">
        <v>923.09</v>
      </c>
      <c r="AF39" s="122">
        <v>1256.31</v>
      </c>
      <c r="AG39" s="122">
        <v>916.36</v>
      </c>
      <c r="AH39" s="122">
        <v>1246.03</v>
      </c>
      <c r="AI39" s="122">
        <v>922.58</v>
      </c>
      <c r="AJ39" s="122">
        <v>1251.79</v>
      </c>
      <c r="AK39" s="122">
        <v>931.7</v>
      </c>
      <c r="AL39" s="122">
        <v>1248.82</v>
      </c>
      <c r="AM39" s="147">
        <v>900.93</v>
      </c>
      <c r="AN39" s="147">
        <v>1202.08</v>
      </c>
      <c r="AO39" s="147">
        <v>912.95</v>
      </c>
      <c r="AP39" s="147">
        <v>1239.31</v>
      </c>
      <c r="AQ39" s="171">
        <v>897.79</v>
      </c>
      <c r="AR39" s="171">
        <v>1208.75</v>
      </c>
      <c r="AS39" s="171">
        <v>897.47</v>
      </c>
      <c r="AT39" s="171">
        <v>1217.1300000000001</v>
      </c>
      <c r="AU39" s="171">
        <v>883.41</v>
      </c>
      <c r="AV39" s="171">
        <v>1189.2</v>
      </c>
      <c r="AW39" s="171">
        <v>908.22</v>
      </c>
      <c r="AX39" s="171">
        <v>1237.58</v>
      </c>
      <c r="AY39" s="171">
        <v>921.67</v>
      </c>
      <c r="AZ39" s="171">
        <v>1265.3800000000001</v>
      </c>
      <c r="BA39" s="171">
        <v>911.34</v>
      </c>
      <c r="BB39" s="171">
        <v>1245.31</v>
      </c>
      <c r="BC39" s="171">
        <v>945.26</v>
      </c>
      <c r="BD39" s="171">
        <v>1285.99</v>
      </c>
      <c r="BE39" s="171">
        <v>926.41</v>
      </c>
      <c r="BF39" s="171">
        <v>1272.25</v>
      </c>
      <c r="BG39" s="171">
        <v>916.91</v>
      </c>
      <c r="BH39" s="171">
        <v>1258.5899999999999</v>
      </c>
      <c r="BI39" s="171">
        <v>952.55</v>
      </c>
      <c r="BJ39" s="171">
        <v>1316.22</v>
      </c>
      <c r="BK39" s="171">
        <v>983.15</v>
      </c>
      <c r="BL39" s="171">
        <v>1342.58</v>
      </c>
      <c r="BM39" s="171">
        <v>1001.01</v>
      </c>
      <c r="BN39" s="171">
        <v>1381.9</v>
      </c>
      <c r="BO39" s="171">
        <v>904.57</v>
      </c>
      <c r="BP39" s="171">
        <v>1257.33</v>
      </c>
      <c r="BQ39" s="171">
        <v>1022.06</v>
      </c>
      <c r="BR39" s="171">
        <v>1392.45</v>
      </c>
      <c r="BS39" s="171">
        <v>1049.9100000000001</v>
      </c>
      <c r="BT39" s="171">
        <v>1421.02</v>
      </c>
      <c r="BU39" s="171">
        <v>1040.4100000000001</v>
      </c>
      <c r="BV39" s="171">
        <v>1408.56</v>
      </c>
      <c r="BW39" s="171">
        <v>1088.75</v>
      </c>
      <c r="BX39" s="171">
        <v>1466.96</v>
      </c>
      <c r="BY39" s="171">
        <v>1058.71</v>
      </c>
      <c r="BZ39" s="171">
        <v>1423.03</v>
      </c>
      <c r="CA39" s="171">
        <v>1077.8699999999999</v>
      </c>
      <c r="CB39" s="171">
        <v>1450.79</v>
      </c>
      <c r="CC39" s="171">
        <v>1022.17</v>
      </c>
      <c r="CD39" s="171">
        <v>1386.66</v>
      </c>
      <c r="CE39" s="171">
        <v>1028.77</v>
      </c>
      <c r="CF39" s="171">
        <v>1384.98</v>
      </c>
      <c r="CG39" s="171">
        <v>1048.78</v>
      </c>
      <c r="CH39" s="171">
        <v>1410.73</v>
      </c>
      <c r="CI39" s="171">
        <v>1082.5</v>
      </c>
      <c r="CJ39" s="171">
        <v>1441.4</v>
      </c>
      <c r="CK39" s="171">
        <v>1091.31</v>
      </c>
      <c r="CL39" s="171">
        <v>1455.04</v>
      </c>
      <c r="CM39" s="171">
        <v>1080.6400000000001</v>
      </c>
      <c r="CN39" s="171">
        <v>1454.17</v>
      </c>
      <c r="CO39" s="171">
        <v>1164.72</v>
      </c>
      <c r="CP39" s="171">
        <v>1579.33</v>
      </c>
      <c r="CQ39" s="171">
        <v>1195.02</v>
      </c>
      <c r="CR39" s="171">
        <v>1610.71</v>
      </c>
      <c r="CS39" s="171">
        <v>1236.8900000000001</v>
      </c>
      <c r="CT39" s="171">
        <v>1687.44</v>
      </c>
      <c r="CU39" s="171">
        <v>1246.97</v>
      </c>
      <c r="CV39" s="171">
        <v>1699.42</v>
      </c>
      <c r="CW39" s="171">
        <v>1279.47</v>
      </c>
      <c r="CX39" s="171">
        <v>1800.51</v>
      </c>
      <c r="CY39" s="171">
        <v>1299.8499999999999</v>
      </c>
      <c r="CZ39" s="171">
        <v>1823.91</v>
      </c>
      <c r="DA39" s="171">
        <v>1296.05</v>
      </c>
      <c r="DB39" s="171">
        <v>1851.07</v>
      </c>
      <c r="DC39" s="171">
        <v>1331.47</v>
      </c>
      <c r="DD39" s="171">
        <v>2095.63</v>
      </c>
      <c r="DE39" s="171">
        <v>1334.13</v>
      </c>
      <c r="DF39" s="171">
        <v>2079.2800000000002</v>
      </c>
      <c r="DG39" s="171">
        <v>1328.54</v>
      </c>
      <c r="DH39" s="171">
        <v>2067.0500000000002</v>
      </c>
      <c r="DI39" s="171">
        <v>1378.83</v>
      </c>
      <c r="DJ39" s="171">
        <v>2261.9</v>
      </c>
      <c r="DK39" s="171">
        <v>1391.45</v>
      </c>
      <c r="DL39" s="171">
        <v>2209.04</v>
      </c>
      <c r="DM39" s="171">
        <v>1404.69</v>
      </c>
      <c r="DN39" s="171">
        <v>2256.4</v>
      </c>
      <c r="DO39" s="171">
        <v>1492.41</v>
      </c>
      <c r="DP39" s="171">
        <v>2364.4499999999998</v>
      </c>
      <c r="DQ39" s="236">
        <v>12.334592861336517</v>
      </c>
      <c r="DR39" s="236">
        <v>14.387653902905086</v>
      </c>
      <c r="DS39" s="236">
        <v>6.2447942250603461</v>
      </c>
      <c r="DT39" s="236">
        <v>4.7886013118241237</v>
      </c>
      <c r="DV39" s="301"/>
      <c r="DW39" s="301"/>
      <c r="DX39" s="301"/>
      <c r="DY39" s="301"/>
    </row>
    <row r="40" spans="1:129" s="319" customFormat="1" ht="18" customHeight="1">
      <c r="A40" s="222"/>
      <c r="B40" s="314" t="s">
        <v>292</v>
      </c>
      <c r="C40" s="122" t="s">
        <v>51</v>
      </c>
      <c r="D40" s="122" t="s">
        <v>51</v>
      </c>
      <c r="E40" s="122" t="s">
        <v>51</v>
      </c>
      <c r="F40" s="122" t="s">
        <v>51</v>
      </c>
      <c r="G40" s="122" t="s">
        <v>51</v>
      </c>
      <c r="H40" s="122" t="s">
        <v>51</v>
      </c>
      <c r="I40" s="122" t="s">
        <v>51</v>
      </c>
      <c r="J40" s="122" t="s">
        <v>51</v>
      </c>
      <c r="K40" s="122" t="s">
        <v>51</v>
      </c>
      <c r="L40" s="122" t="s">
        <v>51</v>
      </c>
      <c r="M40" s="122">
        <v>1684.26</v>
      </c>
      <c r="N40" s="122">
        <v>2221.92</v>
      </c>
      <c r="O40" s="122">
        <v>1737.55</v>
      </c>
      <c r="P40" s="122">
        <v>2301.59</v>
      </c>
      <c r="Q40" s="122">
        <v>1696.62</v>
      </c>
      <c r="R40" s="122">
        <v>2274.1799999999998</v>
      </c>
      <c r="S40" s="122">
        <v>1728.27</v>
      </c>
      <c r="T40" s="122">
        <v>2305.0700000000002</v>
      </c>
      <c r="U40" s="122">
        <v>1671.11</v>
      </c>
      <c r="V40" s="122">
        <v>2261.5700000000002</v>
      </c>
      <c r="W40" s="122">
        <v>1674.45</v>
      </c>
      <c r="X40" s="122">
        <v>2244.75</v>
      </c>
      <c r="Y40" s="122">
        <v>1844.43</v>
      </c>
      <c r="Z40" s="122">
        <v>2440.44</v>
      </c>
      <c r="AA40" s="122">
        <v>1778.43</v>
      </c>
      <c r="AB40" s="122">
        <v>2361.5700000000002</v>
      </c>
      <c r="AC40" s="122">
        <v>1843.28</v>
      </c>
      <c r="AD40" s="122">
        <v>2440.89</v>
      </c>
      <c r="AE40" s="122">
        <v>1860.18</v>
      </c>
      <c r="AF40" s="122">
        <v>2491.37</v>
      </c>
      <c r="AG40" s="122">
        <v>1837.13</v>
      </c>
      <c r="AH40" s="122">
        <v>2471.52</v>
      </c>
      <c r="AI40" s="122">
        <v>1832.13</v>
      </c>
      <c r="AJ40" s="122">
        <v>2408.0300000000002</v>
      </c>
      <c r="AK40" s="122">
        <v>1867.44</v>
      </c>
      <c r="AL40" s="122">
        <v>2457.58</v>
      </c>
      <c r="AM40" s="147">
        <v>1845.28</v>
      </c>
      <c r="AN40" s="147">
        <v>2429.75</v>
      </c>
      <c r="AO40" s="147">
        <v>1793.4</v>
      </c>
      <c r="AP40" s="147">
        <v>2365.77</v>
      </c>
      <c r="AQ40" s="171">
        <v>1818.45</v>
      </c>
      <c r="AR40" s="171">
        <v>2397.87</v>
      </c>
      <c r="AS40" s="171">
        <v>1869.19</v>
      </c>
      <c r="AT40" s="171">
        <v>2470.5100000000002</v>
      </c>
      <c r="AU40" s="171">
        <v>1797.23</v>
      </c>
      <c r="AV40" s="171">
        <v>2371.2199999999998</v>
      </c>
      <c r="AW40" s="171">
        <v>1771.04</v>
      </c>
      <c r="AX40" s="171">
        <v>2350.48</v>
      </c>
      <c r="AY40" s="171">
        <v>1844.66</v>
      </c>
      <c r="AZ40" s="171">
        <v>2470.0100000000002</v>
      </c>
      <c r="BA40" s="171">
        <v>1944.62</v>
      </c>
      <c r="BB40" s="171">
        <v>2591.58</v>
      </c>
      <c r="BC40" s="171">
        <v>1957.88</v>
      </c>
      <c r="BD40" s="171">
        <v>2596.92</v>
      </c>
      <c r="BE40" s="171">
        <v>1985.66</v>
      </c>
      <c r="BF40" s="171">
        <v>2644.68</v>
      </c>
      <c r="BG40" s="171">
        <v>1926.18</v>
      </c>
      <c r="BH40" s="171">
        <v>2558.0700000000002</v>
      </c>
      <c r="BI40" s="171">
        <v>2012.48</v>
      </c>
      <c r="BJ40" s="171">
        <v>2693.85</v>
      </c>
      <c r="BK40" s="171">
        <v>1982.47</v>
      </c>
      <c r="BL40" s="171">
        <v>2662.49</v>
      </c>
      <c r="BM40" s="171">
        <v>1915.8</v>
      </c>
      <c r="BN40" s="171">
        <v>2552.09</v>
      </c>
      <c r="BO40" s="171">
        <v>1875.99</v>
      </c>
      <c r="BP40" s="171">
        <v>2528.0100000000002</v>
      </c>
      <c r="BQ40" s="171">
        <v>2016.15</v>
      </c>
      <c r="BR40" s="171">
        <v>2660.09</v>
      </c>
      <c r="BS40" s="171">
        <v>2028.69</v>
      </c>
      <c r="BT40" s="171">
        <v>2666.07</v>
      </c>
      <c r="BU40" s="171">
        <v>2095.2399999999998</v>
      </c>
      <c r="BV40" s="171">
        <v>2762.47</v>
      </c>
      <c r="BW40" s="171">
        <v>2037.51</v>
      </c>
      <c r="BX40" s="171">
        <v>2678.96</v>
      </c>
      <c r="BY40" s="171">
        <v>2046.54</v>
      </c>
      <c r="BZ40" s="171">
        <v>2693.35</v>
      </c>
      <c r="CA40" s="171">
        <v>2071.9499999999998</v>
      </c>
      <c r="CB40" s="171">
        <v>2737.13</v>
      </c>
      <c r="CC40" s="171">
        <v>2062.3200000000002</v>
      </c>
      <c r="CD40" s="171">
        <v>2728.36</v>
      </c>
      <c r="CE40" s="171">
        <v>2096.73</v>
      </c>
      <c r="CF40" s="171">
        <v>2734.96</v>
      </c>
      <c r="CG40" s="171">
        <v>2096.38</v>
      </c>
      <c r="CH40" s="171">
        <v>2767.22</v>
      </c>
      <c r="CI40" s="171">
        <v>2179.69</v>
      </c>
      <c r="CJ40" s="171">
        <v>2864.38</v>
      </c>
      <c r="CK40" s="171">
        <v>2166.2600000000002</v>
      </c>
      <c r="CL40" s="171">
        <v>2855.9</v>
      </c>
      <c r="CM40" s="171">
        <v>2214.92</v>
      </c>
      <c r="CN40" s="171">
        <v>2908.29</v>
      </c>
      <c r="CO40" s="171">
        <v>2175.6999999999998</v>
      </c>
      <c r="CP40" s="171">
        <v>2897.57</v>
      </c>
      <c r="CQ40" s="171">
        <v>2161.9699999999998</v>
      </c>
      <c r="CR40" s="171">
        <v>2882.85</v>
      </c>
      <c r="CS40" s="171">
        <v>2291.92</v>
      </c>
      <c r="CT40" s="171">
        <v>3072.14</v>
      </c>
      <c r="CU40" s="171">
        <v>2251.4899999999998</v>
      </c>
      <c r="CV40" s="171">
        <v>3026.67</v>
      </c>
      <c r="CW40" s="171">
        <v>2327.54</v>
      </c>
      <c r="CX40" s="171">
        <v>3178.59</v>
      </c>
      <c r="CY40" s="171">
        <v>2384.17</v>
      </c>
      <c r="CZ40" s="171">
        <v>3265.44</v>
      </c>
      <c r="DA40" s="171">
        <v>2410.7199999999998</v>
      </c>
      <c r="DB40" s="171">
        <v>3376.54</v>
      </c>
      <c r="DC40" s="171">
        <v>2327.62</v>
      </c>
      <c r="DD40" s="171">
        <v>3485.28</v>
      </c>
      <c r="DE40" s="171">
        <v>2259.42</v>
      </c>
      <c r="DF40" s="171">
        <v>3322.9</v>
      </c>
      <c r="DG40" s="171">
        <v>2412.56</v>
      </c>
      <c r="DH40" s="171">
        <v>3590.99</v>
      </c>
      <c r="DI40" s="171">
        <v>2437.81</v>
      </c>
      <c r="DJ40" s="171">
        <v>3633.16</v>
      </c>
      <c r="DK40" s="171">
        <v>2420.13</v>
      </c>
      <c r="DL40" s="171">
        <v>3579.87</v>
      </c>
      <c r="DM40" s="171">
        <v>2499.4899999999998</v>
      </c>
      <c r="DN40" s="171">
        <v>3715.41</v>
      </c>
      <c r="DO40" s="171">
        <v>2538.19</v>
      </c>
      <c r="DP40" s="171">
        <v>3770.42</v>
      </c>
      <c r="DQ40" s="236">
        <v>5.2073316311304296</v>
      </c>
      <c r="DR40" s="236">
        <v>4.9966722268789425</v>
      </c>
      <c r="DS40" s="236">
        <v>1.5483158564347406</v>
      </c>
      <c r="DT40" s="236">
        <v>1.4805902982443513</v>
      </c>
      <c r="DV40" s="301"/>
      <c r="DW40" s="301"/>
      <c r="DX40" s="301"/>
      <c r="DY40" s="301"/>
    </row>
    <row r="41" spans="1:129" s="43" customFormat="1" ht="18" customHeight="1">
      <c r="A41" s="222"/>
      <c r="B41" s="314" t="s">
        <v>293</v>
      </c>
      <c r="C41" s="122" t="s">
        <v>51</v>
      </c>
      <c r="D41" s="122" t="s">
        <v>51</v>
      </c>
      <c r="E41" s="122" t="s">
        <v>51</v>
      </c>
      <c r="F41" s="122" t="s">
        <v>51</v>
      </c>
      <c r="G41" s="122" t="s">
        <v>51</v>
      </c>
      <c r="H41" s="122" t="s">
        <v>51</v>
      </c>
      <c r="I41" s="122" t="s">
        <v>51</v>
      </c>
      <c r="J41" s="122" t="s">
        <v>51</v>
      </c>
      <c r="K41" s="122" t="s">
        <v>51</v>
      </c>
      <c r="L41" s="122" t="s">
        <v>51</v>
      </c>
      <c r="M41" s="122">
        <v>1363.09</v>
      </c>
      <c r="N41" s="122">
        <v>1772.75</v>
      </c>
      <c r="O41" s="122">
        <v>1376.32</v>
      </c>
      <c r="P41" s="122">
        <v>1780.35</v>
      </c>
      <c r="Q41" s="122">
        <v>1368.22</v>
      </c>
      <c r="R41" s="122">
        <v>1793.65</v>
      </c>
      <c r="S41" s="122">
        <v>1369.76</v>
      </c>
      <c r="T41" s="122">
        <v>1752.63</v>
      </c>
      <c r="U41" s="122">
        <v>1277.3599999999999</v>
      </c>
      <c r="V41" s="122">
        <v>1679.98</v>
      </c>
      <c r="W41" s="122">
        <v>1279.75</v>
      </c>
      <c r="X41" s="122">
        <v>1685.05</v>
      </c>
      <c r="Y41" s="122">
        <v>1400.15</v>
      </c>
      <c r="Z41" s="122">
        <v>1828.53</v>
      </c>
      <c r="AA41" s="122">
        <v>1374.67</v>
      </c>
      <c r="AB41" s="122">
        <v>1810.44</v>
      </c>
      <c r="AC41" s="122">
        <v>1371.56</v>
      </c>
      <c r="AD41" s="122">
        <v>1798.58</v>
      </c>
      <c r="AE41" s="122">
        <v>1396.09</v>
      </c>
      <c r="AF41" s="122">
        <v>1834.88</v>
      </c>
      <c r="AG41" s="122">
        <v>1371.53</v>
      </c>
      <c r="AH41" s="122">
        <v>1809.77</v>
      </c>
      <c r="AI41" s="122">
        <v>1360.76</v>
      </c>
      <c r="AJ41" s="122">
        <v>1784.07</v>
      </c>
      <c r="AK41" s="122">
        <v>1398.36</v>
      </c>
      <c r="AL41" s="122">
        <v>1831.85</v>
      </c>
      <c r="AM41" s="147">
        <v>1401.87</v>
      </c>
      <c r="AN41" s="147">
        <v>1832.74</v>
      </c>
      <c r="AO41" s="147">
        <v>1411.66</v>
      </c>
      <c r="AP41" s="147">
        <v>1855.03</v>
      </c>
      <c r="AQ41" s="171">
        <v>1399.75</v>
      </c>
      <c r="AR41" s="171">
        <v>1828.14</v>
      </c>
      <c r="AS41" s="171">
        <v>1422.39</v>
      </c>
      <c r="AT41" s="171">
        <v>1869.48</v>
      </c>
      <c r="AU41" s="171">
        <v>1419.21</v>
      </c>
      <c r="AV41" s="171">
        <v>1850.87</v>
      </c>
      <c r="AW41" s="171">
        <v>1407.33</v>
      </c>
      <c r="AX41" s="171">
        <v>1850.38</v>
      </c>
      <c r="AY41" s="171">
        <v>1375.32</v>
      </c>
      <c r="AZ41" s="171">
        <v>1819.55</v>
      </c>
      <c r="BA41" s="171">
        <v>1392.46</v>
      </c>
      <c r="BB41" s="171">
        <v>1828.5</v>
      </c>
      <c r="BC41" s="171">
        <v>1416.51</v>
      </c>
      <c r="BD41" s="171">
        <v>1854.96</v>
      </c>
      <c r="BE41" s="171">
        <v>1399.06</v>
      </c>
      <c r="BF41" s="171">
        <v>1847.55</v>
      </c>
      <c r="BG41" s="171">
        <v>1365.83</v>
      </c>
      <c r="BH41" s="171">
        <v>1800.32</v>
      </c>
      <c r="BI41" s="171">
        <v>1393.87</v>
      </c>
      <c r="BJ41" s="171">
        <v>1858.42</v>
      </c>
      <c r="BK41" s="171">
        <v>1384.76</v>
      </c>
      <c r="BL41" s="171">
        <v>1833.09</v>
      </c>
      <c r="BM41" s="171">
        <v>1376.45</v>
      </c>
      <c r="BN41" s="171">
        <v>1815.91</v>
      </c>
      <c r="BO41" s="171">
        <v>1332.27</v>
      </c>
      <c r="BP41" s="171">
        <v>1794.08</v>
      </c>
      <c r="BQ41" s="171">
        <v>1411.75</v>
      </c>
      <c r="BR41" s="171">
        <v>1865.02</v>
      </c>
      <c r="BS41" s="171">
        <v>1473.59</v>
      </c>
      <c r="BT41" s="171">
        <v>1936.84</v>
      </c>
      <c r="BU41" s="171">
        <v>1471.6</v>
      </c>
      <c r="BV41" s="171">
        <v>1929.59</v>
      </c>
      <c r="BW41" s="171">
        <v>1462.3</v>
      </c>
      <c r="BX41" s="171">
        <v>1907.29</v>
      </c>
      <c r="BY41" s="171">
        <v>1482.93</v>
      </c>
      <c r="BZ41" s="171">
        <v>1931.12</v>
      </c>
      <c r="CA41" s="171">
        <v>1488.64</v>
      </c>
      <c r="CB41" s="171">
        <v>1938.27</v>
      </c>
      <c r="CC41" s="171">
        <v>1472.93</v>
      </c>
      <c r="CD41" s="171">
        <v>1929.8</v>
      </c>
      <c r="CE41" s="171">
        <v>1445.09</v>
      </c>
      <c r="CF41" s="171">
        <v>1884.57</v>
      </c>
      <c r="CG41" s="171">
        <v>1513.31</v>
      </c>
      <c r="CH41" s="171">
        <v>1976.21</v>
      </c>
      <c r="CI41" s="171">
        <v>1485.11</v>
      </c>
      <c r="CJ41" s="171">
        <v>1917.18</v>
      </c>
      <c r="CK41" s="171">
        <v>1490.86</v>
      </c>
      <c r="CL41" s="171">
        <v>1944.9</v>
      </c>
      <c r="CM41" s="171">
        <v>1434.21</v>
      </c>
      <c r="CN41" s="171">
        <v>1880.31</v>
      </c>
      <c r="CO41" s="171">
        <v>1529.44</v>
      </c>
      <c r="CP41" s="171">
        <v>2034.77</v>
      </c>
      <c r="CQ41" s="171">
        <v>1544.95</v>
      </c>
      <c r="CR41" s="171">
        <v>2053.7600000000002</v>
      </c>
      <c r="CS41" s="171">
        <v>1535.77</v>
      </c>
      <c r="CT41" s="171">
        <v>2063.96</v>
      </c>
      <c r="CU41" s="171">
        <v>1556.63</v>
      </c>
      <c r="CV41" s="171">
        <v>2081.4899999999998</v>
      </c>
      <c r="CW41" s="171">
        <v>1599.58</v>
      </c>
      <c r="CX41" s="171">
        <v>2197.27</v>
      </c>
      <c r="CY41" s="171">
        <v>1604.29</v>
      </c>
      <c r="CZ41" s="171">
        <v>2188.36</v>
      </c>
      <c r="DA41" s="171">
        <v>1605.84</v>
      </c>
      <c r="DB41" s="171">
        <v>2245.3200000000002</v>
      </c>
      <c r="DC41" s="171">
        <v>1594.31</v>
      </c>
      <c r="DD41" s="171">
        <v>2394.36</v>
      </c>
      <c r="DE41" s="171">
        <v>1608.43</v>
      </c>
      <c r="DF41" s="171">
        <v>2440.7199999999998</v>
      </c>
      <c r="DG41" s="171">
        <v>1669.18</v>
      </c>
      <c r="DH41" s="171">
        <v>2484.13</v>
      </c>
      <c r="DI41" s="171">
        <v>1683.39</v>
      </c>
      <c r="DJ41" s="171">
        <v>2586.92</v>
      </c>
      <c r="DK41" s="171">
        <v>1676.95</v>
      </c>
      <c r="DL41" s="171">
        <v>2566.23</v>
      </c>
      <c r="DM41" s="171">
        <v>1701.49</v>
      </c>
      <c r="DN41" s="171">
        <v>2629.04</v>
      </c>
      <c r="DO41" s="171">
        <v>1745.25</v>
      </c>
      <c r="DP41" s="171">
        <v>2676.02</v>
      </c>
      <c r="DQ41" s="236">
        <v>4.5573275500545094</v>
      </c>
      <c r="DR41" s="236">
        <v>7.7246359892598093</v>
      </c>
      <c r="DS41" s="236">
        <v>2.5718634843578343</v>
      </c>
      <c r="DT41" s="236">
        <v>1.7869640629279075</v>
      </c>
      <c r="DU41" s="42"/>
      <c r="DV41" s="301"/>
      <c r="DW41" s="301"/>
      <c r="DX41" s="301"/>
      <c r="DY41" s="301"/>
    </row>
    <row r="42" spans="1:129" s="43" customFormat="1" ht="18" customHeight="1">
      <c r="A42" s="222"/>
      <c r="B42" s="314" t="s">
        <v>294</v>
      </c>
      <c r="C42" s="122" t="s">
        <v>51</v>
      </c>
      <c r="D42" s="122" t="s">
        <v>51</v>
      </c>
      <c r="E42" s="122" t="s">
        <v>51</v>
      </c>
      <c r="F42" s="122" t="s">
        <v>51</v>
      </c>
      <c r="G42" s="122" t="s">
        <v>51</v>
      </c>
      <c r="H42" s="122" t="s">
        <v>51</v>
      </c>
      <c r="I42" s="122" t="s">
        <v>51</v>
      </c>
      <c r="J42" s="122" t="s">
        <v>51</v>
      </c>
      <c r="K42" s="122" t="s">
        <v>51</v>
      </c>
      <c r="L42" s="122" t="s">
        <v>51</v>
      </c>
      <c r="M42" s="122">
        <v>634.09</v>
      </c>
      <c r="N42" s="122">
        <v>883.65</v>
      </c>
      <c r="O42" s="122">
        <v>630.26</v>
      </c>
      <c r="P42" s="122">
        <v>880.19</v>
      </c>
      <c r="Q42" s="122">
        <v>623.73</v>
      </c>
      <c r="R42" s="122">
        <v>871.86</v>
      </c>
      <c r="S42" s="122">
        <v>575.79</v>
      </c>
      <c r="T42" s="122">
        <v>805.59</v>
      </c>
      <c r="U42" s="122">
        <v>560.11</v>
      </c>
      <c r="V42" s="122">
        <v>785.48</v>
      </c>
      <c r="W42" s="122">
        <v>603.76</v>
      </c>
      <c r="X42" s="122">
        <v>845.81</v>
      </c>
      <c r="Y42" s="122">
        <v>621.53</v>
      </c>
      <c r="Z42" s="122">
        <v>867.08</v>
      </c>
      <c r="AA42" s="122">
        <v>629.07000000000005</v>
      </c>
      <c r="AB42" s="122">
        <v>892.72</v>
      </c>
      <c r="AC42" s="122">
        <v>606.66999999999996</v>
      </c>
      <c r="AD42" s="122">
        <v>848.24</v>
      </c>
      <c r="AE42" s="122">
        <v>615.72</v>
      </c>
      <c r="AF42" s="122">
        <v>867.53</v>
      </c>
      <c r="AG42" s="122">
        <v>615.71</v>
      </c>
      <c r="AH42" s="122">
        <v>861.37</v>
      </c>
      <c r="AI42" s="122">
        <v>621.12</v>
      </c>
      <c r="AJ42" s="122">
        <v>878.17</v>
      </c>
      <c r="AK42" s="122">
        <v>606.80999999999995</v>
      </c>
      <c r="AL42" s="122">
        <v>836.75</v>
      </c>
      <c r="AM42" s="147">
        <v>596.36</v>
      </c>
      <c r="AN42" s="147">
        <v>813.13</v>
      </c>
      <c r="AO42" s="147">
        <v>587.05999999999995</v>
      </c>
      <c r="AP42" s="147">
        <v>830.65</v>
      </c>
      <c r="AQ42" s="171">
        <v>543.62</v>
      </c>
      <c r="AR42" s="171">
        <v>763.1</v>
      </c>
      <c r="AS42" s="171">
        <v>561.73</v>
      </c>
      <c r="AT42" s="171">
        <v>792.96</v>
      </c>
      <c r="AU42" s="171">
        <v>565.39</v>
      </c>
      <c r="AV42" s="171">
        <v>788.54</v>
      </c>
      <c r="AW42" s="171">
        <v>584.11</v>
      </c>
      <c r="AX42" s="171">
        <v>830.8</v>
      </c>
      <c r="AY42" s="171">
        <v>579.92999999999995</v>
      </c>
      <c r="AZ42" s="171">
        <v>834.59</v>
      </c>
      <c r="BA42" s="171">
        <v>580.41999999999996</v>
      </c>
      <c r="BB42" s="171">
        <v>830.76</v>
      </c>
      <c r="BC42" s="171">
        <v>615.34</v>
      </c>
      <c r="BD42" s="171">
        <v>874.46</v>
      </c>
      <c r="BE42" s="171">
        <v>617.66</v>
      </c>
      <c r="BF42" s="171">
        <v>885.92</v>
      </c>
      <c r="BG42" s="171">
        <v>603.25</v>
      </c>
      <c r="BH42" s="171">
        <v>869.57</v>
      </c>
      <c r="BI42" s="171">
        <v>634.6</v>
      </c>
      <c r="BJ42" s="171">
        <v>915.16</v>
      </c>
      <c r="BK42" s="171">
        <v>670</v>
      </c>
      <c r="BL42" s="171">
        <v>945.64</v>
      </c>
      <c r="BM42" s="171">
        <v>667.33</v>
      </c>
      <c r="BN42" s="171">
        <v>976.24</v>
      </c>
      <c r="BO42" s="171">
        <v>613.22</v>
      </c>
      <c r="BP42" s="171">
        <v>884.24</v>
      </c>
      <c r="BQ42" s="171">
        <v>678.06</v>
      </c>
      <c r="BR42" s="171">
        <v>964.12</v>
      </c>
      <c r="BS42" s="171">
        <v>685.33</v>
      </c>
      <c r="BT42" s="171">
        <v>967.05</v>
      </c>
      <c r="BU42" s="171">
        <v>672.86</v>
      </c>
      <c r="BV42" s="171">
        <v>949.74</v>
      </c>
      <c r="BW42" s="171">
        <v>686.63</v>
      </c>
      <c r="BX42" s="171">
        <v>970.96</v>
      </c>
      <c r="BY42" s="171">
        <v>693.86</v>
      </c>
      <c r="BZ42" s="171">
        <v>969.37</v>
      </c>
      <c r="CA42" s="171">
        <v>714</v>
      </c>
      <c r="CB42" s="171">
        <v>998.52</v>
      </c>
      <c r="CC42" s="171">
        <v>704.17</v>
      </c>
      <c r="CD42" s="171">
        <v>990.13</v>
      </c>
      <c r="CE42" s="171">
        <v>708.17</v>
      </c>
      <c r="CF42" s="171">
        <v>989.99</v>
      </c>
      <c r="CG42" s="171">
        <v>718.67</v>
      </c>
      <c r="CH42" s="171">
        <v>997.26</v>
      </c>
      <c r="CI42" s="171">
        <v>730.9</v>
      </c>
      <c r="CJ42" s="171">
        <v>1004.78</v>
      </c>
      <c r="CK42" s="171">
        <v>742.61</v>
      </c>
      <c r="CL42" s="171">
        <v>1013.91</v>
      </c>
      <c r="CM42" s="171">
        <v>729.5</v>
      </c>
      <c r="CN42" s="171">
        <v>1016.71</v>
      </c>
      <c r="CO42" s="171">
        <v>805.95</v>
      </c>
      <c r="CP42" s="171">
        <v>1121.22</v>
      </c>
      <c r="CQ42" s="171">
        <v>818.59</v>
      </c>
      <c r="CR42" s="171">
        <v>1124.56</v>
      </c>
      <c r="CS42" s="171">
        <v>837.18</v>
      </c>
      <c r="CT42" s="171">
        <v>1171.77</v>
      </c>
      <c r="CU42" s="171">
        <v>836.63</v>
      </c>
      <c r="CV42" s="171">
        <v>1173.04</v>
      </c>
      <c r="CW42" s="171">
        <v>885.84</v>
      </c>
      <c r="CX42" s="171">
        <v>1296.3499999999999</v>
      </c>
      <c r="CY42" s="171">
        <v>887.08</v>
      </c>
      <c r="CZ42" s="171">
        <v>1298.5</v>
      </c>
      <c r="DA42" s="171">
        <v>895.3</v>
      </c>
      <c r="DB42" s="171">
        <v>1320.42</v>
      </c>
      <c r="DC42" s="171">
        <v>899.57</v>
      </c>
      <c r="DD42" s="171">
        <v>1542.43</v>
      </c>
      <c r="DE42" s="171">
        <v>932.26</v>
      </c>
      <c r="DF42" s="171">
        <v>1543.8</v>
      </c>
      <c r="DG42" s="171">
        <v>944.54</v>
      </c>
      <c r="DH42" s="171">
        <v>1559.6</v>
      </c>
      <c r="DI42" s="171">
        <v>1005.68</v>
      </c>
      <c r="DJ42" s="171">
        <v>1816.2</v>
      </c>
      <c r="DK42" s="171">
        <v>1019.91</v>
      </c>
      <c r="DL42" s="171">
        <v>1726.32</v>
      </c>
      <c r="DM42" s="171">
        <v>1092.3</v>
      </c>
      <c r="DN42" s="171">
        <v>1850.15</v>
      </c>
      <c r="DO42" s="171">
        <v>1162.48</v>
      </c>
      <c r="DP42" s="171">
        <v>1935.6</v>
      </c>
      <c r="DQ42" s="236">
        <v>23.073665487962387</v>
      </c>
      <c r="DR42" s="236">
        <v>24.108745832264674</v>
      </c>
      <c r="DS42" s="236">
        <v>6.4249748237663624</v>
      </c>
      <c r="DT42" s="236">
        <v>4.618544442342511</v>
      </c>
      <c r="DU42" s="42"/>
      <c r="DV42" s="301"/>
      <c r="DW42" s="301"/>
      <c r="DX42" s="301"/>
      <c r="DY42" s="301"/>
    </row>
    <row r="43" spans="1:129" s="43" customFormat="1" ht="18" customHeight="1">
      <c r="A43" s="222"/>
      <c r="B43" s="315" t="s">
        <v>295</v>
      </c>
      <c r="C43" s="122" t="s">
        <v>51</v>
      </c>
      <c r="D43" s="122" t="s">
        <v>51</v>
      </c>
      <c r="E43" s="122" t="s">
        <v>51</v>
      </c>
      <c r="F43" s="122" t="s">
        <v>51</v>
      </c>
      <c r="G43" s="122" t="s">
        <v>51</v>
      </c>
      <c r="H43" s="122" t="s">
        <v>51</v>
      </c>
      <c r="I43" s="122" t="s">
        <v>51</v>
      </c>
      <c r="J43" s="122" t="s">
        <v>51</v>
      </c>
      <c r="K43" s="122" t="s">
        <v>51</v>
      </c>
      <c r="L43" s="122" t="s">
        <v>51</v>
      </c>
      <c r="M43" s="122" t="s">
        <v>51</v>
      </c>
      <c r="N43" s="122" t="s">
        <v>51</v>
      </c>
      <c r="O43" s="122" t="s">
        <v>51</v>
      </c>
      <c r="P43" s="122" t="s">
        <v>51</v>
      </c>
      <c r="Q43" s="122" t="s">
        <v>51</v>
      </c>
      <c r="R43" s="122" t="s">
        <v>51</v>
      </c>
      <c r="S43" s="122" t="s">
        <v>51</v>
      </c>
      <c r="T43" s="122" t="s">
        <v>51</v>
      </c>
      <c r="U43" s="122" t="s">
        <v>51</v>
      </c>
      <c r="V43" s="122" t="s">
        <v>51</v>
      </c>
      <c r="W43" s="122" t="s">
        <v>51</v>
      </c>
      <c r="X43" s="122" t="s">
        <v>51</v>
      </c>
      <c r="Y43" s="122" t="s">
        <v>51</v>
      </c>
      <c r="Z43" s="122" t="s">
        <v>51</v>
      </c>
      <c r="AA43" s="122" t="s">
        <v>51</v>
      </c>
      <c r="AB43" s="122" t="s">
        <v>51</v>
      </c>
      <c r="AC43" s="122" t="s">
        <v>51</v>
      </c>
      <c r="AD43" s="122" t="s">
        <v>51</v>
      </c>
      <c r="AE43" s="122" t="s">
        <v>51</v>
      </c>
      <c r="AF43" s="122" t="s">
        <v>51</v>
      </c>
      <c r="AG43" s="122" t="s">
        <v>51</v>
      </c>
      <c r="AH43" s="122" t="s">
        <v>51</v>
      </c>
      <c r="AI43" s="122" t="s">
        <v>51</v>
      </c>
      <c r="AJ43" s="122" t="s">
        <v>51</v>
      </c>
      <c r="AK43" s="122" t="s">
        <v>51</v>
      </c>
      <c r="AL43" s="122" t="s">
        <v>51</v>
      </c>
      <c r="AM43" s="122" t="s">
        <v>51</v>
      </c>
      <c r="AN43" s="122" t="s">
        <v>51</v>
      </c>
      <c r="AO43" s="122" t="s">
        <v>51</v>
      </c>
      <c r="AP43" s="122" t="s">
        <v>51</v>
      </c>
      <c r="AQ43" s="122" t="s">
        <v>51</v>
      </c>
      <c r="AR43" s="122" t="s">
        <v>51</v>
      </c>
      <c r="AS43" s="122" t="s">
        <v>51</v>
      </c>
      <c r="AT43" s="122" t="s">
        <v>51</v>
      </c>
      <c r="AU43" s="122" t="s">
        <v>51</v>
      </c>
      <c r="AV43" s="122" t="s">
        <v>51</v>
      </c>
      <c r="AW43" s="122" t="s">
        <v>51</v>
      </c>
      <c r="AX43" s="122" t="s">
        <v>51</v>
      </c>
      <c r="AY43" s="122" t="s">
        <v>51</v>
      </c>
      <c r="AZ43" s="122" t="s">
        <v>51</v>
      </c>
      <c r="BA43" s="122" t="s">
        <v>51</v>
      </c>
      <c r="BB43" s="122" t="s">
        <v>51</v>
      </c>
      <c r="BC43" s="122" t="s">
        <v>51</v>
      </c>
      <c r="BD43" s="122" t="s">
        <v>51</v>
      </c>
      <c r="BE43" s="122" t="s">
        <v>51</v>
      </c>
      <c r="BF43" s="122" t="s">
        <v>51</v>
      </c>
      <c r="BG43" s="122" t="s">
        <v>51</v>
      </c>
      <c r="BH43" s="122" t="s">
        <v>51</v>
      </c>
      <c r="BI43" s="122" t="s">
        <v>51</v>
      </c>
      <c r="BJ43" s="122" t="s">
        <v>51</v>
      </c>
      <c r="BK43" s="122" t="s">
        <v>51</v>
      </c>
      <c r="BL43" s="122" t="s">
        <v>51</v>
      </c>
      <c r="BM43" s="122" t="s">
        <v>51</v>
      </c>
      <c r="BN43" s="122" t="s">
        <v>51</v>
      </c>
      <c r="BO43" s="122" t="s">
        <v>51</v>
      </c>
      <c r="BP43" s="122" t="s">
        <v>51</v>
      </c>
      <c r="BQ43" s="122" t="s">
        <v>51</v>
      </c>
      <c r="BR43" s="122" t="s">
        <v>51</v>
      </c>
      <c r="BS43" s="122" t="s">
        <v>51</v>
      </c>
      <c r="BT43" s="122" t="s">
        <v>51</v>
      </c>
      <c r="BU43" s="122" t="s">
        <v>51</v>
      </c>
      <c r="BV43" s="122" t="s">
        <v>51</v>
      </c>
      <c r="BW43" s="122" t="s">
        <v>51</v>
      </c>
      <c r="BX43" s="122" t="s">
        <v>51</v>
      </c>
      <c r="BY43" s="122" t="s">
        <v>51</v>
      </c>
      <c r="BZ43" s="122" t="s">
        <v>51</v>
      </c>
      <c r="CA43" s="122" t="s">
        <v>51</v>
      </c>
      <c r="CB43" s="122" t="s">
        <v>51</v>
      </c>
      <c r="CC43" s="122" t="s">
        <v>51</v>
      </c>
      <c r="CD43" s="122" t="s">
        <v>51</v>
      </c>
      <c r="CE43" s="122" t="s">
        <v>51</v>
      </c>
      <c r="CF43" s="122" t="s">
        <v>51</v>
      </c>
      <c r="CG43" s="122" t="s">
        <v>51</v>
      </c>
      <c r="CH43" s="122" t="s">
        <v>51</v>
      </c>
      <c r="CI43" s="122" t="s">
        <v>51</v>
      </c>
      <c r="CJ43" s="122" t="s">
        <v>51</v>
      </c>
      <c r="CK43" s="122" t="s">
        <v>51</v>
      </c>
      <c r="CL43" s="122" t="s">
        <v>51</v>
      </c>
      <c r="CM43" s="122" t="s">
        <v>51</v>
      </c>
      <c r="CN43" s="122" t="s">
        <v>51</v>
      </c>
      <c r="CO43" s="122" t="s">
        <v>51</v>
      </c>
      <c r="CP43" s="122" t="s">
        <v>51</v>
      </c>
      <c r="CQ43" s="122" t="s">
        <v>51</v>
      </c>
      <c r="CR43" s="122" t="s">
        <v>51</v>
      </c>
      <c r="CS43" s="122" t="s">
        <v>51</v>
      </c>
      <c r="CT43" s="122" t="s">
        <v>51</v>
      </c>
      <c r="CU43" s="122" t="s">
        <v>51</v>
      </c>
      <c r="CV43" s="122" t="s">
        <v>51</v>
      </c>
      <c r="CW43" s="122" t="s">
        <v>51</v>
      </c>
      <c r="CX43" s="122" t="s">
        <v>51</v>
      </c>
      <c r="CY43" s="122" t="s">
        <v>51</v>
      </c>
      <c r="CZ43" s="122" t="s">
        <v>51</v>
      </c>
      <c r="DA43" s="122" t="s">
        <v>51</v>
      </c>
      <c r="DB43" s="122" t="s">
        <v>51</v>
      </c>
      <c r="DC43" s="122" t="s">
        <v>51</v>
      </c>
      <c r="DD43" s="122" t="s">
        <v>51</v>
      </c>
      <c r="DE43" s="122" t="s">
        <v>51</v>
      </c>
      <c r="DF43" s="122" t="s">
        <v>51</v>
      </c>
      <c r="DG43" s="122" t="s">
        <v>51</v>
      </c>
      <c r="DH43" s="122" t="s">
        <v>51</v>
      </c>
      <c r="DI43" s="122" t="s">
        <v>51</v>
      </c>
      <c r="DJ43" s="122" t="s">
        <v>51</v>
      </c>
      <c r="DK43" s="122" t="s">
        <v>51</v>
      </c>
      <c r="DL43" s="122" t="s">
        <v>51</v>
      </c>
      <c r="DM43" s="122" t="s">
        <v>51</v>
      </c>
      <c r="DN43" s="122" t="s">
        <v>51</v>
      </c>
      <c r="DO43" s="122" t="s">
        <v>51</v>
      </c>
      <c r="DP43" s="122" t="s">
        <v>51</v>
      </c>
      <c r="DQ43" s="236" t="s">
        <v>43</v>
      </c>
      <c r="DR43" s="236" t="s">
        <v>43</v>
      </c>
      <c r="DS43" s="236" t="s">
        <v>43</v>
      </c>
      <c r="DT43" s="236" t="s">
        <v>43</v>
      </c>
      <c r="DU43" s="42"/>
      <c r="DV43" s="301"/>
      <c r="DW43" s="301"/>
      <c r="DX43" s="301"/>
      <c r="DY43" s="301"/>
    </row>
    <row r="44" spans="1:129" s="313" customFormat="1" ht="18" customHeight="1">
      <c r="A44" s="222"/>
      <c r="B44" s="315" t="s">
        <v>762</v>
      </c>
      <c r="C44" s="122">
        <v>1219.57</v>
      </c>
      <c r="D44" s="122">
        <v>2187.1</v>
      </c>
      <c r="E44" s="122">
        <v>1254.81</v>
      </c>
      <c r="F44" s="122">
        <v>2070.88</v>
      </c>
      <c r="G44" s="122">
        <v>1228.46</v>
      </c>
      <c r="H44" s="122">
        <v>2140.42</v>
      </c>
      <c r="I44" s="122">
        <v>1228.43</v>
      </c>
      <c r="J44" s="122">
        <v>2140.5700000000002</v>
      </c>
      <c r="K44" s="122">
        <v>1319.78</v>
      </c>
      <c r="L44" s="122">
        <v>2210.34</v>
      </c>
      <c r="M44" s="122">
        <v>1259.4100000000001</v>
      </c>
      <c r="N44" s="122">
        <v>2209.75</v>
      </c>
      <c r="O44" s="122">
        <v>1227.3900000000001</v>
      </c>
      <c r="P44" s="122">
        <v>2197.71</v>
      </c>
      <c r="Q44" s="122">
        <v>1274.28</v>
      </c>
      <c r="R44" s="122">
        <v>2246.4</v>
      </c>
      <c r="S44" s="122">
        <v>1258.92</v>
      </c>
      <c r="T44" s="122">
        <v>2215.4499999999998</v>
      </c>
      <c r="U44" s="122">
        <v>1186.3399999999999</v>
      </c>
      <c r="V44" s="122">
        <v>2065.59</v>
      </c>
      <c r="W44" s="122">
        <v>1200.83</v>
      </c>
      <c r="X44" s="122">
        <v>2215.5</v>
      </c>
      <c r="Y44" s="122">
        <v>1528.33</v>
      </c>
      <c r="Z44" s="122">
        <v>2826.22</v>
      </c>
      <c r="AA44" s="122">
        <v>1250.6199999999999</v>
      </c>
      <c r="AB44" s="122">
        <v>2304.8000000000002</v>
      </c>
      <c r="AC44" s="122" t="s">
        <v>51</v>
      </c>
      <c r="AD44" s="122" t="s">
        <v>51</v>
      </c>
      <c r="AE44" s="122" t="s">
        <v>51</v>
      </c>
      <c r="AF44" s="122" t="s">
        <v>51</v>
      </c>
      <c r="AG44" s="122" t="s">
        <v>51</v>
      </c>
      <c r="AH44" s="122" t="s">
        <v>51</v>
      </c>
      <c r="AI44" s="122" t="s">
        <v>51</v>
      </c>
      <c r="AJ44" s="122" t="s">
        <v>51</v>
      </c>
      <c r="AK44" s="122" t="s">
        <v>51</v>
      </c>
      <c r="AL44" s="122" t="s">
        <v>51</v>
      </c>
      <c r="AM44" s="122" t="s">
        <v>51</v>
      </c>
      <c r="AN44" s="122" t="s">
        <v>51</v>
      </c>
      <c r="AO44" s="122" t="s">
        <v>51</v>
      </c>
      <c r="AP44" s="122" t="s">
        <v>51</v>
      </c>
      <c r="AQ44" s="122" t="s">
        <v>51</v>
      </c>
      <c r="AR44" s="122" t="s">
        <v>51</v>
      </c>
      <c r="AS44" s="122" t="s">
        <v>51</v>
      </c>
      <c r="AT44" s="122" t="s">
        <v>51</v>
      </c>
      <c r="AU44" s="122" t="s">
        <v>51</v>
      </c>
      <c r="AV44" s="122" t="s">
        <v>51</v>
      </c>
      <c r="AW44" s="122" t="s">
        <v>51</v>
      </c>
      <c r="AX44" s="122" t="s">
        <v>51</v>
      </c>
      <c r="AY44" s="122" t="s">
        <v>51</v>
      </c>
      <c r="AZ44" s="122" t="s">
        <v>51</v>
      </c>
      <c r="BA44" s="122" t="s">
        <v>51</v>
      </c>
      <c r="BB44" s="122" t="s">
        <v>51</v>
      </c>
      <c r="BC44" s="122" t="s">
        <v>51</v>
      </c>
      <c r="BD44" s="122" t="s">
        <v>51</v>
      </c>
      <c r="BE44" s="122" t="s">
        <v>51</v>
      </c>
      <c r="BF44" s="122" t="s">
        <v>51</v>
      </c>
      <c r="BG44" s="122" t="s">
        <v>51</v>
      </c>
      <c r="BH44" s="122" t="s">
        <v>51</v>
      </c>
      <c r="BI44" s="122" t="s">
        <v>51</v>
      </c>
      <c r="BJ44" s="122" t="s">
        <v>51</v>
      </c>
      <c r="BK44" s="122" t="s">
        <v>51</v>
      </c>
      <c r="BL44" s="122" t="s">
        <v>51</v>
      </c>
      <c r="BM44" s="122" t="s">
        <v>51</v>
      </c>
      <c r="BN44" s="122" t="s">
        <v>51</v>
      </c>
      <c r="BO44" s="122" t="s">
        <v>51</v>
      </c>
      <c r="BP44" s="122" t="s">
        <v>51</v>
      </c>
      <c r="BQ44" s="122" t="s">
        <v>51</v>
      </c>
      <c r="BR44" s="122" t="s">
        <v>51</v>
      </c>
      <c r="BS44" s="122" t="s">
        <v>51</v>
      </c>
      <c r="BT44" s="122" t="s">
        <v>51</v>
      </c>
      <c r="BU44" s="122" t="s">
        <v>51</v>
      </c>
      <c r="BV44" s="122" t="s">
        <v>51</v>
      </c>
      <c r="BW44" s="122" t="s">
        <v>51</v>
      </c>
      <c r="BX44" s="122" t="s">
        <v>51</v>
      </c>
      <c r="BY44" s="122" t="s">
        <v>51</v>
      </c>
      <c r="BZ44" s="122" t="s">
        <v>51</v>
      </c>
      <c r="CA44" s="122" t="s">
        <v>51</v>
      </c>
      <c r="CB44" s="122" t="s">
        <v>51</v>
      </c>
      <c r="CC44" s="122" t="s">
        <v>51</v>
      </c>
      <c r="CD44" s="122" t="s">
        <v>51</v>
      </c>
      <c r="CE44" s="122" t="s">
        <v>51</v>
      </c>
      <c r="CF44" s="122" t="s">
        <v>51</v>
      </c>
      <c r="CG44" s="122" t="s">
        <v>51</v>
      </c>
      <c r="CH44" s="122" t="s">
        <v>51</v>
      </c>
      <c r="CI44" s="122" t="s">
        <v>51</v>
      </c>
      <c r="CJ44" s="122" t="s">
        <v>51</v>
      </c>
      <c r="CK44" s="122" t="s">
        <v>51</v>
      </c>
      <c r="CL44" s="122" t="s">
        <v>51</v>
      </c>
      <c r="CM44" s="122" t="s">
        <v>51</v>
      </c>
      <c r="CN44" s="122" t="s">
        <v>51</v>
      </c>
      <c r="CO44" s="122" t="s">
        <v>51</v>
      </c>
      <c r="CP44" s="122" t="s">
        <v>51</v>
      </c>
      <c r="CQ44" s="122" t="s">
        <v>51</v>
      </c>
      <c r="CR44" s="122" t="s">
        <v>51</v>
      </c>
      <c r="CS44" s="122" t="s">
        <v>51</v>
      </c>
      <c r="CT44" s="122" t="s">
        <v>51</v>
      </c>
      <c r="CU44" s="122" t="s">
        <v>51</v>
      </c>
      <c r="CV44" s="122" t="s">
        <v>51</v>
      </c>
      <c r="CW44" s="122" t="s">
        <v>51</v>
      </c>
      <c r="CX44" s="122" t="s">
        <v>51</v>
      </c>
      <c r="CY44" s="122" t="s">
        <v>51</v>
      </c>
      <c r="CZ44" s="122" t="s">
        <v>51</v>
      </c>
      <c r="DA44" s="122" t="s">
        <v>51</v>
      </c>
      <c r="DB44" s="122" t="s">
        <v>51</v>
      </c>
      <c r="DC44" s="122" t="s">
        <v>51</v>
      </c>
      <c r="DD44" s="122" t="s">
        <v>51</v>
      </c>
      <c r="DE44" s="122" t="s">
        <v>51</v>
      </c>
      <c r="DF44" s="122" t="s">
        <v>51</v>
      </c>
      <c r="DG44" s="122" t="s">
        <v>51</v>
      </c>
      <c r="DH44" s="122" t="s">
        <v>51</v>
      </c>
      <c r="DI44" s="122" t="s">
        <v>51</v>
      </c>
      <c r="DJ44" s="122" t="s">
        <v>51</v>
      </c>
      <c r="DK44" s="122" t="s">
        <v>51</v>
      </c>
      <c r="DL44" s="122" t="s">
        <v>51</v>
      </c>
      <c r="DM44" s="122" t="s">
        <v>51</v>
      </c>
      <c r="DN44" s="122" t="s">
        <v>51</v>
      </c>
      <c r="DO44" s="122" t="s">
        <v>51</v>
      </c>
      <c r="DP44" s="122" t="s">
        <v>51</v>
      </c>
      <c r="DQ44" s="236" t="s">
        <v>43</v>
      </c>
      <c r="DR44" s="236" t="s">
        <v>43</v>
      </c>
      <c r="DS44" s="236" t="s">
        <v>43</v>
      </c>
      <c r="DT44" s="236" t="s">
        <v>43</v>
      </c>
      <c r="DU44" s="310"/>
      <c r="DV44" s="301"/>
      <c r="DW44" s="301"/>
      <c r="DX44" s="301"/>
      <c r="DY44" s="301"/>
    </row>
    <row r="45" spans="1:129" s="313" customFormat="1" ht="18" customHeight="1">
      <c r="A45" s="222"/>
      <c r="B45" s="314" t="s">
        <v>296</v>
      </c>
      <c r="C45" s="122" t="s">
        <v>51</v>
      </c>
      <c r="D45" s="122" t="s">
        <v>51</v>
      </c>
      <c r="E45" s="122" t="s">
        <v>51</v>
      </c>
      <c r="F45" s="122" t="s">
        <v>51</v>
      </c>
      <c r="G45" s="122" t="s">
        <v>51</v>
      </c>
      <c r="H45" s="122" t="s">
        <v>51</v>
      </c>
      <c r="I45" s="122" t="s">
        <v>51</v>
      </c>
      <c r="J45" s="122" t="s">
        <v>51</v>
      </c>
      <c r="K45" s="122" t="s">
        <v>51</v>
      </c>
      <c r="L45" s="122" t="s">
        <v>51</v>
      </c>
      <c r="M45" s="122" t="s">
        <v>51</v>
      </c>
      <c r="N45" s="122" t="s">
        <v>51</v>
      </c>
      <c r="O45" s="122" t="s">
        <v>51</v>
      </c>
      <c r="P45" s="122" t="s">
        <v>51</v>
      </c>
      <c r="Q45" s="122" t="s">
        <v>51</v>
      </c>
      <c r="R45" s="122" t="s">
        <v>51</v>
      </c>
      <c r="S45" s="122" t="s">
        <v>51</v>
      </c>
      <c r="T45" s="122" t="s">
        <v>51</v>
      </c>
      <c r="U45" s="122" t="s">
        <v>51</v>
      </c>
      <c r="V45" s="122" t="s">
        <v>51</v>
      </c>
      <c r="W45" s="122" t="s">
        <v>51</v>
      </c>
      <c r="X45" s="122" t="s">
        <v>51</v>
      </c>
      <c r="Y45" s="122" t="s">
        <v>51</v>
      </c>
      <c r="Z45" s="122" t="s">
        <v>51</v>
      </c>
      <c r="AA45" s="122" t="s">
        <v>51</v>
      </c>
      <c r="AB45" s="122" t="s">
        <v>51</v>
      </c>
      <c r="AC45" s="122" t="s">
        <v>51</v>
      </c>
      <c r="AD45" s="122" t="s">
        <v>51</v>
      </c>
      <c r="AE45" s="122" t="s">
        <v>51</v>
      </c>
      <c r="AF45" s="122" t="s">
        <v>51</v>
      </c>
      <c r="AG45" s="122" t="s">
        <v>51</v>
      </c>
      <c r="AH45" s="122" t="s">
        <v>51</v>
      </c>
      <c r="AI45" s="122" t="s">
        <v>51</v>
      </c>
      <c r="AJ45" s="122" t="s">
        <v>51</v>
      </c>
      <c r="AK45" s="122" t="s">
        <v>51</v>
      </c>
      <c r="AL45" s="122" t="s">
        <v>51</v>
      </c>
      <c r="AM45" s="122" t="s">
        <v>51</v>
      </c>
      <c r="AN45" s="122" t="s">
        <v>51</v>
      </c>
      <c r="AO45" s="122" t="s">
        <v>51</v>
      </c>
      <c r="AP45" s="122" t="s">
        <v>51</v>
      </c>
      <c r="AQ45" s="122" t="s">
        <v>51</v>
      </c>
      <c r="AR45" s="122" t="s">
        <v>51</v>
      </c>
      <c r="AS45" s="122" t="s">
        <v>51</v>
      </c>
      <c r="AT45" s="122" t="s">
        <v>51</v>
      </c>
      <c r="AU45" s="122" t="s">
        <v>51</v>
      </c>
      <c r="AV45" s="122" t="s">
        <v>51</v>
      </c>
      <c r="AW45" s="122" t="s">
        <v>51</v>
      </c>
      <c r="AX45" s="122" t="s">
        <v>51</v>
      </c>
      <c r="AY45" s="122" t="s">
        <v>51</v>
      </c>
      <c r="AZ45" s="122" t="s">
        <v>51</v>
      </c>
      <c r="BA45" s="122" t="s">
        <v>51</v>
      </c>
      <c r="BB45" s="122" t="s">
        <v>51</v>
      </c>
      <c r="BC45" s="122" t="s">
        <v>51</v>
      </c>
      <c r="BD45" s="122" t="s">
        <v>51</v>
      </c>
      <c r="BE45" s="122" t="s">
        <v>51</v>
      </c>
      <c r="BF45" s="122" t="s">
        <v>51</v>
      </c>
      <c r="BG45" s="122" t="s">
        <v>51</v>
      </c>
      <c r="BH45" s="122" t="s">
        <v>51</v>
      </c>
      <c r="BI45" s="122" t="s">
        <v>51</v>
      </c>
      <c r="BJ45" s="122" t="s">
        <v>51</v>
      </c>
      <c r="BK45" s="122" t="s">
        <v>51</v>
      </c>
      <c r="BL45" s="122" t="s">
        <v>51</v>
      </c>
      <c r="BM45" s="122" t="s">
        <v>51</v>
      </c>
      <c r="BN45" s="122" t="s">
        <v>51</v>
      </c>
      <c r="BO45" s="122" t="s">
        <v>51</v>
      </c>
      <c r="BP45" s="122" t="s">
        <v>51</v>
      </c>
      <c r="BQ45" s="122" t="s">
        <v>51</v>
      </c>
      <c r="BR45" s="122" t="s">
        <v>51</v>
      </c>
      <c r="BS45" s="122" t="s">
        <v>51</v>
      </c>
      <c r="BT45" s="122" t="s">
        <v>51</v>
      </c>
      <c r="BU45" s="122" t="s">
        <v>51</v>
      </c>
      <c r="BV45" s="122" t="s">
        <v>51</v>
      </c>
      <c r="BW45" s="122" t="s">
        <v>51</v>
      </c>
      <c r="BX45" s="122" t="s">
        <v>51</v>
      </c>
      <c r="BY45" s="122" t="s">
        <v>51</v>
      </c>
      <c r="BZ45" s="122" t="s">
        <v>51</v>
      </c>
      <c r="CA45" s="122" t="s">
        <v>51</v>
      </c>
      <c r="CB45" s="122" t="s">
        <v>51</v>
      </c>
      <c r="CC45" s="122" t="s">
        <v>51</v>
      </c>
      <c r="CD45" s="122" t="s">
        <v>51</v>
      </c>
      <c r="CE45" s="122" t="s">
        <v>51</v>
      </c>
      <c r="CF45" s="122" t="s">
        <v>51</v>
      </c>
      <c r="CG45" s="122" t="s">
        <v>51</v>
      </c>
      <c r="CH45" s="122" t="s">
        <v>51</v>
      </c>
      <c r="CI45" s="122" t="s">
        <v>51</v>
      </c>
      <c r="CJ45" s="122" t="s">
        <v>51</v>
      </c>
      <c r="CK45" s="122" t="s">
        <v>51</v>
      </c>
      <c r="CL45" s="122" t="s">
        <v>51</v>
      </c>
      <c r="CM45" s="122" t="s">
        <v>51</v>
      </c>
      <c r="CN45" s="122" t="s">
        <v>51</v>
      </c>
      <c r="CO45" s="122" t="s">
        <v>51</v>
      </c>
      <c r="CP45" s="122" t="s">
        <v>51</v>
      </c>
      <c r="CQ45" s="122" t="s">
        <v>51</v>
      </c>
      <c r="CR45" s="122" t="s">
        <v>51</v>
      </c>
      <c r="CS45" s="122" t="s">
        <v>51</v>
      </c>
      <c r="CT45" s="122" t="s">
        <v>51</v>
      </c>
      <c r="CU45" s="122" t="s">
        <v>51</v>
      </c>
      <c r="CV45" s="122" t="s">
        <v>51</v>
      </c>
      <c r="CW45" s="122" t="s">
        <v>51</v>
      </c>
      <c r="CX45" s="122" t="s">
        <v>51</v>
      </c>
      <c r="CY45" s="122" t="s">
        <v>51</v>
      </c>
      <c r="CZ45" s="122" t="s">
        <v>51</v>
      </c>
      <c r="DA45" s="122" t="s">
        <v>51</v>
      </c>
      <c r="DB45" s="122" t="s">
        <v>51</v>
      </c>
      <c r="DC45" s="122" t="s">
        <v>51</v>
      </c>
      <c r="DD45" s="122" t="s">
        <v>51</v>
      </c>
      <c r="DE45" s="122" t="s">
        <v>51</v>
      </c>
      <c r="DF45" s="122" t="s">
        <v>51</v>
      </c>
      <c r="DG45" s="122" t="s">
        <v>51</v>
      </c>
      <c r="DH45" s="122" t="s">
        <v>51</v>
      </c>
      <c r="DI45" s="122" t="s">
        <v>51</v>
      </c>
      <c r="DJ45" s="122" t="s">
        <v>51</v>
      </c>
      <c r="DK45" s="122" t="s">
        <v>51</v>
      </c>
      <c r="DL45" s="122" t="s">
        <v>51</v>
      </c>
      <c r="DM45" s="122" t="s">
        <v>51</v>
      </c>
      <c r="DN45" s="122" t="s">
        <v>51</v>
      </c>
      <c r="DO45" s="122" t="s">
        <v>51</v>
      </c>
      <c r="DP45" s="122" t="s">
        <v>51</v>
      </c>
      <c r="DQ45" s="236" t="s">
        <v>43</v>
      </c>
      <c r="DR45" s="236" t="s">
        <v>43</v>
      </c>
      <c r="DS45" s="236" t="s">
        <v>43</v>
      </c>
      <c r="DT45" s="236" t="s">
        <v>43</v>
      </c>
      <c r="DU45" s="310"/>
      <c r="DV45" s="301"/>
      <c r="DW45" s="301"/>
      <c r="DX45" s="301"/>
      <c r="DY45" s="301"/>
    </row>
    <row r="46" spans="1:129" s="316" customFormat="1" ht="18" customHeight="1">
      <c r="A46" s="222"/>
      <c r="B46" s="314" t="s">
        <v>297</v>
      </c>
      <c r="C46" s="171" t="s">
        <v>755</v>
      </c>
      <c r="D46" s="171" t="s">
        <v>755</v>
      </c>
      <c r="E46" s="171" t="s">
        <v>755</v>
      </c>
      <c r="F46" s="171" t="s">
        <v>755</v>
      </c>
      <c r="G46" s="171" t="s">
        <v>755</v>
      </c>
      <c r="H46" s="171" t="s">
        <v>755</v>
      </c>
      <c r="I46" s="171" t="s">
        <v>755</v>
      </c>
      <c r="J46" s="171" t="s">
        <v>755</v>
      </c>
      <c r="K46" s="171" t="s">
        <v>755</v>
      </c>
      <c r="L46" s="171" t="s">
        <v>755</v>
      </c>
      <c r="M46" s="171" t="s">
        <v>755</v>
      </c>
      <c r="N46" s="171" t="s">
        <v>755</v>
      </c>
      <c r="O46" s="171" t="s">
        <v>755</v>
      </c>
      <c r="P46" s="171" t="s">
        <v>755</v>
      </c>
      <c r="Q46" s="171" t="s">
        <v>755</v>
      </c>
      <c r="R46" s="171" t="s">
        <v>755</v>
      </c>
      <c r="S46" s="171" t="s">
        <v>755</v>
      </c>
      <c r="T46" s="171" t="s">
        <v>755</v>
      </c>
      <c r="U46" s="171" t="s">
        <v>755</v>
      </c>
      <c r="V46" s="171" t="s">
        <v>755</v>
      </c>
      <c r="W46" s="171" t="s">
        <v>755</v>
      </c>
      <c r="X46" s="171" t="s">
        <v>755</v>
      </c>
      <c r="Y46" s="171" t="s">
        <v>755</v>
      </c>
      <c r="Z46" s="171" t="s">
        <v>755</v>
      </c>
      <c r="AA46" s="171" t="s">
        <v>755</v>
      </c>
      <c r="AB46" s="171" t="s">
        <v>755</v>
      </c>
      <c r="AC46" s="122" t="s">
        <v>51</v>
      </c>
      <c r="AD46" s="122" t="s">
        <v>51</v>
      </c>
      <c r="AE46" s="122" t="s">
        <v>51</v>
      </c>
      <c r="AF46" s="122" t="s">
        <v>51</v>
      </c>
      <c r="AG46" s="122" t="s">
        <v>51</v>
      </c>
      <c r="AH46" s="122" t="s">
        <v>51</v>
      </c>
      <c r="AI46" s="122" t="s">
        <v>51</v>
      </c>
      <c r="AJ46" s="122" t="s">
        <v>51</v>
      </c>
      <c r="AK46" s="122" t="s">
        <v>51</v>
      </c>
      <c r="AL46" s="122" t="s">
        <v>51</v>
      </c>
      <c r="AM46" s="122" t="s">
        <v>51</v>
      </c>
      <c r="AN46" s="122" t="s">
        <v>51</v>
      </c>
      <c r="AO46" s="122" t="s">
        <v>51</v>
      </c>
      <c r="AP46" s="122" t="s">
        <v>51</v>
      </c>
      <c r="AQ46" s="122" t="s">
        <v>51</v>
      </c>
      <c r="AR46" s="122" t="s">
        <v>51</v>
      </c>
      <c r="AS46" s="122" t="s">
        <v>51</v>
      </c>
      <c r="AT46" s="122" t="s">
        <v>51</v>
      </c>
      <c r="AU46" s="122" t="s">
        <v>51</v>
      </c>
      <c r="AV46" s="122" t="s">
        <v>51</v>
      </c>
      <c r="AW46" s="122" t="s">
        <v>51</v>
      </c>
      <c r="AX46" s="122" t="s">
        <v>51</v>
      </c>
      <c r="AY46" s="122" t="s">
        <v>51</v>
      </c>
      <c r="AZ46" s="122" t="s">
        <v>51</v>
      </c>
      <c r="BA46" s="122" t="s">
        <v>51</v>
      </c>
      <c r="BB46" s="122" t="s">
        <v>51</v>
      </c>
      <c r="BC46" s="122" t="s">
        <v>51</v>
      </c>
      <c r="BD46" s="122" t="s">
        <v>51</v>
      </c>
      <c r="BE46" s="122" t="s">
        <v>51</v>
      </c>
      <c r="BF46" s="122" t="s">
        <v>51</v>
      </c>
      <c r="BG46" s="122" t="s">
        <v>51</v>
      </c>
      <c r="BH46" s="122" t="s">
        <v>51</v>
      </c>
      <c r="BI46" s="122" t="s">
        <v>51</v>
      </c>
      <c r="BJ46" s="122" t="s">
        <v>51</v>
      </c>
      <c r="BK46" s="122" t="s">
        <v>51</v>
      </c>
      <c r="BL46" s="122" t="s">
        <v>51</v>
      </c>
      <c r="BM46" s="122" t="s">
        <v>51</v>
      </c>
      <c r="BN46" s="122" t="s">
        <v>51</v>
      </c>
      <c r="BO46" s="122" t="s">
        <v>51</v>
      </c>
      <c r="BP46" s="122" t="s">
        <v>51</v>
      </c>
      <c r="BQ46" s="122" t="s">
        <v>51</v>
      </c>
      <c r="BR46" s="122" t="s">
        <v>51</v>
      </c>
      <c r="BS46" s="122" t="s">
        <v>51</v>
      </c>
      <c r="BT46" s="122" t="s">
        <v>51</v>
      </c>
      <c r="BU46" s="122" t="s">
        <v>51</v>
      </c>
      <c r="BV46" s="122" t="s">
        <v>51</v>
      </c>
      <c r="BW46" s="122" t="s">
        <v>51</v>
      </c>
      <c r="BX46" s="122" t="s">
        <v>51</v>
      </c>
      <c r="BY46" s="122" t="s">
        <v>51</v>
      </c>
      <c r="BZ46" s="122" t="s">
        <v>51</v>
      </c>
      <c r="CA46" s="122" t="s">
        <v>51</v>
      </c>
      <c r="CB46" s="122" t="s">
        <v>51</v>
      </c>
      <c r="CC46" s="122" t="s">
        <v>51</v>
      </c>
      <c r="CD46" s="122" t="s">
        <v>51</v>
      </c>
      <c r="CE46" s="122" t="s">
        <v>51</v>
      </c>
      <c r="CF46" s="122" t="s">
        <v>51</v>
      </c>
      <c r="CG46" s="122" t="s">
        <v>51</v>
      </c>
      <c r="CH46" s="122" t="s">
        <v>51</v>
      </c>
      <c r="CI46" s="122" t="s">
        <v>51</v>
      </c>
      <c r="CJ46" s="122" t="s">
        <v>51</v>
      </c>
      <c r="CK46" s="122" t="s">
        <v>51</v>
      </c>
      <c r="CL46" s="122" t="s">
        <v>51</v>
      </c>
      <c r="CM46" s="122" t="s">
        <v>51</v>
      </c>
      <c r="CN46" s="122" t="s">
        <v>51</v>
      </c>
      <c r="CO46" s="122" t="s">
        <v>51</v>
      </c>
      <c r="CP46" s="122" t="s">
        <v>51</v>
      </c>
      <c r="CQ46" s="122" t="s">
        <v>51</v>
      </c>
      <c r="CR46" s="122" t="s">
        <v>51</v>
      </c>
      <c r="CS46" s="122" t="s">
        <v>51</v>
      </c>
      <c r="CT46" s="122" t="s">
        <v>51</v>
      </c>
      <c r="CU46" s="122" t="s">
        <v>51</v>
      </c>
      <c r="CV46" s="122" t="s">
        <v>51</v>
      </c>
      <c r="CW46" s="122" t="s">
        <v>51</v>
      </c>
      <c r="CX46" s="122" t="s">
        <v>51</v>
      </c>
      <c r="CY46" s="122" t="s">
        <v>51</v>
      </c>
      <c r="CZ46" s="122" t="s">
        <v>51</v>
      </c>
      <c r="DA46" s="122" t="s">
        <v>51</v>
      </c>
      <c r="DB46" s="122" t="s">
        <v>51</v>
      </c>
      <c r="DC46" s="122" t="s">
        <v>51</v>
      </c>
      <c r="DD46" s="122" t="s">
        <v>51</v>
      </c>
      <c r="DE46" s="122" t="s">
        <v>51</v>
      </c>
      <c r="DF46" s="122" t="s">
        <v>51</v>
      </c>
      <c r="DG46" s="122" t="s">
        <v>51</v>
      </c>
      <c r="DH46" s="122" t="s">
        <v>51</v>
      </c>
      <c r="DI46" s="122" t="s">
        <v>51</v>
      </c>
      <c r="DJ46" s="122" t="s">
        <v>51</v>
      </c>
      <c r="DK46" s="122" t="s">
        <v>51</v>
      </c>
      <c r="DL46" s="122" t="s">
        <v>51</v>
      </c>
      <c r="DM46" s="122" t="s">
        <v>51</v>
      </c>
      <c r="DN46" s="122" t="s">
        <v>51</v>
      </c>
      <c r="DO46" s="122" t="s">
        <v>51</v>
      </c>
      <c r="DP46" s="122" t="s">
        <v>51</v>
      </c>
      <c r="DQ46" s="236" t="s">
        <v>43</v>
      </c>
      <c r="DR46" s="236" t="s">
        <v>43</v>
      </c>
      <c r="DS46" s="236" t="s">
        <v>43</v>
      </c>
      <c r="DT46" s="236" t="s">
        <v>43</v>
      </c>
      <c r="DU46" s="310"/>
      <c r="DV46" s="301"/>
      <c r="DW46" s="301"/>
      <c r="DX46" s="301"/>
      <c r="DY46" s="301"/>
    </row>
    <row r="47" spans="1:129" s="302" customFormat="1" ht="18" customHeight="1">
      <c r="A47" s="222"/>
      <c r="B47" s="314" t="s">
        <v>298</v>
      </c>
      <c r="C47" s="122">
        <v>1179.96</v>
      </c>
      <c r="D47" s="122">
        <v>2117.89</v>
      </c>
      <c r="E47" s="122">
        <v>1206.78</v>
      </c>
      <c r="F47" s="122">
        <v>2009.64</v>
      </c>
      <c r="G47" s="122">
        <v>1188.48</v>
      </c>
      <c r="H47" s="122">
        <v>2073.16</v>
      </c>
      <c r="I47" s="122">
        <v>1188.44</v>
      </c>
      <c r="J47" s="122">
        <v>2073.35</v>
      </c>
      <c r="K47" s="122">
        <v>1279.5899999999999</v>
      </c>
      <c r="L47" s="122">
        <v>2137.37</v>
      </c>
      <c r="M47" s="122">
        <v>1212.49</v>
      </c>
      <c r="N47" s="122">
        <v>2131.1</v>
      </c>
      <c r="O47" s="122">
        <v>1188.4100000000001</v>
      </c>
      <c r="P47" s="122">
        <v>2130.5700000000002</v>
      </c>
      <c r="Q47" s="122">
        <v>1212.48</v>
      </c>
      <c r="R47" s="122">
        <v>2143.81</v>
      </c>
      <c r="S47" s="122">
        <v>1213.8</v>
      </c>
      <c r="T47" s="122">
        <v>2136.9</v>
      </c>
      <c r="U47" s="122">
        <v>1130.57</v>
      </c>
      <c r="V47" s="122">
        <v>1980.54</v>
      </c>
      <c r="W47" s="122">
        <v>1147.96</v>
      </c>
      <c r="X47" s="122">
        <v>2128.7199999999998</v>
      </c>
      <c r="Y47" s="122">
        <v>1461.04</v>
      </c>
      <c r="Z47" s="122">
        <v>2670.77</v>
      </c>
      <c r="AA47" s="122">
        <v>1206.73</v>
      </c>
      <c r="AB47" s="122">
        <v>2199.75</v>
      </c>
      <c r="AC47" s="122" t="s">
        <v>51</v>
      </c>
      <c r="AD47" s="122" t="s">
        <v>51</v>
      </c>
      <c r="AE47" s="122" t="s">
        <v>51</v>
      </c>
      <c r="AF47" s="122" t="s">
        <v>51</v>
      </c>
      <c r="AG47" s="122" t="s">
        <v>51</v>
      </c>
      <c r="AH47" s="122" t="s">
        <v>51</v>
      </c>
      <c r="AI47" s="122" t="s">
        <v>51</v>
      </c>
      <c r="AJ47" s="122" t="s">
        <v>51</v>
      </c>
      <c r="AK47" s="122" t="s">
        <v>51</v>
      </c>
      <c r="AL47" s="122" t="s">
        <v>51</v>
      </c>
      <c r="AM47" s="122" t="s">
        <v>51</v>
      </c>
      <c r="AN47" s="122" t="s">
        <v>51</v>
      </c>
      <c r="AO47" s="122" t="s">
        <v>51</v>
      </c>
      <c r="AP47" s="122" t="s">
        <v>51</v>
      </c>
      <c r="AQ47" s="122" t="s">
        <v>51</v>
      </c>
      <c r="AR47" s="122" t="s">
        <v>51</v>
      </c>
      <c r="AS47" s="122" t="s">
        <v>51</v>
      </c>
      <c r="AT47" s="122" t="s">
        <v>51</v>
      </c>
      <c r="AU47" s="122" t="s">
        <v>51</v>
      </c>
      <c r="AV47" s="122" t="s">
        <v>51</v>
      </c>
      <c r="AW47" s="122" t="s">
        <v>51</v>
      </c>
      <c r="AX47" s="122" t="s">
        <v>51</v>
      </c>
      <c r="AY47" s="122" t="s">
        <v>51</v>
      </c>
      <c r="AZ47" s="122" t="s">
        <v>51</v>
      </c>
      <c r="BA47" s="122" t="s">
        <v>51</v>
      </c>
      <c r="BB47" s="122" t="s">
        <v>51</v>
      </c>
      <c r="BC47" s="122" t="s">
        <v>51</v>
      </c>
      <c r="BD47" s="122" t="s">
        <v>51</v>
      </c>
      <c r="BE47" s="122" t="s">
        <v>51</v>
      </c>
      <c r="BF47" s="122" t="s">
        <v>51</v>
      </c>
      <c r="BG47" s="122" t="s">
        <v>51</v>
      </c>
      <c r="BH47" s="122" t="s">
        <v>51</v>
      </c>
      <c r="BI47" s="122" t="s">
        <v>51</v>
      </c>
      <c r="BJ47" s="122" t="s">
        <v>51</v>
      </c>
      <c r="BK47" s="122" t="s">
        <v>51</v>
      </c>
      <c r="BL47" s="122" t="s">
        <v>51</v>
      </c>
      <c r="BM47" s="122" t="s">
        <v>51</v>
      </c>
      <c r="BN47" s="122" t="s">
        <v>51</v>
      </c>
      <c r="BO47" s="122" t="s">
        <v>51</v>
      </c>
      <c r="BP47" s="122" t="s">
        <v>51</v>
      </c>
      <c r="BQ47" s="122" t="s">
        <v>51</v>
      </c>
      <c r="BR47" s="122" t="s">
        <v>51</v>
      </c>
      <c r="BS47" s="122" t="s">
        <v>51</v>
      </c>
      <c r="BT47" s="122" t="s">
        <v>51</v>
      </c>
      <c r="BU47" s="122" t="s">
        <v>51</v>
      </c>
      <c r="BV47" s="122" t="s">
        <v>51</v>
      </c>
      <c r="BW47" s="122" t="s">
        <v>51</v>
      </c>
      <c r="BX47" s="122" t="s">
        <v>51</v>
      </c>
      <c r="BY47" s="122" t="s">
        <v>51</v>
      </c>
      <c r="BZ47" s="122" t="s">
        <v>51</v>
      </c>
      <c r="CA47" s="122" t="s">
        <v>51</v>
      </c>
      <c r="CB47" s="122" t="s">
        <v>51</v>
      </c>
      <c r="CC47" s="122" t="s">
        <v>51</v>
      </c>
      <c r="CD47" s="122" t="s">
        <v>51</v>
      </c>
      <c r="CE47" s="122" t="s">
        <v>51</v>
      </c>
      <c r="CF47" s="122" t="s">
        <v>51</v>
      </c>
      <c r="CG47" s="122" t="s">
        <v>51</v>
      </c>
      <c r="CH47" s="122" t="s">
        <v>51</v>
      </c>
      <c r="CI47" s="122" t="s">
        <v>51</v>
      </c>
      <c r="CJ47" s="122" t="s">
        <v>51</v>
      </c>
      <c r="CK47" s="122" t="s">
        <v>51</v>
      </c>
      <c r="CL47" s="122" t="s">
        <v>51</v>
      </c>
      <c r="CM47" s="122" t="s">
        <v>51</v>
      </c>
      <c r="CN47" s="122" t="s">
        <v>51</v>
      </c>
      <c r="CO47" s="122" t="s">
        <v>51</v>
      </c>
      <c r="CP47" s="122" t="s">
        <v>51</v>
      </c>
      <c r="CQ47" s="122" t="s">
        <v>51</v>
      </c>
      <c r="CR47" s="122" t="s">
        <v>51</v>
      </c>
      <c r="CS47" s="122" t="s">
        <v>51</v>
      </c>
      <c r="CT47" s="122" t="s">
        <v>51</v>
      </c>
      <c r="CU47" s="122" t="s">
        <v>51</v>
      </c>
      <c r="CV47" s="122" t="s">
        <v>51</v>
      </c>
      <c r="CW47" s="122" t="s">
        <v>51</v>
      </c>
      <c r="CX47" s="122" t="s">
        <v>51</v>
      </c>
      <c r="CY47" s="122" t="s">
        <v>51</v>
      </c>
      <c r="CZ47" s="122" t="s">
        <v>51</v>
      </c>
      <c r="DA47" s="122" t="s">
        <v>51</v>
      </c>
      <c r="DB47" s="122" t="s">
        <v>51</v>
      </c>
      <c r="DC47" s="122" t="s">
        <v>51</v>
      </c>
      <c r="DD47" s="122" t="s">
        <v>51</v>
      </c>
      <c r="DE47" s="122" t="s">
        <v>51</v>
      </c>
      <c r="DF47" s="122" t="s">
        <v>51</v>
      </c>
      <c r="DG47" s="122" t="s">
        <v>51</v>
      </c>
      <c r="DH47" s="122" t="s">
        <v>51</v>
      </c>
      <c r="DI47" s="122" t="s">
        <v>51</v>
      </c>
      <c r="DJ47" s="122" t="s">
        <v>51</v>
      </c>
      <c r="DK47" s="122" t="s">
        <v>51</v>
      </c>
      <c r="DL47" s="122" t="s">
        <v>51</v>
      </c>
      <c r="DM47" s="122" t="s">
        <v>51</v>
      </c>
      <c r="DN47" s="122" t="s">
        <v>51</v>
      </c>
      <c r="DO47" s="122" t="s">
        <v>51</v>
      </c>
      <c r="DP47" s="122" t="s">
        <v>51</v>
      </c>
      <c r="DQ47" s="236" t="s">
        <v>43</v>
      </c>
      <c r="DR47" s="236" t="s">
        <v>43</v>
      </c>
      <c r="DS47" s="236" t="s">
        <v>43</v>
      </c>
      <c r="DT47" s="236" t="s">
        <v>43</v>
      </c>
      <c r="DU47" s="336"/>
      <c r="DV47" s="301"/>
      <c r="DW47" s="301"/>
      <c r="DX47" s="301"/>
      <c r="DY47" s="301"/>
    </row>
    <row r="48" spans="1:129" s="327" customFormat="1" ht="18" customHeight="1">
      <c r="A48" s="222"/>
      <c r="B48" s="315" t="s">
        <v>763</v>
      </c>
      <c r="C48" s="122" t="s">
        <v>51</v>
      </c>
      <c r="D48" s="122" t="s">
        <v>51</v>
      </c>
      <c r="E48" s="122" t="s">
        <v>51</v>
      </c>
      <c r="F48" s="122" t="s">
        <v>51</v>
      </c>
      <c r="G48" s="122" t="s">
        <v>51</v>
      </c>
      <c r="H48" s="122" t="s">
        <v>51</v>
      </c>
      <c r="I48" s="122" t="s">
        <v>51</v>
      </c>
      <c r="J48" s="122" t="s">
        <v>51</v>
      </c>
      <c r="K48" s="122" t="s">
        <v>51</v>
      </c>
      <c r="L48" s="122" t="s">
        <v>51</v>
      </c>
      <c r="M48" s="122" t="s">
        <v>51</v>
      </c>
      <c r="N48" s="122" t="s">
        <v>51</v>
      </c>
      <c r="O48" s="122" t="s">
        <v>51</v>
      </c>
      <c r="P48" s="122" t="s">
        <v>51</v>
      </c>
      <c r="Q48" s="122" t="s">
        <v>51</v>
      </c>
      <c r="R48" s="122" t="s">
        <v>51</v>
      </c>
      <c r="S48" s="122" t="s">
        <v>51</v>
      </c>
      <c r="T48" s="122" t="s">
        <v>51</v>
      </c>
      <c r="U48" s="122" t="s">
        <v>51</v>
      </c>
      <c r="V48" s="122" t="s">
        <v>51</v>
      </c>
      <c r="W48" s="122" t="s">
        <v>51</v>
      </c>
      <c r="X48" s="122" t="s">
        <v>51</v>
      </c>
      <c r="Y48" s="122" t="s">
        <v>51</v>
      </c>
      <c r="Z48" s="122" t="s">
        <v>51</v>
      </c>
      <c r="AA48" s="122" t="s">
        <v>51</v>
      </c>
      <c r="AB48" s="122" t="s">
        <v>51</v>
      </c>
      <c r="AC48" s="122" t="s">
        <v>51</v>
      </c>
      <c r="AD48" s="122" t="s">
        <v>51</v>
      </c>
      <c r="AE48" s="122" t="s">
        <v>51</v>
      </c>
      <c r="AF48" s="122" t="s">
        <v>51</v>
      </c>
      <c r="AG48" s="122" t="s">
        <v>51</v>
      </c>
      <c r="AH48" s="122" t="s">
        <v>51</v>
      </c>
      <c r="AI48" s="122" t="s">
        <v>51</v>
      </c>
      <c r="AJ48" s="122" t="s">
        <v>51</v>
      </c>
      <c r="AK48" s="122" t="s">
        <v>51</v>
      </c>
      <c r="AL48" s="122" t="s">
        <v>51</v>
      </c>
      <c r="AM48" s="122" t="s">
        <v>51</v>
      </c>
      <c r="AN48" s="122" t="s">
        <v>51</v>
      </c>
      <c r="AO48" s="122" t="s">
        <v>51</v>
      </c>
      <c r="AP48" s="122" t="s">
        <v>51</v>
      </c>
      <c r="AQ48" s="122" t="s">
        <v>51</v>
      </c>
      <c r="AR48" s="122" t="s">
        <v>51</v>
      </c>
      <c r="AS48" s="122" t="s">
        <v>51</v>
      </c>
      <c r="AT48" s="122" t="s">
        <v>51</v>
      </c>
      <c r="AU48" s="122" t="s">
        <v>51</v>
      </c>
      <c r="AV48" s="122" t="s">
        <v>51</v>
      </c>
      <c r="AW48" s="122" t="s">
        <v>51</v>
      </c>
      <c r="AX48" s="122" t="s">
        <v>51</v>
      </c>
      <c r="AY48" s="122" t="s">
        <v>51</v>
      </c>
      <c r="AZ48" s="122" t="s">
        <v>51</v>
      </c>
      <c r="BA48" s="122" t="s">
        <v>51</v>
      </c>
      <c r="BB48" s="122" t="s">
        <v>51</v>
      </c>
      <c r="BC48" s="122" t="s">
        <v>51</v>
      </c>
      <c r="BD48" s="122" t="s">
        <v>51</v>
      </c>
      <c r="BE48" s="122" t="s">
        <v>51</v>
      </c>
      <c r="BF48" s="122" t="s">
        <v>51</v>
      </c>
      <c r="BG48" s="122" t="s">
        <v>51</v>
      </c>
      <c r="BH48" s="122" t="s">
        <v>51</v>
      </c>
      <c r="BI48" s="122" t="s">
        <v>51</v>
      </c>
      <c r="BJ48" s="122" t="s">
        <v>51</v>
      </c>
      <c r="BK48" s="122" t="s">
        <v>51</v>
      </c>
      <c r="BL48" s="122" t="s">
        <v>51</v>
      </c>
      <c r="BM48" s="122" t="s">
        <v>51</v>
      </c>
      <c r="BN48" s="122" t="s">
        <v>51</v>
      </c>
      <c r="BO48" s="122" t="s">
        <v>51</v>
      </c>
      <c r="BP48" s="122" t="s">
        <v>51</v>
      </c>
      <c r="BQ48" s="122" t="s">
        <v>51</v>
      </c>
      <c r="BR48" s="122" t="s">
        <v>51</v>
      </c>
      <c r="BS48" s="122" t="s">
        <v>51</v>
      </c>
      <c r="BT48" s="122" t="s">
        <v>51</v>
      </c>
      <c r="BU48" s="122" t="s">
        <v>51</v>
      </c>
      <c r="BV48" s="122" t="s">
        <v>51</v>
      </c>
      <c r="BW48" s="122" t="s">
        <v>51</v>
      </c>
      <c r="BX48" s="122" t="s">
        <v>51</v>
      </c>
      <c r="BY48" s="122" t="s">
        <v>51</v>
      </c>
      <c r="BZ48" s="122" t="s">
        <v>51</v>
      </c>
      <c r="CA48" s="122" t="s">
        <v>51</v>
      </c>
      <c r="CB48" s="122" t="s">
        <v>51</v>
      </c>
      <c r="CC48" s="122" t="s">
        <v>51</v>
      </c>
      <c r="CD48" s="122" t="s">
        <v>51</v>
      </c>
      <c r="CE48" s="122" t="s">
        <v>51</v>
      </c>
      <c r="CF48" s="122" t="s">
        <v>51</v>
      </c>
      <c r="CG48" s="122" t="s">
        <v>51</v>
      </c>
      <c r="CH48" s="122" t="s">
        <v>51</v>
      </c>
      <c r="CI48" s="122" t="s">
        <v>51</v>
      </c>
      <c r="CJ48" s="122" t="s">
        <v>51</v>
      </c>
      <c r="CK48" s="122" t="s">
        <v>51</v>
      </c>
      <c r="CL48" s="122" t="s">
        <v>51</v>
      </c>
      <c r="CM48" s="122" t="s">
        <v>51</v>
      </c>
      <c r="CN48" s="122" t="s">
        <v>51</v>
      </c>
      <c r="CO48" s="122" t="s">
        <v>51</v>
      </c>
      <c r="CP48" s="122" t="s">
        <v>51</v>
      </c>
      <c r="CQ48" s="122" t="s">
        <v>51</v>
      </c>
      <c r="CR48" s="122" t="s">
        <v>51</v>
      </c>
      <c r="CS48" s="122" t="s">
        <v>51</v>
      </c>
      <c r="CT48" s="122" t="s">
        <v>51</v>
      </c>
      <c r="CU48" s="122" t="s">
        <v>51</v>
      </c>
      <c r="CV48" s="122" t="s">
        <v>51</v>
      </c>
      <c r="CW48" s="122" t="s">
        <v>51</v>
      </c>
      <c r="CX48" s="122" t="s">
        <v>51</v>
      </c>
      <c r="CY48" s="122" t="s">
        <v>51</v>
      </c>
      <c r="CZ48" s="122" t="s">
        <v>51</v>
      </c>
      <c r="DA48" s="122" t="s">
        <v>51</v>
      </c>
      <c r="DB48" s="122" t="s">
        <v>51</v>
      </c>
      <c r="DC48" s="122" t="s">
        <v>51</v>
      </c>
      <c r="DD48" s="122" t="s">
        <v>51</v>
      </c>
      <c r="DE48" s="122" t="s">
        <v>51</v>
      </c>
      <c r="DF48" s="122" t="s">
        <v>51</v>
      </c>
      <c r="DG48" s="122" t="s">
        <v>51</v>
      </c>
      <c r="DH48" s="122" t="s">
        <v>51</v>
      </c>
      <c r="DI48" s="122" t="s">
        <v>51</v>
      </c>
      <c r="DJ48" s="122" t="s">
        <v>51</v>
      </c>
      <c r="DK48" s="122" t="s">
        <v>51</v>
      </c>
      <c r="DL48" s="122" t="s">
        <v>51</v>
      </c>
      <c r="DM48" s="122" t="s">
        <v>51</v>
      </c>
      <c r="DN48" s="122" t="s">
        <v>51</v>
      </c>
      <c r="DO48" s="122" t="s">
        <v>51</v>
      </c>
      <c r="DP48" s="122" t="s">
        <v>51</v>
      </c>
      <c r="DQ48" s="236" t="s">
        <v>43</v>
      </c>
      <c r="DR48" s="236" t="s">
        <v>43</v>
      </c>
      <c r="DS48" s="236" t="s">
        <v>43</v>
      </c>
      <c r="DT48" s="236" t="s">
        <v>43</v>
      </c>
      <c r="DV48" s="301"/>
      <c r="DW48" s="301"/>
      <c r="DX48" s="301"/>
      <c r="DY48" s="301"/>
    </row>
    <row r="49" spans="1:129" s="327" customFormat="1" ht="18" customHeight="1">
      <c r="A49" s="222"/>
      <c r="B49" s="314" t="s">
        <v>299</v>
      </c>
      <c r="C49" s="122" t="s">
        <v>51</v>
      </c>
      <c r="D49" s="122" t="s">
        <v>51</v>
      </c>
      <c r="E49" s="122" t="s">
        <v>51</v>
      </c>
      <c r="F49" s="122" t="s">
        <v>51</v>
      </c>
      <c r="G49" s="122" t="s">
        <v>51</v>
      </c>
      <c r="H49" s="122" t="s">
        <v>51</v>
      </c>
      <c r="I49" s="122" t="s">
        <v>51</v>
      </c>
      <c r="J49" s="122" t="s">
        <v>51</v>
      </c>
      <c r="K49" s="122" t="s">
        <v>51</v>
      </c>
      <c r="L49" s="122" t="s">
        <v>51</v>
      </c>
      <c r="M49" s="122" t="s">
        <v>51</v>
      </c>
      <c r="N49" s="122" t="s">
        <v>51</v>
      </c>
      <c r="O49" s="122" t="s">
        <v>51</v>
      </c>
      <c r="P49" s="122" t="s">
        <v>51</v>
      </c>
      <c r="Q49" s="122" t="s">
        <v>51</v>
      </c>
      <c r="R49" s="122" t="s">
        <v>51</v>
      </c>
      <c r="S49" s="122" t="s">
        <v>51</v>
      </c>
      <c r="T49" s="122" t="s">
        <v>51</v>
      </c>
      <c r="U49" s="122" t="s">
        <v>51</v>
      </c>
      <c r="V49" s="122" t="s">
        <v>51</v>
      </c>
      <c r="W49" s="122" t="s">
        <v>51</v>
      </c>
      <c r="X49" s="122" t="s">
        <v>51</v>
      </c>
      <c r="Y49" s="122" t="s">
        <v>51</v>
      </c>
      <c r="Z49" s="122" t="s">
        <v>51</v>
      </c>
      <c r="AA49" s="122" t="s">
        <v>51</v>
      </c>
      <c r="AB49" s="122" t="s">
        <v>51</v>
      </c>
      <c r="AC49" s="122" t="s">
        <v>51</v>
      </c>
      <c r="AD49" s="122" t="s">
        <v>51</v>
      </c>
      <c r="AE49" s="122" t="s">
        <v>51</v>
      </c>
      <c r="AF49" s="122" t="s">
        <v>51</v>
      </c>
      <c r="AG49" s="122" t="s">
        <v>51</v>
      </c>
      <c r="AH49" s="122" t="s">
        <v>51</v>
      </c>
      <c r="AI49" s="122" t="s">
        <v>51</v>
      </c>
      <c r="AJ49" s="122" t="s">
        <v>51</v>
      </c>
      <c r="AK49" s="122" t="s">
        <v>51</v>
      </c>
      <c r="AL49" s="122" t="s">
        <v>51</v>
      </c>
      <c r="AM49" s="122" t="s">
        <v>51</v>
      </c>
      <c r="AN49" s="122" t="s">
        <v>51</v>
      </c>
      <c r="AO49" s="122" t="s">
        <v>51</v>
      </c>
      <c r="AP49" s="122" t="s">
        <v>51</v>
      </c>
      <c r="AQ49" s="122" t="s">
        <v>51</v>
      </c>
      <c r="AR49" s="122" t="s">
        <v>51</v>
      </c>
      <c r="AS49" s="122" t="s">
        <v>51</v>
      </c>
      <c r="AT49" s="122" t="s">
        <v>51</v>
      </c>
      <c r="AU49" s="122" t="s">
        <v>51</v>
      </c>
      <c r="AV49" s="122" t="s">
        <v>51</v>
      </c>
      <c r="AW49" s="122" t="s">
        <v>51</v>
      </c>
      <c r="AX49" s="122" t="s">
        <v>51</v>
      </c>
      <c r="AY49" s="122" t="s">
        <v>51</v>
      </c>
      <c r="AZ49" s="122" t="s">
        <v>51</v>
      </c>
      <c r="BA49" s="122" t="s">
        <v>51</v>
      </c>
      <c r="BB49" s="122" t="s">
        <v>51</v>
      </c>
      <c r="BC49" s="122" t="s">
        <v>51</v>
      </c>
      <c r="BD49" s="122" t="s">
        <v>51</v>
      </c>
      <c r="BE49" s="122" t="s">
        <v>51</v>
      </c>
      <c r="BF49" s="122" t="s">
        <v>51</v>
      </c>
      <c r="BG49" s="122" t="s">
        <v>51</v>
      </c>
      <c r="BH49" s="122" t="s">
        <v>51</v>
      </c>
      <c r="BI49" s="122" t="s">
        <v>51</v>
      </c>
      <c r="BJ49" s="122" t="s">
        <v>51</v>
      </c>
      <c r="BK49" s="122" t="s">
        <v>51</v>
      </c>
      <c r="BL49" s="122" t="s">
        <v>51</v>
      </c>
      <c r="BM49" s="122" t="s">
        <v>51</v>
      </c>
      <c r="BN49" s="122" t="s">
        <v>51</v>
      </c>
      <c r="BO49" s="122" t="s">
        <v>51</v>
      </c>
      <c r="BP49" s="122" t="s">
        <v>51</v>
      </c>
      <c r="BQ49" s="122" t="s">
        <v>51</v>
      </c>
      <c r="BR49" s="122" t="s">
        <v>51</v>
      </c>
      <c r="BS49" s="122" t="s">
        <v>51</v>
      </c>
      <c r="BT49" s="122" t="s">
        <v>51</v>
      </c>
      <c r="BU49" s="122" t="s">
        <v>51</v>
      </c>
      <c r="BV49" s="122" t="s">
        <v>51</v>
      </c>
      <c r="BW49" s="122" t="s">
        <v>51</v>
      </c>
      <c r="BX49" s="122" t="s">
        <v>51</v>
      </c>
      <c r="BY49" s="122" t="s">
        <v>51</v>
      </c>
      <c r="BZ49" s="122" t="s">
        <v>51</v>
      </c>
      <c r="CA49" s="122" t="s">
        <v>51</v>
      </c>
      <c r="CB49" s="122" t="s">
        <v>51</v>
      </c>
      <c r="CC49" s="122" t="s">
        <v>51</v>
      </c>
      <c r="CD49" s="122" t="s">
        <v>51</v>
      </c>
      <c r="CE49" s="122" t="s">
        <v>51</v>
      </c>
      <c r="CF49" s="122" t="s">
        <v>51</v>
      </c>
      <c r="CG49" s="122" t="s">
        <v>51</v>
      </c>
      <c r="CH49" s="122" t="s">
        <v>51</v>
      </c>
      <c r="CI49" s="122" t="s">
        <v>51</v>
      </c>
      <c r="CJ49" s="122" t="s">
        <v>51</v>
      </c>
      <c r="CK49" s="122" t="s">
        <v>51</v>
      </c>
      <c r="CL49" s="122" t="s">
        <v>51</v>
      </c>
      <c r="CM49" s="122" t="s">
        <v>51</v>
      </c>
      <c r="CN49" s="122" t="s">
        <v>51</v>
      </c>
      <c r="CO49" s="122" t="s">
        <v>51</v>
      </c>
      <c r="CP49" s="122" t="s">
        <v>51</v>
      </c>
      <c r="CQ49" s="122" t="s">
        <v>51</v>
      </c>
      <c r="CR49" s="122" t="s">
        <v>51</v>
      </c>
      <c r="CS49" s="122" t="s">
        <v>51</v>
      </c>
      <c r="CT49" s="122" t="s">
        <v>51</v>
      </c>
      <c r="CU49" s="122" t="s">
        <v>51</v>
      </c>
      <c r="CV49" s="122" t="s">
        <v>51</v>
      </c>
      <c r="CW49" s="122" t="s">
        <v>51</v>
      </c>
      <c r="CX49" s="122" t="s">
        <v>51</v>
      </c>
      <c r="CY49" s="122" t="s">
        <v>51</v>
      </c>
      <c r="CZ49" s="122" t="s">
        <v>51</v>
      </c>
      <c r="DA49" s="122" t="s">
        <v>51</v>
      </c>
      <c r="DB49" s="122" t="s">
        <v>51</v>
      </c>
      <c r="DC49" s="122" t="s">
        <v>51</v>
      </c>
      <c r="DD49" s="122" t="s">
        <v>51</v>
      </c>
      <c r="DE49" s="122" t="s">
        <v>51</v>
      </c>
      <c r="DF49" s="122" t="s">
        <v>51</v>
      </c>
      <c r="DG49" s="122" t="s">
        <v>51</v>
      </c>
      <c r="DH49" s="122" t="s">
        <v>51</v>
      </c>
      <c r="DI49" s="122" t="s">
        <v>51</v>
      </c>
      <c r="DJ49" s="122" t="s">
        <v>51</v>
      </c>
      <c r="DK49" s="122" t="s">
        <v>51</v>
      </c>
      <c r="DL49" s="122" t="s">
        <v>51</v>
      </c>
      <c r="DM49" s="122" t="s">
        <v>51</v>
      </c>
      <c r="DN49" s="122" t="s">
        <v>51</v>
      </c>
      <c r="DO49" s="122" t="s">
        <v>51</v>
      </c>
      <c r="DP49" s="122" t="s">
        <v>51</v>
      </c>
      <c r="DQ49" s="236" t="s">
        <v>43</v>
      </c>
      <c r="DR49" s="236" t="s">
        <v>43</v>
      </c>
      <c r="DS49" s="236" t="s">
        <v>43</v>
      </c>
      <c r="DT49" s="236" t="s">
        <v>43</v>
      </c>
      <c r="DV49" s="301"/>
      <c r="DW49" s="301"/>
      <c r="DX49" s="301"/>
      <c r="DY49" s="301"/>
    </row>
    <row r="50" spans="1:129" s="327" customFormat="1" ht="18" customHeight="1">
      <c r="A50" s="222"/>
      <c r="B50" s="314" t="s">
        <v>300</v>
      </c>
      <c r="C50" s="122" t="s">
        <v>51</v>
      </c>
      <c r="D50" s="122" t="s">
        <v>51</v>
      </c>
      <c r="E50" s="122" t="s">
        <v>51</v>
      </c>
      <c r="F50" s="122" t="s">
        <v>51</v>
      </c>
      <c r="G50" s="122" t="s">
        <v>51</v>
      </c>
      <c r="H50" s="122" t="s">
        <v>51</v>
      </c>
      <c r="I50" s="122" t="s">
        <v>51</v>
      </c>
      <c r="J50" s="122" t="s">
        <v>51</v>
      </c>
      <c r="K50" s="122" t="s">
        <v>51</v>
      </c>
      <c r="L50" s="122" t="s">
        <v>51</v>
      </c>
      <c r="M50" s="122" t="s">
        <v>51</v>
      </c>
      <c r="N50" s="122" t="s">
        <v>51</v>
      </c>
      <c r="O50" s="122" t="s">
        <v>51</v>
      </c>
      <c r="P50" s="122" t="s">
        <v>51</v>
      </c>
      <c r="Q50" s="122" t="s">
        <v>51</v>
      </c>
      <c r="R50" s="122" t="s">
        <v>51</v>
      </c>
      <c r="S50" s="122" t="s">
        <v>51</v>
      </c>
      <c r="T50" s="122" t="s">
        <v>51</v>
      </c>
      <c r="U50" s="122" t="s">
        <v>51</v>
      </c>
      <c r="V50" s="122" t="s">
        <v>51</v>
      </c>
      <c r="W50" s="122" t="s">
        <v>51</v>
      </c>
      <c r="X50" s="122" t="s">
        <v>51</v>
      </c>
      <c r="Y50" s="122" t="s">
        <v>51</v>
      </c>
      <c r="Z50" s="122" t="s">
        <v>51</v>
      </c>
      <c r="AA50" s="122" t="s">
        <v>51</v>
      </c>
      <c r="AB50" s="122" t="s">
        <v>51</v>
      </c>
      <c r="AC50" s="122" t="s">
        <v>51</v>
      </c>
      <c r="AD50" s="122" t="s">
        <v>51</v>
      </c>
      <c r="AE50" s="122" t="s">
        <v>51</v>
      </c>
      <c r="AF50" s="122" t="s">
        <v>51</v>
      </c>
      <c r="AG50" s="122" t="s">
        <v>51</v>
      </c>
      <c r="AH50" s="122" t="s">
        <v>51</v>
      </c>
      <c r="AI50" s="122" t="s">
        <v>51</v>
      </c>
      <c r="AJ50" s="122" t="s">
        <v>51</v>
      </c>
      <c r="AK50" s="122" t="s">
        <v>51</v>
      </c>
      <c r="AL50" s="122" t="s">
        <v>51</v>
      </c>
      <c r="AM50" s="122" t="s">
        <v>51</v>
      </c>
      <c r="AN50" s="122" t="s">
        <v>51</v>
      </c>
      <c r="AO50" s="122" t="s">
        <v>51</v>
      </c>
      <c r="AP50" s="122" t="s">
        <v>51</v>
      </c>
      <c r="AQ50" s="122" t="s">
        <v>51</v>
      </c>
      <c r="AR50" s="122" t="s">
        <v>51</v>
      </c>
      <c r="AS50" s="122" t="s">
        <v>51</v>
      </c>
      <c r="AT50" s="122" t="s">
        <v>51</v>
      </c>
      <c r="AU50" s="122" t="s">
        <v>51</v>
      </c>
      <c r="AV50" s="122" t="s">
        <v>51</v>
      </c>
      <c r="AW50" s="122" t="s">
        <v>51</v>
      </c>
      <c r="AX50" s="122" t="s">
        <v>51</v>
      </c>
      <c r="AY50" s="122" t="s">
        <v>51</v>
      </c>
      <c r="AZ50" s="122" t="s">
        <v>51</v>
      </c>
      <c r="BA50" s="122" t="s">
        <v>51</v>
      </c>
      <c r="BB50" s="122" t="s">
        <v>51</v>
      </c>
      <c r="BC50" s="122" t="s">
        <v>51</v>
      </c>
      <c r="BD50" s="122" t="s">
        <v>51</v>
      </c>
      <c r="BE50" s="122" t="s">
        <v>51</v>
      </c>
      <c r="BF50" s="122" t="s">
        <v>51</v>
      </c>
      <c r="BG50" s="122" t="s">
        <v>51</v>
      </c>
      <c r="BH50" s="122" t="s">
        <v>51</v>
      </c>
      <c r="BI50" s="122" t="s">
        <v>51</v>
      </c>
      <c r="BJ50" s="122" t="s">
        <v>51</v>
      </c>
      <c r="BK50" s="122" t="s">
        <v>51</v>
      </c>
      <c r="BL50" s="122" t="s">
        <v>51</v>
      </c>
      <c r="BM50" s="122" t="s">
        <v>51</v>
      </c>
      <c r="BN50" s="122" t="s">
        <v>51</v>
      </c>
      <c r="BO50" s="122" t="s">
        <v>51</v>
      </c>
      <c r="BP50" s="122" t="s">
        <v>51</v>
      </c>
      <c r="BQ50" s="122" t="s">
        <v>51</v>
      </c>
      <c r="BR50" s="122" t="s">
        <v>51</v>
      </c>
      <c r="BS50" s="122" t="s">
        <v>51</v>
      </c>
      <c r="BT50" s="122" t="s">
        <v>51</v>
      </c>
      <c r="BU50" s="122" t="s">
        <v>51</v>
      </c>
      <c r="BV50" s="122" t="s">
        <v>51</v>
      </c>
      <c r="BW50" s="122" t="s">
        <v>51</v>
      </c>
      <c r="BX50" s="122" t="s">
        <v>51</v>
      </c>
      <c r="BY50" s="122" t="s">
        <v>51</v>
      </c>
      <c r="BZ50" s="122" t="s">
        <v>51</v>
      </c>
      <c r="CA50" s="122" t="s">
        <v>51</v>
      </c>
      <c r="CB50" s="122" t="s">
        <v>51</v>
      </c>
      <c r="CC50" s="122" t="s">
        <v>51</v>
      </c>
      <c r="CD50" s="122" t="s">
        <v>51</v>
      </c>
      <c r="CE50" s="122" t="s">
        <v>51</v>
      </c>
      <c r="CF50" s="122" t="s">
        <v>51</v>
      </c>
      <c r="CG50" s="122" t="s">
        <v>51</v>
      </c>
      <c r="CH50" s="122" t="s">
        <v>51</v>
      </c>
      <c r="CI50" s="122" t="s">
        <v>51</v>
      </c>
      <c r="CJ50" s="122" t="s">
        <v>51</v>
      </c>
      <c r="CK50" s="122" t="s">
        <v>51</v>
      </c>
      <c r="CL50" s="122" t="s">
        <v>51</v>
      </c>
      <c r="CM50" s="122" t="s">
        <v>51</v>
      </c>
      <c r="CN50" s="122" t="s">
        <v>51</v>
      </c>
      <c r="CO50" s="122" t="s">
        <v>51</v>
      </c>
      <c r="CP50" s="122" t="s">
        <v>51</v>
      </c>
      <c r="CQ50" s="122" t="s">
        <v>51</v>
      </c>
      <c r="CR50" s="122" t="s">
        <v>51</v>
      </c>
      <c r="CS50" s="122" t="s">
        <v>51</v>
      </c>
      <c r="CT50" s="122" t="s">
        <v>51</v>
      </c>
      <c r="CU50" s="122" t="s">
        <v>51</v>
      </c>
      <c r="CV50" s="122" t="s">
        <v>51</v>
      </c>
      <c r="CW50" s="122" t="s">
        <v>51</v>
      </c>
      <c r="CX50" s="122" t="s">
        <v>51</v>
      </c>
      <c r="CY50" s="122" t="s">
        <v>51</v>
      </c>
      <c r="CZ50" s="122" t="s">
        <v>51</v>
      </c>
      <c r="DA50" s="122" t="s">
        <v>51</v>
      </c>
      <c r="DB50" s="122" t="s">
        <v>51</v>
      </c>
      <c r="DC50" s="122" t="s">
        <v>51</v>
      </c>
      <c r="DD50" s="122" t="s">
        <v>51</v>
      </c>
      <c r="DE50" s="122" t="s">
        <v>51</v>
      </c>
      <c r="DF50" s="122" t="s">
        <v>51</v>
      </c>
      <c r="DG50" s="122" t="s">
        <v>51</v>
      </c>
      <c r="DH50" s="122" t="s">
        <v>51</v>
      </c>
      <c r="DI50" s="122" t="s">
        <v>51</v>
      </c>
      <c r="DJ50" s="122" t="s">
        <v>51</v>
      </c>
      <c r="DK50" s="122" t="s">
        <v>51</v>
      </c>
      <c r="DL50" s="122" t="s">
        <v>51</v>
      </c>
      <c r="DM50" s="122" t="s">
        <v>51</v>
      </c>
      <c r="DN50" s="122" t="s">
        <v>51</v>
      </c>
      <c r="DO50" s="122" t="s">
        <v>51</v>
      </c>
      <c r="DP50" s="122" t="s">
        <v>51</v>
      </c>
      <c r="DQ50" s="236" t="s">
        <v>43</v>
      </c>
      <c r="DR50" s="236" t="s">
        <v>43</v>
      </c>
      <c r="DS50" s="236" t="s">
        <v>43</v>
      </c>
      <c r="DT50" s="236" t="s">
        <v>43</v>
      </c>
      <c r="DV50" s="301"/>
      <c r="DW50" s="301"/>
      <c r="DX50" s="301"/>
      <c r="DY50" s="301"/>
    </row>
    <row r="51" spans="1:129" s="327" customFormat="1" ht="18" customHeight="1">
      <c r="A51" s="222"/>
      <c r="B51" s="314" t="s">
        <v>301</v>
      </c>
      <c r="C51" s="122" t="s">
        <v>51</v>
      </c>
      <c r="D51" s="122" t="s">
        <v>51</v>
      </c>
      <c r="E51" s="122" t="s">
        <v>51</v>
      </c>
      <c r="F51" s="122" t="s">
        <v>51</v>
      </c>
      <c r="G51" s="122" t="s">
        <v>51</v>
      </c>
      <c r="H51" s="122" t="s">
        <v>51</v>
      </c>
      <c r="I51" s="122" t="s">
        <v>51</v>
      </c>
      <c r="J51" s="122" t="s">
        <v>51</v>
      </c>
      <c r="K51" s="122" t="s">
        <v>51</v>
      </c>
      <c r="L51" s="122" t="s">
        <v>51</v>
      </c>
      <c r="M51" s="122" t="s">
        <v>51</v>
      </c>
      <c r="N51" s="122" t="s">
        <v>51</v>
      </c>
      <c r="O51" s="122" t="s">
        <v>51</v>
      </c>
      <c r="P51" s="122" t="s">
        <v>51</v>
      </c>
      <c r="Q51" s="122" t="s">
        <v>51</v>
      </c>
      <c r="R51" s="122" t="s">
        <v>51</v>
      </c>
      <c r="S51" s="122" t="s">
        <v>51</v>
      </c>
      <c r="T51" s="122" t="s">
        <v>51</v>
      </c>
      <c r="U51" s="122" t="s">
        <v>51</v>
      </c>
      <c r="V51" s="122" t="s">
        <v>51</v>
      </c>
      <c r="W51" s="122" t="s">
        <v>51</v>
      </c>
      <c r="X51" s="122" t="s">
        <v>51</v>
      </c>
      <c r="Y51" s="122" t="s">
        <v>51</v>
      </c>
      <c r="Z51" s="122" t="s">
        <v>51</v>
      </c>
      <c r="AA51" s="122" t="s">
        <v>51</v>
      </c>
      <c r="AB51" s="122" t="s">
        <v>51</v>
      </c>
      <c r="AC51" s="122" t="s">
        <v>51</v>
      </c>
      <c r="AD51" s="122" t="s">
        <v>51</v>
      </c>
      <c r="AE51" s="122" t="s">
        <v>51</v>
      </c>
      <c r="AF51" s="122" t="s">
        <v>51</v>
      </c>
      <c r="AG51" s="122" t="s">
        <v>51</v>
      </c>
      <c r="AH51" s="122" t="s">
        <v>51</v>
      </c>
      <c r="AI51" s="122" t="s">
        <v>51</v>
      </c>
      <c r="AJ51" s="122" t="s">
        <v>51</v>
      </c>
      <c r="AK51" s="122" t="s">
        <v>51</v>
      </c>
      <c r="AL51" s="122" t="s">
        <v>51</v>
      </c>
      <c r="AM51" s="122" t="s">
        <v>51</v>
      </c>
      <c r="AN51" s="122" t="s">
        <v>51</v>
      </c>
      <c r="AO51" s="122" t="s">
        <v>51</v>
      </c>
      <c r="AP51" s="122" t="s">
        <v>51</v>
      </c>
      <c r="AQ51" s="122" t="s">
        <v>51</v>
      </c>
      <c r="AR51" s="122" t="s">
        <v>51</v>
      </c>
      <c r="AS51" s="122" t="s">
        <v>51</v>
      </c>
      <c r="AT51" s="122" t="s">
        <v>51</v>
      </c>
      <c r="AU51" s="122" t="s">
        <v>51</v>
      </c>
      <c r="AV51" s="122" t="s">
        <v>51</v>
      </c>
      <c r="AW51" s="122" t="s">
        <v>51</v>
      </c>
      <c r="AX51" s="122" t="s">
        <v>51</v>
      </c>
      <c r="AY51" s="122" t="s">
        <v>51</v>
      </c>
      <c r="AZ51" s="122" t="s">
        <v>51</v>
      </c>
      <c r="BA51" s="122" t="s">
        <v>51</v>
      </c>
      <c r="BB51" s="122" t="s">
        <v>51</v>
      </c>
      <c r="BC51" s="122" t="s">
        <v>51</v>
      </c>
      <c r="BD51" s="122" t="s">
        <v>51</v>
      </c>
      <c r="BE51" s="122" t="s">
        <v>51</v>
      </c>
      <c r="BF51" s="122" t="s">
        <v>51</v>
      </c>
      <c r="BG51" s="122" t="s">
        <v>51</v>
      </c>
      <c r="BH51" s="122" t="s">
        <v>51</v>
      </c>
      <c r="BI51" s="122" t="s">
        <v>51</v>
      </c>
      <c r="BJ51" s="122" t="s">
        <v>51</v>
      </c>
      <c r="BK51" s="122" t="s">
        <v>51</v>
      </c>
      <c r="BL51" s="122" t="s">
        <v>51</v>
      </c>
      <c r="BM51" s="122" t="s">
        <v>51</v>
      </c>
      <c r="BN51" s="122" t="s">
        <v>51</v>
      </c>
      <c r="BO51" s="122" t="s">
        <v>51</v>
      </c>
      <c r="BP51" s="122" t="s">
        <v>51</v>
      </c>
      <c r="BQ51" s="122" t="s">
        <v>51</v>
      </c>
      <c r="BR51" s="122" t="s">
        <v>51</v>
      </c>
      <c r="BS51" s="122" t="s">
        <v>51</v>
      </c>
      <c r="BT51" s="122" t="s">
        <v>51</v>
      </c>
      <c r="BU51" s="122" t="s">
        <v>51</v>
      </c>
      <c r="BV51" s="122" t="s">
        <v>51</v>
      </c>
      <c r="BW51" s="122" t="s">
        <v>51</v>
      </c>
      <c r="BX51" s="122" t="s">
        <v>51</v>
      </c>
      <c r="BY51" s="122" t="s">
        <v>51</v>
      </c>
      <c r="BZ51" s="122" t="s">
        <v>51</v>
      </c>
      <c r="CA51" s="122" t="s">
        <v>51</v>
      </c>
      <c r="CB51" s="122" t="s">
        <v>51</v>
      </c>
      <c r="CC51" s="122" t="s">
        <v>51</v>
      </c>
      <c r="CD51" s="122" t="s">
        <v>51</v>
      </c>
      <c r="CE51" s="122" t="s">
        <v>51</v>
      </c>
      <c r="CF51" s="122" t="s">
        <v>51</v>
      </c>
      <c r="CG51" s="122" t="s">
        <v>51</v>
      </c>
      <c r="CH51" s="122" t="s">
        <v>51</v>
      </c>
      <c r="CI51" s="122" t="s">
        <v>51</v>
      </c>
      <c r="CJ51" s="122" t="s">
        <v>51</v>
      </c>
      <c r="CK51" s="122" t="s">
        <v>51</v>
      </c>
      <c r="CL51" s="122" t="s">
        <v>51</v>
      </c>
      <c r="CM51" s="122" t="s">
        <v>51</v>
      </c>
      <c r="CN51" s="122" t="s">
        <v>51</v>
      </c>
      <c r="CO51" s="122" t="s">
        <v>51</v>
      </c>
      <c r="CP51" s="122" t="s">
        <v>51</v>
      </c>
      <c r="CQ51" s="122" t="s">
        <v>51</v>
      </c>
      <c r="CR51" s="122" t="s">
        <v>51</v>
      </c>
      <c r="CS51" s="122" t="s">
        <v>51</v>
      </c>
      <c r="CT51" s="122" t="s">
        <v>51</v>
      </c>
      <c r="CU51" s="122" t="s">
        <v>51</v>
      </c>
      <c r="CV51" s="122" t="s">
        <v>51</v>
      </c>
      <c r="CW51" s="122" t="s">
        <v>51</v>
      </c>
      <c r="CX51" s="122" t="s">
        <v>51</v>
      </c>
      <c r="CY51" s="122" t="s">
        <v>51</v>
      </c>
      <c r="CZ51" s="122" t="s">
        <v>51</v>
      </c>
      <c r="DA51" s="122" t="s">
        <v>51</v>
      </c>
      <c r="DB51" s="122" t="s">
        <v>51</v>
      </c>
      <c r="DC51" s="122" t="s">
        <v>51</v>
      </c>
      <c r="DD51" s="122" t="s">
        <v>51</v>
      </c>
      <c r="DE51" s="122" t="s">
        <v>51</v>
      </c>
      <c r="DF51" s="122" t="s">
        <v>51</v>
      </c>
      <c r="DG51" s="122" t="s">
        <v>51</v>
      </c>
      <c r="DH51" s="122" t="s">
        <v>51</v>
      </c>
      <c r="DI51" s="122" t="s">
        <v>51</v>
      </c>
      <c r="DJ51" s="122" t="s">
        <v>51</v>
      </c>
      <c r="DK51" s="122" t="s">
        <v>51</v>
      </c>
      <c r="DL51" s="122" t="s">
        <v>51</v>
      </c>
      <c r="DM51" s="122" t="s">
        <v>51</v>
      </c>
      <c r="DN51" s="122" t="s">
        <v>51</v>
      </c>
      <c r="DO51" s="122" t="s">
        <v>51</v>
      </c>
      <c r="DP51" s="122" t="s">
        <v>51</v>
      </c>
      <c r="DQ51" s="236" t="s">
        <v>43</v>
      </c>
      <c r="DR51" s="236" t="s">
        <v>43</v>
      </c>
      <c r="DS51" s="236" t="s">
        <v>43</v>
      </c>
      <c r="DT51" s="236" t="s">
        <v>43</v>
      </c>
      <c r="DV51" s="301"/>
      <c r="DW51" s="301"/>
      <c r="DX51" s="301"/>
      <c r="DY51" s="301"/>
    </row>
    <row r="52" spans="1:129" s="327" customFormat="1" ht="18" customHeight="1">
      <c r="A52" s="222"/>
      <c r="B52" s="315" t="s">
        <v>302</v>
      </c>
      <c r="C52" s="122" t="s">
        <v>51</v>
      </c>
      <c r="D52" s="122" t="s">
        <v>51</v>
      </c>
      <c r="E52" s="122" t="s">
        <v>51</v>
      </c>
      <c r="F52" s="122" t="s">
        <v>51</v>
      </c>
      <c r="G52" s="122" t="s">
        <v>51</v>
      </c>
      <c r="H52" s="122" t="s">
        <v>51</v>
      </c>
      <c r="I52" s="122" t="s">
        <v>51</v>
      </c>
      <c r="J52" s="122" t="s">
        <v>51</v>
      </c>
      <c r="K52" s="122" t="s">
        <v>51</v>
      </c>
      <c r="L52" s="122" t="s">
        <v>51</v>
      </c>
      <c r="M52" s="122" t="s">
        <v>51</v>
      </c>
      <c r="N52" s="122" t="s">
        <v>51</v>
      </c>
      <c r="O52" s="122" t="s">
        <v>51</v>
      </c>
      <c r="P52" s="122" t="s">
        <v>51</v>
      </c>
      <c r="Q52" s="122" t="s">
        <v>51</v>
      </c>
      <c r="R52" s="122" t="s">
        <v>51</v>
      </c>
      <c r="S52" s="122" t="s">
        <v>51</v>
      </c>
      <c r="T52" s="122" t="s">
        <v>51</v>
      </c>
      <c r="U52" s="122" t="s">
        <v>51</v>
      </c>
      <c r="V52" s="122" t="s">
        <v>51</v>
      </c>
      <c r="W52" s="122" t="s">
        <v>51</v>
      </c>
      <c r="X52" s="122" t="s">
        <v>51</v>
      </c>
      <c r="Y52" s="122" t="s">
        <v>51</v>
      </c>
      <c r="Z52" s="122" t="s">
        <v>51</v>
      </c>
      <c r="AA52" s="122" t="s">
        <v>51</v>
      </c>
      <c r="AB52" s="122" t="s">
        <v>51</v>
      </c>
      <c r="AC52" s="122" t="s">
        <v>51</v>
      </c>
      <c r="AD52" s="122" t="s">
        <v>51</v>
      </c>
      <c r="AE52" s="122" t="s">
        <v>51</v>
      </c>
      <c r="AF52" s="122" t="s">
        <v>51</v>
      </c>
      <c r="AG52" s="122" t="s">
        <v>51</v>
      </c>
      <c r="AH52" s="122" t="s">
        <v>51</v>
      </c>
      <c r="AI52" s="122" t="s">
        <v>51</v>
      </c>
      <c r="AJ52" s="122" t="s">
        <v>51</v>
      </c>
      <c r="AK52" s="122" t="s">
        <v>51</v>
      </c>
      <c r="AL52" s="122" t="s">
        <v>51</v>
      </c>
      <c r="AM52" s="122" t="s">
        <v>51</v>
      </c>
      <c r="AN52" s="122" t="s">
        <v>51</v>
      </c>
      <c r="AO52" s="122" t="s">
        <v>51</v>
      </c>
      <c r="AP52" s="122" t="s">
        <v>51</v>
      </c>
      <c r="AQ52" s="122" t="s">
        <v>51</v>
      </c>
      <c r="AR52" s="122" t="s">
        <v>51</v>
      </c>
      <c r="AS52" s="122" t="s">
        <v>51</v>
      </c>
      <c r="AT52" s="122" t="s">
        <v>51</v>
      </c>
      <c r="AU52" s="122" t="s">
        <v>51</v>
      </c>
      <c r="AV52" s="122" t="s">
        <v>51</v>
      </c>
      <c r="AW52" s="122" t="s">
        <v>51</v>
      </c>
      <c r="AX52" s="122" t="s">
        <v>51</v>
      </c>
      <c r="AY52" s="122" t="s">
        <v>51</v>
      </c>
      <c r="AZ52" s="122" t="s">
        <v>51</v>
      </c>
      <c r="BA52" s="122" t="s">
        <v>51</v>
      </c>
      <c r="BB52" s="122" t="s">
        <v>51</v>
      </c>
      <c r="BC52" s="122" t="s">
        <v>51</v>
      </c>
      <c r="BD52" s="122" t="s">
        <v>51</v>
      </c>
      <c r="BE52" s="122" t="s">
        <v>51</v>
      </c>
      <c r="BF52" s="122" t="s">
        <v>51</v>
      </c>
      <c r="BG52" s="122" t="s">
        <v>51</v>
      </c>
      <c r="BH52" s="122" t="s">
        <v>51</v>
      </c>
      <c r="BI52" s="122" t="s">
        <v>51</v>
      </c>
      <c r="BJ52" s="122" t="s">
        <v>51</v>
      </c>
      <c r="BK52" s="122" t="s">
        <v>51</v>
      </c>
      <c r="BL52" s="122" t="s">
        <v>51</v>
      </c>
      <c r="BM52" s="122" t="s">
        <v>51</v>
      </c>
      <c r="BN52" s="122" t="s">
        <v>51</v>
      </c>
      <c r="BO52" s="122" t="s">
        <v>51</v>
      </c>
      <c r="BP52" s="122" t="s">
        <v>51</v>
      </c>
      <c r="BQ52" s="122" t="s">
        <v>51</v>
      </c>
      <c r="BR52" s="122" t="s">
        <v>51</v>
      </c>
      <c r="BS52" s="122" t="s">
        <v>51</v>
      </c>
      <c r="BT52" s="122" t="s">
        <v>51</v>
      </c>
      <c r="BU52" s="122" t="s">
        <v>51</v>
      </c>
      <c r="BV52" s="122" t="s">
        <v>51</v>
      </c>
      <c r="BW52" s="122" t="s">
        <v>51</v>
      </c>
      <c r="BX52" s="122" t="s">
        <v>51</v>
      </c>
      <c r="BY52" s="122" t="s">
        <v>51</v>
      </c>
      <c r="BZ52" s="122" t="s">
        <v>51</v>
      </c>
      <c r="CA52" s="122" t="s">
        <v>51</v>
      </c>
      <c r="CB52" s="122" t="s">
        <v>51</v>
      </c>
      <c r="CC52" s="122" t="s">
        <v>51</v>
      </c>
      <c r="CD52" s="122" t="s">
        <v>51</v>
      </c>
      <c r="CE52" s="122" t="s">
        <v>51</v>
      </c>
      <c r="CF52" s="122" t="s">
        <v>51</v>
      </c>
      <c r="CG52" s="122" t="s">
        <v>51</v>
      </c>
      <c r="CH52" s="122" t="s">
        <v>51</v>
      </c>
      <c r="CI52" s="122" t="s">
        <v>51</v>
      </c>
      <c r="CJ52" s="122" t="s">
        <v>51</v>
      </c>
      <c r="CK52" s="122" t="s">
        <v>51</v>
      </c>
      <c r="CL52" s="122" t="s">
        <v>51</v>
      </c>
      <c r="CM52" s="122" t="s">
        <v>51</v>
      </c>
      <c r="CN52" s="122" t="s">
        <v>51</v>
      </c>
      <c r="CO52" s="122" t="s">
        <v>51</v>
      </c>
      <c r="CP52" s="122" t="s">
        <v>51</v>
      </c>
      <c r="CQ52" s="122" t="s">
        <v>51</v>
      </c>
      <c r="CR52" s="122" t="s">
        <v>51</v>
      </c>
      <c r="CS52" s="122" t="s">
        <v>51</v>
      </c>
      <c r="CT52" s="122" t="s">
        <v>51</v>
      </c>
      <c r="CU52" s="122" t="s">
        <v>51</v>
      </c>
      <c r="CV52" s="122" t="s">
        <v>51</v>
      </c>
      <c r="CW52" s="122" t="s">
        <v>51</v>
      </c>
      <c r="CX52" s="122" t="s">
        <v>51</v>
      </c>
      <c r="CY52" s="122" t="s">
        <v>51</v>
      </c>
      <c r="CZ52" s="122" t="s">
        <v>51</v>
      </c>
      <c r="DA52" s="122" t="s">
        <v>51</v>
      </c>
      <c r="DB52" s="122" t="s">
        <v>51</v>
      </c>
      <c r="DC52" s="122" t="s">
        <v>51</v>
      </c>
      <c r="DD52" s="122" t="s">
        <v>51</v>
      </c>
      <c r="DE52" s="122" t="s">
        <v>51</v>
      </c>
      <c r="DF52" s="122" t="s">
        <v>51</v>
      </c>
      <c r="DG52" s="122" t="s">
        <v>51</v>
      </c>
      <c r="DH52" s="122" t="s">
        <v>51</v>
      </c>
      <c r="DI52" s="122" t="s">
        <v>51</v>
      </c>
      <c r="DJ52" s="122" t="s">
        <v>51</v>
      </c>
      <c r="DK52" s="122" t="s">
        <v>51</v>
      </c>
      <c r="DL52" s="122" t="s">
        <v>51</v>
      </c>
      <c r="DM52" s="122" t="s">
        <v>51</v>
      </c>
      <c r="DN52" s="122" t="s">
        <v>51</v>
      </c>
      <c r="DO52" s="122" t="s">
        <v>51</v>
      </c>
      <c r="DP52" s="122" t="s">
        <v>51</v>
      </c>
      <c r="DQ52" s="236" t="s">
        <v>43</v>
      </c>
      <c r="DR52" s="236" t="s">
        <v>43</v>
      </c>
      <c r="DS52" s="236" t="s">
        <v>43</v>
      </c>
      <c r="DT52" s="236" t="s">
        <v>43</v>
      </c>
      <c r="DV52" s="301"/>
      <c r="DW52" s="301"/>
      <c r="DX52" s="301"/>
      <c r="DY52" s="301"/>
    </row>
    <row r="53" spans="1:129" s="327" customFormat="1" ht="18" customHeight="1">
      <c r="A53" s="222"/>
      <c r="B53" s="315" t="s">
        <v>303</v>
      </c>
      <c r="C53" s="122" t="s">
        <v>51</v>
      </c>
      <c r="D53" s="122" t="s">
        <v>51</v>
      </c>
      <c r="E53" s="122" t="s">
        <v>51</v>
      </c>
      <c r="F53" s="122" t="s">
        <v>51</v>
      </c>
      <c r="G53" s="122" t="s">
        <v>51</v>
      </c>
      <c r="H53" s="122" t="s">
        <v>51</v>
      </c>
      <c r="I53" s="122" t="s">
        <v>51</v>
      </c>
      <c r="J53" s="122" t="s">
        <v>51</v>
      </c>
      <c r="K53" s="122" t="s">
        <v>51</v>
      </c>
      <c r="L53" s="122" t="s">
        <v>51</v>
      </c>
      <c r="M53" s="122" t="s">
        <v>51</v>
      </c>
      <c r="N53" s="122" t="s">
        <v>51</v>
      </c>
      <c r="O53" s="122" t="s">
        <v>51</v>
      </c>
      <c r="P53" s="122" t="s">
        <v>51</v>
      </c>
      <c r="Q53" s="122" t="s">
        <v>51</v>
      </c>
      <c r="R53" s="122" t="s">
        <v>51</v>
      </c>
      <c r="S53" s="122" t="s">
        <v>51</v>
      </c>
      <c r="T53" s="122" t="s">
        <v>51</v>
      </c>
      <c r="U53" s="122" t="s">
        <v>51</v>
      </c>
      <c r="V53" s="122" t="s">
        <v>51</v>
      </c>
      <c r="W53" s="122" t="s">
        <v>51</v>
      </c>
      <c r="X53" s="122" t="s">
        <v>51</v>
      </c>
      <c r="Y53" s="122" t="s">
        <v>51</v>
      </c>
      <c r="Z53" s="122" t="s">
        <v>51</v>
      </c>
      <c r="AA53" s="122" t="s">
        <v>51</v>
      </c>
      <c r="AB53" s="122" t="s">
        <v>51</v>
      </c>
      <c r="AC53" s="122" t="s">
        <v>51</v>
      </c>
      <c r="AD53" s="122" t="s">
        <v>51</v>
      </c>
      <c r="AE53" s="122" t="s">
        <v>51</v>
      </c>
      <c r="AF53" s="122" t="s">
        <v>51</v>
      </c>
      <c r="AG53" s="122" t="s">
        <v>51</v>
      </c>
      <c r="AH53" s="122" t="s">
        <v>51</v>
      </c>
      <c r="AI53" s="122" t="s">
        <v>51</v>
      </c>
      <c r="AJ53" s="122" t="s">
        <v>51</v>
      </c>
      <c r="AK53" s="122" t="s">
        <v>51</v>
      </c>
      <c r="AL53" s="122" t="s">
        <v>51</v>
      </c>
      <c r="AM53" s="122" t="s">
        <v>51</v>
      </c>
      <c r="AN53" s="122" t="s">
        <v>51</v>
      </c>
      <c r="AO53" s="122" t="s">
        <v>51</v>
      </c>
      <c r="AP53" s="122" t="s">
        <v>51</v>
      </c>
      <c r="AQ53" s="122" t="s">
        <v>51</v>
      </c>
      <c r="AR53" s="122" t="s">
        <v>51</v>
      </c>
      <c r="AS53" s="122" t="s">
        <v>51</v>
      </c>
      <c r="AT53" s="122" t="s">
        <v>51</v>
      </c>
      <c r="AU53" s="122" t="s">
        <v>51</v>
      </c>
      <c r="AV53" s="122" t="s">
        <v>51</v>
      </c>
      <c r="AW53" s="122" t="s">
        <v>51</v>
      </c>
      <c r="AX53" s="122" t="s">
        <v>51</v>
      </c>
      <c r="AY53" s="122" t="s">
        <v>51</v>
      </c>
      <c r="AZ53" s="122" t="s">
        <v>51</v>
      </c>
      <c r="BA53" s="122" t="s">
        <v>51</v>
      </c>
      <c r="BB53" s="122" t="s">
        <v>51</v>
      </c>
      <c r="BC53" s="122" t="s">
        <v>51</v>
      </c>
      <c r="BD53" s="122" t="s">
        <v>51</v>
      </c>
      <c r="BE53" s="122" t="s">
        <v>51</v>
      </c>
      <c r="BF53" s="122" t="s">
        <v>51</v>
      </c>
      <c r="BG53" s="122" t="s">
        <v>51</v>
      </c>
      <c r="BH53" s="122" t="s">
        <v>51</v>
      </c>
      <c r="BI53" s="122" t="s">
        <v>51</v>
      </c>
      <c r="BJ53" s="122" t="s">
        <v>51</v>
      </c>
      <c r="BK53" s="122" t="s">
        <v>51</v>
      </c>
      <c r="BL53" s="122" t="s">
        <v>51</v>
      </c>
      <c r="BM53" s="122" t="s">
        <v>51</v>
      </c>
      <c r="BN53" s="122" t="s">
        <v>51</v>
      </c>
      <c r="BO53" s="122" t="s">
        <v>51</v>
      </c>
      <c r="BP53" s="122" t="s">
        <v>51</v>
      </c>
      <c r="BQ53" s="122" t="s">
        <v>51</v>
      </c>
      <c r="BR53" s="122" t="s">
        <v>51</v>
      </c>
      <c r="BS53" s="122" t="s">
        <v>51</v>
      </c>
      <c r="BT53" s="122" t="s">
        <v>51</v>
      </c>
      <c r="BU53" s="122" t="s">
        <v>51</v>
      </c>
      <c r="BV53" s="122" t="s">
        <v>51</v>
      </c>
      <c r="BW53" s="122" t="s">
        <v>51</v>
      </c>
      <c r="BX53" s="122" t="s">
        <v>51</v>
      </c>
      <c r="BY53" s="122" t="s">
        <v>51</v>
      </c>
      <c r="BZ53" s="122" t="s">
        <v>51</v>
      </c>
      <c r="CA53" s="122" t="s">
        <v>51</v>
      </c>
      <c r="CB53" s="122" t="s">
        <v>51</v>
      </c>
      <c r="CC53" s="122" t="s">
        <v>51</v>
      </c>
      <c r="CD53" s="122" t="s">
        <v>51</v>
      </c>
      <c r="CE53" s="122" t="s">
        <v>51</v>
      </c>
      <c r="CF53" s="122" t="s">
        <v>51</v>
      </c>
      <c r="CG53" s="122" t="s">
        <v>51</v>
      </c>
      <c r="CH53" s="122" t="s">
        <v>51</v>
      </c>
      <c r="CI53" s="122" t="s">
        <v>51</v>
      </c>
      <c r="CJ53" s="122" t="s">
        <v>51</v>
      </c>
      <c r="CK53" s="122" t="s">
        <v>51</v>
      </c>
      <c r="CL53" s="122" t="s">
        <v>51</v>
      </c>
      <c r="CM53" s="122" t="s">
        <v>51</v>
      </c>
      <c r="CN53" s="122" t="s">
        <v>51</v>
      </c>
      <c r="CO53" s="122" t="s">
        <v>51</v>
      </c>
      <c r="CP53" s="122" t="s">
        <v>51</v>
      </c>
      <c r="CQ53" s="122" t="s">
        <v>51</v>
      </c>
      <c r="CR53" s="122" t="s">
        <v>51</v>
      </c>
      <c r="CS53" s="122" t="s">
        <v>51</v>
      </c>
      <c r="CT53" s="122" t="s">
        <v>51</v>
      </c>
      <c r="CU53" s="122" t="s">
        <v>51</v>
      </c>
      <c r="CV53" s="122" t="s">
        <v>51</v>
      </c>
      <c r="CW53" s="122" t="s">
        <v>51</v>
      </c>
      <c r="CX53" s="122" t="s">
        <v>51</v>
      </c>
      <c r="CY53" s="122" t="s">
        <v>51</v>
      </c>
      <c r="CZ53" s="122" t="s">
        <v>51</v>
      </c>
      <c r="DA53" s="122" t="s">
        <v>51</v>
      </c>
      <c r="DB53" s="122" t="s">
        <v>51</v>
      </c>
      <c r="DC53" s="122" t="s">
        <v>51</v>
      </c>
      <c r="DD53" s="122" t="s">
        <v>51</v>
      </c>
      <c r="DE53" s="122" t="s">
        <v>51</v>
      </c>
      <c r="DF53" s="122" t="s">
        <v>51</v>
      </c>
      <c r="DG53" s="122" t="s">
        <v>51</v>
      </c>
      <c r="DH53" s="122" t="s">
        <v>51</v>
      </c>
      <c r="DI53" s="122" t="s">
        <v>51</v>
      </c>
      <c r="DJ53" s="122" t="s">
        <v>51</v>
      </c>
      <c r="DK53" s="122" t="s">
        <v>51</v>
      </c>
      <c r="DL53" s="122" t="s">
        <v>51</v>
      </c>
      <c r="DM53" s="122" t="s">
        <v>51</v>
      </c>
      <c r="DN53" s="122" t="s">
        <v>51</v>
      </c>
      <c r="DO53" s="122" t="s">
        <v>51</v>
      </c>
      <c r="DP53" s="122" t="s">
        <v>51</v>
      </c>
      <c r="DQ53" s="236" t="s">
        <v>43</v>
      </c>
      <c r="DR53" s="236" t="s">
        <v>43</v>
      </c>
      <c r="DS53" s="236" t="s">
        <v>43</v>
      </c>
      <c r="DT53" s="236" t="s">
        <v>43</v>
      </c>
      <c r="DV53" s="301"/>
      <c r="DW53" s="301"/>
      <c r="DX53" s="301"/>
      <c r="DY53" s="301"/>
    </row>
    <row r="54" spans="1:129" s="327" customFormat="1" ht="18" customHeight="1">
      <c r="A54" s="222"/>
      <c r="B54" s="315" t="s">
        <v>250</v>
      </c>
      <c r="C54" s="122">
        <v>1014.76</v>
      </c>
      <c r="D54" s="122">
        <v>1756.51</v>
      </c>
      <c r="E54" s="122">
        <v>1010.92</v>
      </c>
      <c r="F54" s="122">
        <v>1115.19</v>
      </c>
      <c r="G54" s="122">
        <v>1025.94</v>
      </c>
      <c r="H54" s="122">
        <v>1201.18</v>
      </c>
      <c r="I54" s="122">
        <v>1029.8</v>
      </c>
      <c r="J54" s="122">
        <v>1189.21</v>
      </c>
      <c r="K54" s="122">
        <v>1019.76</v>
      </c>
      <c r="L54" s="122">
        <v>1318.14</v>
      </c>
      <c r="M54" s="122">
        <v>1028.2</v>
      </c>
      <c r="N54" s="122">
        <v>1230.5999999999999</v>
      </c>
      <c r="O54" s="122">
        <v>1024.7</v>
      </c>
      <c r="P54" s="122">
        <v>1198.76</v>
      </c>
      <c r="Q54" s="122">
        <v>1008.29</v>
      </c>
      <c r="R54" s="122">
        <v>1404.94</v>
      </c>
      <c r="S54" s="122">
        <v>1020.84</v>
      </c>
      <c r="T54" s="122">
        <v>1356.74</v>
      </c>
      <c r="U54" s="122">
        <v>960.66</v>
      </c>
      <c r="V54" s="122">
        <v>1144.3399999999999</v>
      </c>
      <c r="W54" s="122">
        <v>958.51</v>
      </c>
      <c r="X54" s="122">
        <v>1128.8</v>
      </c>
      <c r="Y54" s="122">
        <v>1024.8800000000001</v>
      </c>
      <c r="Z54" s="122">
        <v>1247.03</v>
      </c>
      <c r="AA54" s="122">
        <v>1003.91</v>
      </c>
      <c r="AB54" s="122">
        <v>1258.5</v>
      </c>
      <c r="AC54" s="122">
        <v>1018.08</v>
      </c>
      <c r="AD54" s="122">
        <v>1198.22</v>
      </c>
      <c r="AE54" s="122">
        <v>1008.41</v>
      </c>
      <c r="AF54" s="122">
        <v>1164.24</v>
      </c>
      <c r="AG54" s="122">
        <v>1023.23</v>
      </c>
      <c r="AH54" s="122">
        <v>1184.5</v>
      </c>
      <c r="AI54" s="122">
        <v>1026.58</v>
      </c>
      <c r="AJ54" s="122">
        <v>1221.74</v>
      </c>
      <c r="AK54" s="122">
        <v>1009.14</v>
      </c>
      <c r="AL54" s="122">
        <v>1183.3499999999999</v>
      </c>
      <c r="AM54" s="147">
        <v>1026.29</v>
      </c>
      <c r="AN54" s="147">
        <v>1199.8</v>
      </c>
      <c r="AO54" s="147">
        <v>1022.67</v>
      </c>
      <c r="AP54" s="147">
        <v>1191.8399999999999</v>
      </c>
      <c r="AQ54" s="171">
        <v>1017.59</v>
      </c>
      <c r="AR54" s="171">
        <v>1285.92</v>
      </c>
      <c r="AS54" s="171">
        <v>1014.57</v>
      </c>
      <c r="AT54" s="171">
        <v>1212.67</v>
      </c>
      <c r="AU54" s="171">
        <v>1020.09</v>
      </c>
      <c r="AV54" s="171">
        <v>1232.4000000000001</v>
      </c>
      <c r="AW54" s="171">
        <v>1029.93</v>
      </c>
      <c r="AX54" s="171">
        <v>1209.07</v>
      </c>
      <c r="AY54" s="171">
        <v>1018.68</v>
      </c>
      <c r="AZ54" s="171">
        <v>1723.08</v>
      </c>
      <c r="BA54" s="171">
        <v>1018.7</v>
      </c>
      <c r="BB54" s="171">
        <v>1462.48</v>
      </c>
      <c r="BC54" s="171">
        <v>1040.6300000000001</v>
      </c>
      <c r="BD54" s="171">
        <v>1542.48</v>
      </c>
      <c r="BE54" s="171">
        <v>1065.54</v>
      </c>
      <c r="BF54" s="171">
        <v>1560.86</v>
      </c>
      <c r="BG54" s="171">
        <v>1062.04</v>
      </c>
      <c r="BH54" s="171">
        <v>1429.78</v>
      </c>
      <c r="BI54" s="171">
        <v>1072.67</v>
      </c>
      <c r="BJ54" s="171">
        <v>1367.85</v>
      </c>
      <c r="BK54" s="171">
        <v>1070.75</v>
      </c>
      <c r="BL54" s="171">
        <v>1379.27</v>
      </c>
      <c r="BM54" s="171">
        <v>1055.3</v>
      </c>
      <c r="BN54" s="171">
        <v>1393.69</v>
      </c>
      <c r="BO54" s="171">
        <v>1086.95</v>
      </c>
      <c r="BP54" s="171">
        <v>1475.98</v>
      </c>
      <c r="BQ54" s="171">
        <v>1100.1099999999999</v>
      </c>
      <c r="BR54" s="171">
        <v>1408.54</v>
      </c>
      <c r="BS54" s="171">
        <v>1087.3399999999999</v>
      </c>
      <c r="BT54" s="171">
        <v>1503.2</v>
      </c>
      <c r="BU54" s="171">
        <v>1086.72</v>
      </c>
      <c r="BV54" s="171">
        <v>1451.52</v>
      </c>
      <c r="BW54" s="171">
        <v>1091.9000000000001</v>
      </c>
      <c r="BX54" s="171">
        <v>1515.1</v>
      </c>
      <c r="BY54" s="171">
        <v>1098.93</v>
      </c>
      <c r="BZ54" s="171">
        <v>1485.35</v>
      </c>
      <c r="CA54" s="171">
        <v>1080.17</v>
      </c>
      <c r="CB54" s="171">
        <v>1408.99</v>
      </c>
      <c r="CC54" s="171">
        <v>1063.67</v>
      </c>
      <c r="CD54" s="171">
        <v>1413.14</v>
      </c>
      <c r="CE54" s="171">
        <v>1101.83</v>
      </c>
      <c r="CF54" s="171">
        <v>1476.33</v>
      </c>
      <c r="CG54" s="171">
        <v>1014.16</v>
      </c>
      <c r="CH54" s="171">
        <v>1294.71</v>
      </c>
      <c r="CI54" s="171">
        <v>992.79</v>
      </c>
      <c r="CJ54" s="171">
        <v>1259.72</v>
      </c>
      <c r="CK54" s="171">
        <v>989.32</v>
      </c>
      <c r="CL54" s="171">
        <v>1271.8499999999999</v>
      </c>
      <c r="CM54" s="171">
        <v>1031.43</v>
      </c>
      <c r="CN54" s="171">
        <v>1338.43</v>
      </c>
      <c r="CO54" s="171">
        <v>1027.72</v>
      </c>
      <c r="CP54" s="171">
        <v>1390.76</v>
      </c>
      <c r="CQ54" s="171">
        <v>1129.2</v>
      </c>
      <c r="CR54" s="171">
        <v>1446.42</v>
      </c>
      <c r="CS54" s="171">
        <v>1189.8</v>
      </c>
      <c r="CT54" s="171">
        <v>1566.93</v>
      </c>
      <c r="CU54" s="171">
        <v>1187.17</v>
      </c>
      <c r="CV54" s="171">
        <v>1583.55</v>
      </c>
      <c r="CW54" s="171">
        <v>1258.92</v>
      </c>
      <c r="CX54" s="171">
        <v>1721.71</v>
      </c>
      <c r="CY54" s="171">
        <v>1212.95</v>
      </c>
      <c r="CZ54" s="171">
        <v>1591.35</v>
      </c>
      <c r="DA54" s="171">
        <v>1251.52</v>
      </c>
      <c r="DB54" s="171">
        <v>1610.16</v>
      </c>
      <c r="DC54" s="171">
        <v>1264.47</v>
      </c>
      <c r="DD54" s="171">
        <v>1682.27</v>
      </c>
      <c r="DE54" s="171">
        <v>1239.17</v>
      </c>
      <c r="DF54" s="171">
        <v>1713.13</v>
      </c>
      <c r="DG54" s="171">
        <v>1264.52</v>
      </c>
      <c r="DH54" s="171">
        <v>1662.03</v>
      </c>
      <c r="DI54" s="171">
        <v>1279.8499999999999</v>
      </c>
      <c r="DJ54" s="171">
        <v>1734.96</v>
      </c>
      <c r="DK54" s="171">
        <v>1303.44</v>
      </c>
      <c r="DL54" s="171">
        <v>2020.67</v>
      </c>
      <c r="DM54" s="171">
        <v>1323.03</v>
      </c>
      <c r="DN54" s="171">
        <v>2153.56</v>
      </c>
      <c r="DO54" s="171">
        <v>1349.37</v>
      </c>
      <c r="DP54" s="171">
        <v>2119.4499999999998</v>
      </c>
      <c r="DQ54" s="236">
        <v>6.7100559896245073</v>
      </c>
      <c r="DR54" s="236">
        <v>27.521765551765</v>
      </c>
      <c r="DS54" s="236">
        <v>1.9908845604408043</v>
      </c>
      <c r="DT54" s="236">
        <v>-1.5838890023960488</v>
      </c>
      <c r="DV54" s="301"/>
      <c r="DW54" s="301"/>
      <c r="DX54" s="301"/>
      <c r="DY54" s="301"/>
    </row>
    <row r="55" spans="1:129" s="327" customFormat="1" ht="18" customHeight="1">
      <c r="A55" s="222"/>
      <c r="B55" s="315" t="s">
        <v>304</v>
      </c>
      <c r="C55" s="122">
        <v>769.73</v>
      </c>
      <c r="D55" s="122">
        <v>1330.5</v>
      </c>
      <c r="E55" s="122">
        <v>767.78</v>
      </c>
      <c r="F55" s="122">
        <v>1345.32</v>
      </c>
      <c r="G55" s="122">
        <v>767.26</v>
      </c>
      <c r="H55" s="122">
        <v>1220.45</v>
      </c>
      <c r="I55" s="122">
        <v>767.67</v>
      </c>
      <c r="J55" s="122">
        <v>1238</v>
      </c>
      <c r="K55" s="122">
        <v>769.49</v>
      </c>
      <c r="L55" s="122">
        <v>1297.3900000000001</v>
      </c>
      <c r="M55" s="122">
        <v>769.47</v>
      </c>
      <c r="N55" s="122">
        <v>1293.0899999999999</v>
      </c>
      <c r="O55" s="122">
        <v>768.66</v>
      </c>
      <c r="P55" s="122">
        <v>1202.68</v>
      </c>
      <c r="Q55" s="122">
        <v>769.8</v>
      </c>
      <c r="R55" s="122">
        <v>1236.48</v>
      </c>
      <c r="S55" s="122">
        <v>766.99</v>
      </c>
      <c r="T55" s="122">
        <v>1309.54</v>
      </c>
      <c r="U55" s="122">
        <v>729.31</v>
      </c>
      <c r="V55" s="122">
        <v>1086.0999999999999</v>
      </c>
      <c r="W55" s="122">
        <v>729.31</v>
      </c>
      <c r="X55" s="122">
        <v>1066.17</v>
      </c>
      <c r="Y55" s="122">
        <v>767.86</v>
      </c>
      <c r="Z55" s="122">
        <v>1136.1400000000001</v>
      </c>
      <c r="AA55" s="122">
        <v>765.81</v>
      </c>
      <c r="AB55" s="122">
        <v>1204.53</v>
      </c>
      <c r="AC55" s="122">
        <v>769.74</v>
      </c>
      <c r="AD55" s="122">
        <v>1163.79</v>
      </c>
      <c r="AE55" s="122">
        <v>766.75</v>
      </c>
      <c r="AF55" s="122">
        <v>1176.05</v>
      </c>
      <c r="AG55" s="122">
        <v>762.78</v>
      </c>
      <c r="AH55" s="122">
        <v>1276.3</v>
      </c>
      <c r="AI55" s="122">
        <v>760.96</v>
      </c>
      <c r="AJ55" s="122">
        <v>1265.26</v>
      </c>
      <c r="AK55" s="122">
        <v>763.56</v>
      </c>
      <c r="AL55" s="122">
        <v>1240.47</v>
      </c>
      <c r="AM55" s="147">
        <v>768.02</v>
      </c>
      <c r="AN55" s="147">
        <v>1222.48</v>
      </c>
      <c r="AO55" s="147">
        <v>767.28</v>
      </c>
      <c r="AP55" s="147">
        <v>1292.5899999999999</v>
      </c>
      <c r="AQ55" s="171">
        <v>768.91</v>
      </c>
      <c r="AR55" s="171">
        <v>1282.05</v>
      </c>
      <c r="AS55" s="171">
        <v>771.55</v>
      </c>
      <c r="AT55" s="171">
        <v>1270.31</v>
      </c>
      <c r="AU55" s="171">
        <v>771.55</v>
      </c>
      <c r="AV55" s="171">
        <v>1315.18</v>
      </c>
      <c r="AW55" s="171">
        <v>771.6</v>
      </c>
      <c r="AX55" s="171">
        <v>1288.22</v>
      </c>
      <c r="AY55" s="171">
        <v>770.97</v>
      </c>
      <c r="AZ55" s="171">
        <v>1148.57</v>
      </c>
      <c r="BA55" s="171">
        <v>779.7</v>
      </c>
      <c r="BB55" s="171">
        <v>1307.0999999999999</v>
      </c>
      <c r="BC55" s="171">
        <v>761.15</v>
      </c>
      <c r="BD55" s="171">
        <v>1255.24</v>
      </c>
      <c r="BE55" s="171">
        <v>762.67</v>
      </c>
      <c r="BF55" s="171">
        <v>1113.1300000000001</v>
      </c>
      <c r="BG55" s="171">
        <v>766.77</v>
      </c>
      <c r="BH55" s="171">
        <v>1255.82</v>
      </c>
      <c r="BI55" s="171">
        <v>852.16</v>
      </c>
      <c r="BJ55" s="171">
        <v>1412.38</v>
      </c>
      <c r="BK55" s="171">
        <v>818.19</v>
      </c>
      <c r="BL55" s="171">
        <v>1231.72</v>
      </c>
      <c r="BM55" s="171">
        <v>826.65</v>
      </c>
      <c r="BN55" s="171">
        <v>1381.35</v>
      </c>
      <c r="BO55" s="171">
        <v>888.82</v>
      </c>
      <c r="BP55" s="171">
        <v>1459.74</v>
      </c>
      <c r="BQ55" s="171">
        <v>923.98</v>
      </c>
      <c r="BR55" s="171">
        <v>1547.21</v>
      </c>
      <c r="BS55" s="171">
        <v>945.17</v>
      </c>
      <c r="BT55" s="171">
        <v>1622.96</v>
      </c>
      <c r="BU55" s="171">
        <v>938.59</v>
      </c>
      <c r="BV55" s="171">
        <v>1559.42</v>
      </c>
      <c r="BW55" s="171">
        <v>941.98</v>
      </c>
      <c r="BX55" s="171">
        <v>1395.69</v>
      </c>
      <c r="BY55" s="171">
        <v>1010.1</v>
      </c>
      <c r="BZ55" s="171">
        <v>1710.51</v>
      </c>
      <c r="CA55" s="171">
        <v>1034.3499999999999</v>
      </c>
      <c r="CB55" s="171">
        <v>1741.66</v>
      </c>
      <c r="CC55" s="171">
        <v>1032.23</v>
      </c>
      <c r="CD55" s="171">
        <v>1508.09</v>
      </c>
      <c r="CE55" s="171">
        <v>1031.1300000000001</v>
      </c>
      <c r="CF55" s="171">
        <v>1711.93</v>
      </c>
      <c r="CG55" s="171">
        <v>1089.04</v>
      </c>
      <c r="CH55" s="171">
        <v>1827.02</v>
      </c>
      <c r="CI55" s="171">
        <v>1099.69</v>
      </c>
      <c r="CJ55" s="171">
        <v>1859.59</v>
      </c>
      <c r="CK55" s="171">
        <v>1096.03</v>
      </c>
      <c r="CL55" s="171">
        <v>1601.87</v>
      </c>
      <c r="CM55" s="171">
        <v>1101.96</v>
      </c>
      <c r="CN55" s="171">
        <v>1871.13</v>
      </c>
      <c r="CO55" s="171">
        <v>1235.32</v>
      </c>
      <c r="CP55" s="171">
        <v>2087.14</v>
      </c>
      <c r="CQ55" s="171">
        <v>1230.8</v>
      </c>
      <c r="CR55" s="171">
        <v>2174.65</v>
      </c>
      <c r="CS55" s="171">
        <v>1243.21</v>
      </c>
      <c r="CT55" s="171">
        <v>2134.6799999999998</v>
      </c>
      <c r="CU55" s="171">
        <v>1244.8399999999999</v>
      </c>
      <c r="CV55" s="171">
        <v>2191.4699999999998</v>
      </c>
      <c r="CW55" s="171">
        <v>1299.02</v>
      </c>
      <c r="CX55" s="171">
        <v>2199.33</v>
      </c>
      <c r="CY55" s="171">
        <v>1219.8499999999999</v>
      </c>
      <c r="CZ55" s="171">
        <v>1812.29</v>
      </c>
      <c r="DA55" s="171">
        <v>1256.3699999999999</v>
      </c>
      <c r="DB55" s="171">
        <v>1861.79</v>
      </c>
      <c r="DC55" s="171">
        <v>1257.25</v>
      </c>
      <c r="DD55" s="171">
        <v>2145.9299999999998</v>
      </c>
      <c r="DE55" s="171">
        <v>1285.0899999999999</v>
      </c>
      <c r="DF55" s="171">
        <v>2163.9</v>
      </c>
      <c r="DG55" s="171">
        <v>1370.2</v>
      </c>
      <c r="DH55" s="171">
        <v>2087.79</v>
      </c>
      <c r="DI55" s="171">
        <v>1439.89</v>
      </c>
      <c r="DJ55" s="171">
        <v>2519.35</v>
      </c>
      <c r="DK55" s="171">
        <v>1434.96</v>
      </c>
      <c r="DL55" s="171">
        <v>2482.4499999999998</v>
      </c>
      <c r="DM55" s="171">
        <v>1462.42</v>
      </c>
      <c r="DN55" s="171">
        <v>2558.09</v>
      </c>
      <c r="DO55" s="171">
        <v>1483.99</v>
      </c>
      <c r="DP55" s="171">
        <v>2620.2600000000002</v>
      </c>
      <c r="DQ55" s="236">
        <v>8.3046270617427922</v>
      </c>
      <c r="DR55" s="236">
        <v>25.50400183926547</v>
      </c>
      <c r="DS55" s="236">
        <v>1.4749524760328683</v>
      </c>
      <c r="DT55" s="236">
        <v>2.430328878186458</v>
      </c>
      <c r="DV55" s="301"/>
      <c r="DW55" s="301"/>
      <c r="DX55" s="301"/>
      <c r="DY55" s="301"/>
    </row>
    <row r="56" spans="1:129" s="327" customFormat="1" ht="18" customHeight="1">
      <c r="A56" s="222"/>
      <c r="B56" s="315" t="s">
        <v>305</v>
      </c>
      <c r="C56" s="122" t="s">
        <v>51</v>
      </c>
      <c r="D56" s="122" t="s">
        <v>51</v>
      </c>
      <c r="E56" s="122" t="s">
        <v>51</v>
      </c>
      <c r="F56" s="122" t="s">
        <v>51</v>
      </c>
      <c r="G56" s="122" t="s">
        <v>51</v>
      </c>
      <c r="H56" s="122" t="s">
        <v>51</v>
      </c>
      <c r="I56" s="122" t="s">
        <v>51</v>
      </c>
      <c r="J56" s="122" t="s">
        <v>51</v>
      </c>
      <c r="K56" s="122" t="s">
        <v>51</v>
      </c>
      <c r="L56" s="122" t="s">
        <v>51</v>
      </c>
      <c r="M56" s="122" t="s">
        <v>51</v>
      </c>
      <c r="N56" s="122" t="s">
        <v>51</v>
      </c>
      <c r="O56" s="122" t="s">
        <v>51</v>
      </c>
      <c r="P56" s="122" t="s">
        <v>51</v>
      </c>
      <c r="Q56" s="122" t="s">
        <v>51</v>
      </c>
      <c r="R56" s="122" t="s">
        <v>51</v>
      </c>
      <c r="S56" s="122" t="s">
        <v>51</v>
      </c>
      <c r="T56" s="122" t="s">
        <v>51</v>
      </c>
      <c r="U56" s="122" t="s">
        <v>51</v>
      </c>
      <c r="V56" s="122" t="s">
        <v>51</v>
      </c>
      <c r="W56" s="122" t="s">
        <v>51</v>
      </c>
      <c r="X56" s="122" t="s">
        <v>51</v>
      </c>
      <c r="Y56" s="122" t="s">
        <v>51</v>
      </c>
      <c r="Z56" s="122" t="s">
        <v>51</v>
      </c>
      <c r="AA56" s="122" t="s">
        <v>51</v>
      </c>
      <c r="AB56" s="122" t="s">
        <v>51</v>
      </c>
      <c r="AC56" s="122" t="s">
        <v>51</v>
      </c>
      <c r="AD56" s="122" t="s">
        <v>51</v>
      </c>
      <c r="AE56" s="122" t="s">
        <v>51</v>
      </c>
      <c r="AF56" s="122" t="s">
        <v>51</v>
      </c>
      <c r="AG56" s="122" t="s">
        <v>51</v>
      </c>
      <c r="AH56" s="122" t="s">
        <v>51</v>
      </c>
      <c r="AI56" s="122" t="s">
        <v>51</v>
      </c>
      <c r="AJ56" s="122" t="s">
        <v>51</v>
      </c>
      <c r="AK56" s="122" t="s">
        <v>51</v>
      </c>
      <c r="AL56" s="122" t="s">
        <v>51</v>
      </c>
      <c r="AM56" s="122" t="s">
        <v>51</v>
      </c>
      <c r="AN56" s="122" t="s">
        <v>51</v>
      </c>
      <c r="AO56" s="122" t="s">
        <v>51</v>
      </c>
      <c r="AP56" s="122" t="s">
        <v>51</v>
      </c>
      <c r="AQ56" s="122" t="s">
        <v>51</v>
      </c>
      <c r="AR56" s="122" t="s">
        <v>51</v>
      </c>
      <c r="AS56" s="122" t="s">
        <v>51</v>
      </c>
      <c r="AT56" s="122" t="s">
        <v>51</v>
      </c>
      <c r="AU56" s="122" t="s">
        <v>51</v>
      </c>
      <c r="AV56" s="122" t="s">
        <v>51</v>
      </c>
      <c r="AW56" s="122" t="s">
        <v>51</v>
      </c>
      <c r="AX56" s="122" t="s">
        <v>51</v>
      </c>
      <c r="AY56" s="122" t="s">
        <v>51</v>
      </c>
      <c r="AZ56" s="122" t="s">
        <v>51</v>
      </c>
      <c r="BA56" s="122" t="s">
        <v>51</v>
      </c>
      <c r="BB56" s="122" t="s">
        <v>51</v>
      </c>
      <c r="BC56" s="122" t="s">
        <v>51</v>
      </c>
      <c r="BD56" s="122" t="s">
        <v>51</v>
      </c>
      <c r="BE56" s="122" t="s">
        <v>51</v>
      </c>
      <c r="BF56" s="122" t="s">
        <v>51</v>
      </c>
      <c r="BG56" s="122" t="s">
        <v>51</v>
      </c>
      <c r="BH56" s="122" t="s">
        <v>51</v>
      </c>
      <c r="BI56" s="122" t="s">
        <v>51</v>
      </c>
      <c r="BJ56" s="122" t="s">
        <v>51</v>
      </c>
      <c r="BK56" s="122" t="s">
        <v>51</v>
      </c>
      <c r="BL56" s="122" t="s">
        <v>51</v>
      </c>
      <c r="BM56" s="122" t="s">
        <v>51</v>
      </c>
      <c r="BN56" s="122" t="s">
        <v>51</v>
      </c>
      <c r="BO56" s="122" t="s">
        <v>51</v>
      </c>
      <c r="BP56" s="122" t="s">
        <v>51</v>
      </c>
      <c r="BQ56" s="122" t="s">
        <v>51</v>
      </c>
      <c r="BR56" s="122" t="s">
        <v>51</v>
      </c>
      <c r="BS56" s="122" t="s">
        <v>51</v>
      </c>
      <c r="BT56" s="122" t="s">
        <v>51</v>
      </c>
      <c r="BU56" s="122" t="s">
        <v>51</v>
      </c>
      <c r="BV56" s="122" t="s">
        <v>51</v>
      </c>
      <c r="BW56" s="122" t="s">
        <v>51</v>
      </c>
      <c r="BX56" s="122" t="s">
        <v>51</v>
      </c>
      <c r="BY56" s="122" t="s">
        <v>51</v>
      </c>
      <c r="BZ56" s="122" t="s">
        <v>51</v>
      </c>
      <c r="CA56" s="122" t="s">
        <v>51</v>
      </c>
      <c r="CB56" s="122" t="s">
        <v>51</v>
      </c>
      <c r="CC56" s="122" t="s">
        <v>51</v>
      </c>
      <c r="CD56" s="122" t="s">
        <v>51</v>
      </c>
      <c r="CE56" s="122" t="s">
        <v>51</v>
      </c>
      <c r="CF56" s="122" t="s">
        <v>51</v>
      </c>
      <c r="CG56" s="122" t="s">
        <v>51</v>
      </c>
      <c r="CH56" s="122" t="s">
        <v>51</v>
      </c>
      <c r="CI56" s="122" t="s">
        <v>51</v>
      </c>
      <c r="CJ56" s="122" t="s">
        <v>51</v>
      </c>
      <c r="CK56" s="122" t="s">
        <v>51</v>
      </c>
      <c r="CL56" s="122" t="s">
        <v>51</v>
      </c>
      <c r="CM56" s="122" t="s">
        <v>51</v>
      </c>
      <c r="CN56" s="122" t="s">
        <v>51</v>
      </c>
      <c r="CO56" s="122" t="s">
        <v>51</v>
      </c>
      <c r="CP56" s="122" t="s">
        <v>51</v>
      </c>
      <c r="CQ56" s="122" t="s">
        <v>51</v>
      </c>
      <c r="CR56" s="122" t="s">
        <v>51</v>
      </c>
      <c r="CS56" s="122" t="s">
        <v>51</v>
      </c>
      <c r="CT56" s="122" t="s">
        <v>51</v>
      </c>
      <c r="CU56" s="122" t="s">
        <v>51</v>
      </c>
      <c r="CV56" s="122" t="s">
        <v>51</v>
      </c>
      <c r="CW56" s="122" t="s">
        <v>51</v>
      </c>
      <c r="CX56" s="122" t="s">
        <v>51</v>
      </c>
      <c r="CY56" s="122" t="s">
        <v>51</v>
      </c>
      <c r="CZ56" s="122" t="s">
        <v>51</v>
      </c>
      <c r="DA56" s="122" t="s">
        <v>51</v>
      </c>
      <c r="DB56" s="122" t="s">
        <v>51</v>
      </c>
      <c r="DC56" s="122" t="s">
        <v>51</v>
      </c>
      <c r="DD56" s="122" t="s">
        <v>51</v>
      </c>
      <c r="DE56" s="122" t="s">
        <v>51</v>
      </c>
      <c r="DF56" s="122" t="s">
        <v>51</v>
      </c>
      <c r="DG56" s="122" t="s">
        <v>51</v>
      </c>
      <c r="DH56" s="122" t="s">
        <v>51</v>
      </c>
      <c r="DI56" s="122" t="s">
        <v>51</v>
      </c>
      <c r="DJ56" s="122" t="s">
        <v>51</v>
      </c>
      <c r="DK56" s="122" t="s">
        <v>51</v>
      </c>
      <c r="DL56" s="122" t="s">
        <v>51</v>
      </c>
      <c r="DM56" s="122" t="s">
        <v>51</v>
      </c>
      <c r="DN56" s="122" t="s">
        <v>51</v>
      </c>
      <c r="DO56" s="122" t="s">
        <v>51</v>
      </c>
      <c r="DP56" s="122" t="s">
        <v>51</v>
      </c>
      <c r="DQ56" s="236" t="s">
        <v>43</v>
      </c>
      <c r="DR56" s="236" t="s">
        <v>43</v>
      </c>
      <c r="DS56" s="236" t="s">
        <v>43</v>
      </c>
      <c r="DT56" s="236" t="s">
        <v>43</v>
      </c>
      <c r="DV56" s="301"/>
      <c r="DW56" s="301"/>
      <c r="DX56" s="301"/>
      <c r="DY56" s="301"/>
    </row>
    <row r="57" spans="1:129" ht="3" customHeight="1">
      <c r="B57" s="337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0"/>
      <c r="BN57" s="210"/>
      <c r="BO57" s="210"/>
      <c r="BP57" s="210"/>
      <c r="BQ57" s="210"/>
      <c r="BR57" s="210"/>
      <c r="BS57" s="210"/>
      <c r="BT57" s="210"/>
      <c r="BU57" s="210"/>
      <c r="BV57" s="210"/>
      <c r="BW57" s="210"/>
      <c r="BX57" s="210"/>
      <c r="BY57" s="210"/>
      <c r="BZ57" s="210"/>
      <c r="CA57" s="210"/>
      <c r="CB57" s="210"/>
      <c r="CC57" s="210"/>
      <c r="CD57" s="210"/>
      <c r="CE57" s="210"/>
      <c r="CF57" s="210"/>
      <c r="CG57" s="210"/>
      <c r="CH57" s="210"/>
      <c r="CI57" s="210"/>
      <c r="CJ57" s="210"/>
      <c r="CK57" s="210"/>
      <c r="CL57" s="210"/>
      <c r="CM57" s="210"/>
      <c r="CN57" s="210"/>
      <c r="CO57" s="210"/>
      <c r="CP57" s="210"/>
      <c r="CQ57" s="210"/>
      <c r="CR57" s="210"/>
      <c r="CS57" s="210"/>
      <c r="CT57" s="210"/>
      <c r="CU57" s="210"/>
      <c r="CV57" s="210"/>
      <c r="CW57" s="210"/>
      <c r="CX57" s="210"/>
      <c r="CY57" s="210"/>
      <c r="CZ57" s="210"/>
      <c r="DA57" s="210"/>
      <c r="DB57" s="210"/>
      <c r="DC57" s="210"/>
      <c r="DD57" s="210"/>
      <c r="DE57" s="210"/>
      <c r="DF57" s="210"/>
      <c r="DG57" s="210"/>
      <c r="DH57" s="210"/>
      <c r="DI57" s="210"/>
      <c r="DJ57" s="210"/>
      <c r="DK57" s="210"/>
      <c r="DL57" s="210"/>
      <c r="DM57" s="210"/>
      <c r="DN57" s="210"/>
      <c r="DO57" s="210"/>
      <c r="DP57" s="210"/>
      <c r="DQ57" s="207"/>
      <c r="DR57" s="207"/>
      <c r="DS57" s="207"/>
      <c r="DT57" s="207"/>
    </row>
    <row r="58" spans="1:129" s="318" customFormat="1">
      <c r="A58" s="65"/>
      <c r="B58" s="324"/>
      <c r="C58" s="336"/>
      <c r="D58" s="336"/>
      <c r="E58" s="336"/>
      <c r="F58" s="336"/>
      <c r="G58" s="336"/>
      <c r="H58" s="336"/>
      <c r="I58" s="336"/>
      <c r="J58" s="336"/>
      <c r="K58" s="336"/>
      <c r="L58" s="336"/>
      <c r="M58" s="336"/>
      <c r="N58" s="336"/>
      <c r="O58" s="336"/>
      <c r="P58" s="336"/>
      <c r="Q58" s="336"/>
      <c r="R58" s="336"/>
      <c r="S58" s="336"/>
      <c r="T58" s="336"/>
      <c r="U58" s="336"/>
      <c r="V58" s="336"/>
      <c r="W58" s="336"/>
      <c r="X58" s="336"/>
      <c r="Y58" s="336"/>
      <c r="Z58" s="336"/>
      <c r="AA58" s="336"/>
      <c r="AB58" s="336"/>
      <c r="AC58" s="336"/>
      <c r="AD58" s="336"/>
      <c r="AE58" s="338"/>
      <c r="AF58" s="338"/>
      <c r="AG58" s="336"/>
      <c r="AH58" s="336"/>
      <c r="AI58" s="336"/>
      <c r="AJ58" s="336"/>
      <c r="AK58" s="336"/>
      <c r="AL58" s="336"/>
      <c r="AM58" s="336"/>
      <c r="AN58" s="336"/>
      <c r="AO58" s="336"/>
      <c r="AP58" s="336"/>
      <c r="AQ58" s="336"/>
      <c r="AR58" s="336"/>
      <c r="AS58" s="336"/>
      <c r="AT58" s="336"/>
      <c r="AU58" s="336"/>
      <c r="AV58" s="336"/>
      <c r="AW58" s="336"/>
      <c r="AX58" s="336"/>
      <c r="AY58" s="336"/>
      <c r="AZ58" s="336"/>
      <c r="BA58" s="336"/>
      <c r="BB58" s="336"/>
      <c r="BC58" s="336"/>
      <c r="BD58" s="336"/>
      <c r="BE58" s="336"/>
      <c r="BF58" s="336"/>
      <c r="BG58" s="336"/>
      <c r="BH58" s="336"/>
      <c r="BI58" s="336"/>
      <c r="BJ58" s="336"/>
      <c r="BK58" s="336"/>
      <c r="BL58" s="336"/>
      <c r="BM58" s="336"/>
      <c r="BN58" s="336"/>
      <c r="BO58" s="336"/>
      <c r="BP58" s="336"/>
      <c r="BQ58" s="336"/>
      <c r="BR58" s="336"/>
      <c r="BS58" s="336"/>
      <c r="BT58" s="336"/>
      <c r="BU58" s="336"/>
      <c r="BV58" s="336"/>
      <c r="BW58" s="336"/>
      <c r="BX58" s="336"/>
      <c r="BY58" s="336"/>
      <c r="BZ58" s="336"/>
      <c r="CA58" s="336"/>
      <c r="CB58" s="336"/>
      <c r="CC58" s="336"/>
      <c r="CD58" s="336"/>
      <c r="CE58" s="336"/>
      <c r="CF58" s="336"/>
      <c r="CG58" s="336"/>
      <c r="CH58" s="336"/>
      <c r="CI58" s="336"/>
      <c r="CJ58" s="336"/>
      <c r="CK58" s="336"/>
      <c r="CL58" s="336"/>
      <c r="CM58" s="336"/>
      <c r="CN58" s="336"/>
      <c r="CO58" s="336"/>
      <c r="CP58" s="336"/>
      <c r="CQ58" s="336"/>
      <c r="CR58" s="336"/>
      <c r="CS58" s="336"/>
      <c r="CT58" s="336"/>
      <c r="CU58" s="336"/>
      <c r="CV58" s="336"/>
      <c r="CW58" s="336"/>
      <c r="CX58" s="336"/>
      <c r="CY58" s="336"/>
      <c r="CZ58" s="336"/>
      <c r="DA58" s="336"/>
      <c r="DB58" s="336"/>
      <c r="DC58" s="336"/>
      <c r="DD58" s="336"/>
      <c r="DE58" s="336"/>
      <c r="DF58" s="336"/>
      <c r="DG58" s="336"/>
      <c r="DH58" s="336"/>
      <c r="DI58" s="336"/>
      <c r="DJ58" s="336"/>
      <c r="DK58" s="336"/>
      <c r="DL58" s="336"/>
      <c r="DM58" s="336"/>
      <c r="DN58" s="336"/>
      <c r="DO58" s="336"/>
      <c r="DP58" s="336"/>
      <c r="DQ58" s="336"/>
      <c r="DR58" s="336"/>
      <c r="DS58" s="336"/>
      <c r="DT58" s="336"/>
    </row>
    <row r="59" spans="1:129" s="332" customFormat="1">
      <c r="A59" s="65"/>
      <c r="B59" s="323" t="s">
        <v>156</v>
      </c>
      <c r="C59" s="323"/>
      <c r="D59" s="323"/>
      <c r="E59" s="323"/>
      <c r="F59" s="324"/>
      <c r="G59" s="324"/>
      <c r="H59" s="325"/>
      <c r="I59" s="325"/>
      <c r="J59" s="324"/>
      <c r="K59" s="326"/>
      <c r="L59" s="326"/>
      <c r="M59" s="327"/>
      <c r="N59" s="327"/>
      <c r="O59" s="327"/>
      <c r="P59" s="327"/>
      <c r="Q59" s="328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100"/>
      <c r="AD59" s="100"/>
      <c r="AE59" s="327"/>
      <c r="AF59" s="327"/>
      <c r="AG59" s="327"/>
      <c r="AH59" s="327"/>
      <c r="AI59" s="327"/>
      <c r="AJ59" s="327"/>
      <c r="AK59" s="327"/>
      <c r="AL59" s="327"/>
      <c r="AM59" s="327"/>
      <c r="AN59" s="327"/>
      <c r="AO59" s="327"/>
      <c r="AP59" s="327"/>
      <c r="AQ59" s="327"/>
      <c r="AR59" s="327"/>
      <c r="AS59" s="327"/>
      <c r="AT59" s="327"/>
      <c r="AU59" s="327"/>
      <c r="AV59" s="327"/>
      <c r="AW59" s="327"/>
      <c r="AX59" s="327"/>
      <c r="AY59" s="327"/>
      <c r="AZ59" s="327"/>
      <c r="BA59" s="327"/>
      <c r="BB59" s="327"/>
      <c r="BC59" s="327"/>
      <c r="BD59" s="327"/>
      <c r="BE59" s="327"/>
      <c r="BF59" s="327"/>
      <c r="BG59" s="327"/>
      <c r="BH59" s="327"/>
      <c r="BI59" s="327"/>
      <c r="BJ59" s="327"/>
      <c r="BK59" s="327"/>
      <c r="BL59" s="327"/>
      <c r="BM59" s="327"/>
      <c r="BN59" s="327"/>
      <c r="BO59" s="327"/>
      <c r="BP59" s="327"/>
      <c r="BQ59" s="327"/>
      <c r="BR59" s="327"/>
      <c r="BS59" s="327"/>
      <c r="BT59" s="327"/>
      <c r="BU59" s="327"/>
      <c r="BV59" s="327"/>
      <c r="BW59" s="327"/>
      <c r="BX59" s="327"/>
      <c r="BY59" s="327"/>
      <c r="BZ59" s="327"/>
      <c r="CA59" s="327"/>
      <c r="CB59" s="327"/>
      <c r="CC59" s="327"/>
      <c r="CD59" s="327"/>
      <c r="CE59" s="327"/>
      <c r="CF59" s="327"/>
      <c r="CG59" s="327"/>
      <c r="CH59" s="327"/>
      <c r="CI59" s="327"/>
      <c r="CJ59" s="327"/>
      <c r="CK59" s="327"/>
      <c r="CL59" s="327"/>
      <c r="CM59" s="327"/>
      <c r="CN59" s="327"/>
      <c r="CO59" s="327"/>
      <c r="CP59" s="327"/>
      <c r="CQ59" s="327"/>
      <c r="CR59" s="327"/>
      <c r="CS59" s="327"/>
      <c r="CT59" s="327"/>
      <c r="CU59" s="327"/>
      <c r="CV59" s="327"/>
      <c r="CW59" s="327"/>
      <c r="CX59" s="327"/>
      <c r="CY59" s="327"/>
      <c r="CZ59" s="327"/>
      <c r="DA59" s="327"/>
      <c r="DB59" s="327"/>
      <c r="DC59" s="327"/>
      <c r="DD59" s="327"/>
      <c r="DE59" s="327"/>
      <c r="DF59" s="327"/>
      <c r="DG59" s="327"/>
      <c r="DH59" s="327"/>
      <c r="DI59" s="327"/>
      <c r="DJ59" s="327"/>
      <c r="DK59" s="327"/>
      <c r="DL59" s="327"/>
      <c r="DM59" s="327"/>
      <c r="DN59" s="327"/>
      <c r="DO59" s="327"/>
      <c r="DP59" s="327"/>
      <c r="DQ59" s="327"/>
      <c r="DR59" s="327"/>
      <c r="DS59" s="327"/>
      <c r="DT59" s="327"/>
    </row>
    <row r="60" spans="1:129" s="332" customFormat="1">
      <c r="A60" s="65"/>
      <c r="B60" s="443" t="s">
        <v>756</v>
      </c>
      <c r="C60" s="443"/>
      <c r="D60" s="443"/>
      <c r="E60" s="443"/>
      <c r="F60" s="443"/>
      <c r="G60" s="324"/>
      <c r="H60" s="325"/>
      <c r="I60" s="325"/>
      <c r="J60" s="324"/>
      <c r="K60" s="326"/>
      <c r="L60" s="326"/>
      <c r="M60" s="327"/>
      <c r="N60" s="327"/>
      <c r="O60" s="327"/>
      <c r="P60" s="327"/>
      <c r="Q60" s="328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100"/>
      <c r="AD60" s="100"/>
      <c r="AE60" s="327"/>
      <c r="AF60" s="327"/>
      <c r="AG60" s="327"/>
      <c r="AH60" s="327"/>
      <c r="AI60" s="327"/>
      <c r="AJ60" s="327"/>
      <c r="AK60" s="327"/>
      <c r="AL60" s="327"/>
      <c r="AM60" s="327"/>
      <c r="AN60" s="327"/>
      <c r="AO60" s="327"/>
      <c r="AP60" s="327"/>
      <c r="AQ60" s="327"/>
      <c r="AR60" s="327"/>
      <c r="AS60" s="327"/>
      <c r="AT60" s="327"/>
      <c r="AU60" s="327"/>
      <c r="AV60" s="327"/>
      <c r="AW60" s="327"/>
      <c r="AX60" s="327"/>
      <c r="AY60" s="327"/>
      <c r="AZ60" s="327"/>
      <c r="BA60" s="327"/>
      <c r="BB60" s="327"/>
      <c r="BC60" s="327"/>
      <c r="BD60" s="327"/>
      <c r="BE60" s="327"/>
      <c r="BF60" s="327"/>
      <c r="BG60" s="327"/>
      <c r="BH60" s="327"/>
      <c r="BI60" s="327"/>
      <c r="BJ60" s="327"/>
      <c r="BK60" s="327"/>
      <c r="BL60" s="327"/>
      <c r="BM60" s="327"/>
      <c r="BN60" s="327"/>
      <c r="BO60" s="327"/>
      <c r="BP60" s="327"/>
      <c r="BQ60" s="327"/>
      <c r="BR60" s="327"/>
      <c r="BS60" s="327"/>
      <c r="BT60" s="327"/>
      <c r="BU60" s="327"/>
      <c r="BV60" s="327"/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X60" s="327"/>
      <c r="CY60" s="327"/>
      <c r="CZ60" s="327"/>
      <c r="DA60" s="327"/>
      <c r="DB60" s="327"/>
      <c r="DC60" s="327"/>
      <c r="DD60" s="327"/>
      <c r="DE60" s="327"/>
      <c r="DF60" s="327"/>
      <c r="DG60" s="327"/>
      <c r="DH60" s="327"/>
      <c r="DI60" s="327"/>
      <c r="DJ60" s="327"/>
      <c r="DK60" s="327"/>
      <c r="DL60" s="327"/>
      <c r="DM60" s="327"/>
      <c r="DN60" s="327"/>
      <c r="DO60" s="327"/>
      <c r="DP60" s="327"/>
      <c r="DQ60" s="327"/>
      <c r="DR60" s="327"/>
      <c r="DS60" s="327"/>
      <c r="DT60" s="327"/>
    </row>
    <row r="61" spans="1:129" s="332" customFormat="1" ht="12" customHeight="1">
      <c r="A61" s="65"/>
      <c r="B61" s="443" t="s">
        <v>157</v>
      </c>
      <c r="C61" s="443"/>
      <c r="D61" s="443"/>
      <c r="E61" s="443"/>
      <c r="F61" s="443"/>
      <c r="G61" s="324"/>
      <c r="H61" s="325"/>
      <c r="I61" s="325"/>
      <c r="J61" s="324"/>
      <c r="K61" s="326"/>
      <c r="L61" s="326"/>
      <c r="M61" s="327"/>
      <c r="N61" s="327"/>
      <c r="O61" s="327"/>
      <c r="P61" s="327"/>
      <c r="Q61" s="328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100"/>
      <c r="AD61" s="100"/>
      <c r="AE61" s="327"/>
      <c r="AF61" s="327"/>
      <c r="AG61" s="327"/>
      <c r="AH61" s="327"/>
      <c r="AI61" s="327"/>
      <c r="AJ61" s="327"/>
      <c r="AK61" s="327"/>
      <c r="AL61" s="327"/>
      <c r="AM61" s="327"/>
      <c r="AN61" s="327"/>
      <c r="AO61" s="327"/>
      <c r="AP61" s="327"/>
      <c r="AQ61" s="327"/>
      <c r="AR61" s="327"/>
      <c r="AS61" s="327"/>
      <c r="AT61" s="327"/>
      <c r="AU61" s="327"/>
      <c r="AV61" s="327"/>
      <c r="AW61" s="327"/>
      <c r="AX61" s="327"/>
      <c r="AY61" s="327"/>
      <c r="AZ61" s="327"/>
      <c r="BA61" s="327"/>
      <c r="BB61" s="327"/>
      <c r="BC61" s="327"/>
      <c r="BD61" s="327"/>
      <c r="BE61" s="327"/>
      <c r="BF61" s="327"/>
      <c r="BG61" s="327"/>
      <c r="BH61" s="327"/>
      <c r="BI61" s="327"/>
      <c r="BJ61" s="327"/>
      <c r="BK61" s="327"/>
      <c r="BL61" s="327"/>
      <c r="BM61" s="327"/>
      <c r="BN61" s="327"/>
      <c r="BO61" s="327"/>
      <c r="BP61" s="327"/>
      <c r="BQ61" s="327"/>
      <c r="BR61" s="327"/>
      <c r="BS61" s="327"/>
      <c r="BT61" s="327"/>
      <c r="BU61" s="327"/>
      <c r="BV61" s="327"/>
      <c r="BW61" s="327"/>
      <c r="BX61" s="327"/>
      <c r="BY61" s="327"/>
      <c r="BZ61" s="327"/>
      <c r="CA61" s="327"/>
      <c r="CB61" s="327"/>
      <c r="CC61" s="327"/>
      <c r="CD61" s="327"/>
      <c r="CE61" s="327"/>
      <c r="CF61" s="327"/>
      <c r="CG61" s="327"/>
      <c r="CH61" s="327"/>
      <c r="CI61" s="327"/>
      <c r="CJ61" s="327"/>
      <c r="CK61" s="327"/>
      <c r="CL61" s="327"/>
      <c r="CM61" s="327"/>
      <c r="CN61" s="327"/>
      <c r="CO61" s="327"/>
      <c r="CP61" s="327"/>
      <c r="CQ61" s="327"/>
      <c r="CR61" s="327"/>
      <c r="CS61" s="327"/>
      <c r="CT61" s="327"/>
      <c r="CU61" s="327"/>
      <c r="CV61" s="327"/>
      <c r="CW61" s="327"/>
      <c r="CX61" s="327"/>
      <c r="CY61" s="327"/>
      <c r="CZ61" s="327"/>
      <c r="DA61" s="327"/>
      <c r="DB61" s="327"/>
      <c r="DC61" s="327"/>
      <c r="DD61" s="327"/>
      <c r="DE61" s="327"/>
      <c r="DF61" s="327"/>
      <c r="DG61" s="327"/>
      <c r="DH61" s="327"/>
      <c r="DI61" s="327"/>
      <c r="DJ61" s="327"/>
      <c r="DK61" s="327"/>
      <c r="DL61" s="327"/>
      <c r="DM61" s="327"/>
      <c r="DN61" s="327"/>
      <c r="DO61" s="327"/>
      <c r="DP61" s="327"/>
      <c r="DQ61" s="327"/>
      <c r="DR61" s="327"/>
      <c r="DS61" s="327"/>
      <c r="DT61" s="327"/>
    </row>
    <row r="62" spans="1:129" s="43" customFormat="1" ht="4.5" customHeight="1">
      <c r="A62" s="65"/>
      <c r="B62" s="324"/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18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100"/>
      <c r="AD62" s="10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330"/>
      <c r="AY62" s="330"/>
      <c r="AZ62" s="330"/>
      <c r="BA62" s="330"/>
      <c r="BB62" s="330"/>
      <c r="BC62" s="330"/>
      <c r="BD62" s="330"/>
      <c r="BE62" s="330"/>
      <c r="BF62" s="330"/>
      <c r="BG62" s="330"/>
      <c r="BH62" s="330"/>
      <c r="BI62" s="330"/>
      <c r="BJ62" s="330"/>
      <c r="BK62" s="330"/>
      <c r="BL62" s="330"/>
      <c r="BM62" s="330"/>
      <c r="BN62" s="330"/>
      <c r="BO62" s="330"/>
      <c r="BP62" s="330"/>
      <c r="BQ62" s="330"/>
      <c r="BR62" s="330"/>
      <c r="BS62" s="330"/>
      <c r="BT62" s="330"/>
      <c r="BU62" s="330"/>
      <c r="BV62" s="330"/>
      <c r="BW62" s="330"/>
      <c r="BX62" s="330"/>
      <c r="BY62" s="330"/>
      <c r="BZ62" s="330"/>
      <c r="CA62" s="330"/>
      <c r="CB62" s="330"/>
      <c r="CC62" s="330"/>
      <c r="CD62" s="330"/>
      <c r="CE62" s="330"/>
      <c r="CF62" s="330"/>
      <c r="CG62" s="330"/>
      <c r="CH62" s="330"/>
      <c r="CI62" s="330"/>
      <c r="CJ62" s="330"/>
      <c r="CK62" s="330"/>
      <c r="CL62" s="330"/>
      <c r="CM62" s="330"/>
      <c r="CN62" s="330"/>
      <c r="CO62" s="330"/>
      <c r="CP62" s="330"/>
      <c r="CQ62" s="330"/>
      <c r="CR62" s="330"/>
      <c r="CS62" s="330"/>
      <c r="CT62" s="330"/>
      <c r="CU62" s="330"/>
      <c r="CV62" s="330"/>
      <c r="CW62" s="330"/>
      <c r="CX62" s="330"/>
      <c r="CY62" s="330"/>
      <c r="CZ62" s="330"/>
      <c r="DA62" s="330"/>
      <c r="DB62" s="330"/>
      <c r="DC62" s="330"/>
      <c r="DD62" s="330"/>
      <c r="DE62" s="330"/>
      <c r="DF62" s="330"/>
      <c r="DG62" s="330"/>
      <c r="DH62" s="330"/>
      <c r="DI62" s="330"/>
      <c r="DJ62" s="330"/>
      <c r="DK62" s="330"/>
      <c r="DL62" s="330"/>
      <c r="DM62" s="330"/>
      <c r="DN62" s="330"/>
      <c r="DO62" s="330"/>
      <c r="DP62" s="330"/>
      <c r="DQ62" s="330"/>
      <c r="DR62" s="330"/>
      <c r="DS62" s="330"/>
      <c r="DT62" s="330"/>
    </row>
    <row r="63" spans="1:129" s="78" customFormat="1">
      <c r="A63" s="65"/>
      <c r="B63" s="329" t="s">
        <v>207</v>
      </c>
      <c r="C63" s="318"/>
      <c r="D63" s="318"/>
      <c r="E63" s="318"/>
      <c r="F63" s="318"/>
      <c r="G63" s="318"/>
      <c r="H63" s="318"/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  <c r="AJ63" s="318"/>
      <c r="AK63" s="318"/>
      <c r="AL63" s="318"/>
      <c r="AM63" s="318"/>
      <c r="AN63" s="318"/>
      <c r="AO63" s="318"/>
      <c r="AP63" s="318"/>
      <c r="AQ63" s="318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/>
      <c r="BF63" s="318"/>
      <c r="BG63" s="318"/>
      <c r="BH63" s="318"/>
      <c r="BI63" s="318"/>
      <c r="BJ63" s="318"/>
      <c r="BK63" s="318"/>
      <c r="BL63" s="318"/>
      <c r="BM63" s="318"/>
      <c r="BN63" s="318"/>
      <c r="BO63" s="318"/>
      <c r="BP63" s="318"/>
      <c r="BQ63" s="318"/>
      <c r="BR63" s="318"/>
      <c r="BS63" s="318"/>
      <c r="BT63" s="318"/>
      <c r="BU63" s="318"/>
      <c r="BV63" s="318"/>
      <c r="BW63" s="318"/>
      <c r="BX63" s="318"/>
      <c r="BY63" s="318"/>
      <c r="BZ63" s="318"/>
      <c r="CA63" s="318"/>
      <c r="CB63" s="318"/>
      <c r="CC63" s="318"/>
      <c r="CD63" s="318"/>
      <c r="CE63" s="318"/>
      <c r="CF63" s="318"/>
      <c r="CG63" s="318"/>
      <c r="CH63" s="318"/>
      <c r="CI63" s="318"/>
      <c r="CJ63" s="318"/>
      <c r="CK63" s="318"/>
      <c r="CL63" s="318"/>
      <c r="CM63" s="318"/>
      <c r="CN63" s="318"/>
      <c r="CO63" s="318"/>
      <c r="CP63" s="318"/>
      <c r="CQ63" s="318"/>
      <c r="CR63" s="318"/>
      <c r="CS63" s="318"/>
      <c r="CT63" s="318"/>
      <c r="CU63" s="318"/>
      <c r="CV63" s="318"/>
      <c r="CW63" s="318"/>
      <c r="CX63" s="318"/>
      <c r="CY63" s="318"/>
      <c r="CZ63" s="318"/>
      <c r="DA63" s="318"/>
      <c r="DB63" s="318"/>
      <c r="DC63" s="318"/>
      <c r="DD63" s="318"/>
      <c r="DE63" s="318"/>
      <c r="DF63" s="318"/>
      <c r="DG63" s="318"/>
      <c r="DH63" s="318"/>
      <c r="DI63" s="318"/>
      <c r="DJ63" s="318"/>
      <c r="DK63" s="318"/>
      <c r="DL63" s="318"/>
      <c r="DM63" s="318"/>
      <c r="DN63" s="318"/>
      <c r="DO63" s="318"/>
      <c r="DP63" s="318"/>
      <c r="DQ63" s="318"/>
      <c r="DR63" s="318"/>
      <c r="DS63" s="318"/>
      <c r="DT63" s="318"/>
    </row>
    <row r="64" spans="1:129" s="43" customFormat="1">
      <c r="A64" s="65"/>
      <c r="B64" s="443" t="s">
        <v>667</v>
      </c>
      <c r="C64" s="443"/>
      <c r="D64" s="443"/>
      <c r="E64" s="443"/>
      <c r="F64" s="443"/>
      <c r="G64" s="443"/>
      <c r="H64" s="443"/>
      <c r="I64" s="443"/>
      <c r="J64" s="443"/>
      <c r="K64" s="443"/>
      <c r="L64" s="443"/>
      <c r="M64" s="443"/>
      <c r="N64" s="443"/>
      <c r="O64" s="443"/>
      <c r="P64" s="443"/>
      <c r="Q64" s="443"/>
      <c r="R64" s="443"/>
      <c r="S64" s="443"/>
      <c r="T64" s="443"/>
      <c r="U64" s="443"/>
      <c r="V64" s="443"/>
      <c r="W64" s="443"/>
      <c r="X64" s="443"/>
      <c r="Y64" s="443"/>
      <c r="Z64" s="443"/>
      <c r="AA64" s="443"/>
      <c r="AB64" s="443"/>
      <c r="AC64" s="443"/>
      <c r="AD64" s="443"/>
      <c r="AE64" s="443"/>
      <c r="AF64" s="443"/>
      <c r="AG64" s="443"/>
      <c r="AH64" s="443"/>
      <c r="AI64" s="443"/>
      <c r="AJ64" s="443"/>
      <c r="AK64" s="443"/>
      <c r="AL64" s="443"/>
      <c r="AM64" s="443"/>
      <c r="AN64" s="443"/>
      <c r="AO64" s="443"/>
      <c r="AP64" s="443"/>
      <c r="AQ64" s="443"/>
      <c r="AR64" s="443"/>
      <c r="AS64" s="443"/>
      <c r="AT64" s="443"/>
      <c r="AU64" s="443"/>
      <c r="AV64" s="602"/>
      <c r="AW64" s="602"/>
      <c r="AX64" s="602"/>
      <c r="AY64" s="602"/>
      <c r="AZ64" s="602"/>
      <c r="BA64" s="602"/>
      <c r="BB64" s="602"/>
      <c r="BC64" s="602"/>
      <c r="BD64" s="602"/>
      <c r="BE64" s="602"/>
      <c r="BF64" s="602"/>
      <c r="BG64" s="602"/>
      <c r="BH64" s="602"/>
      <c r="BI64" s="602"/>
      <c r="BJ64" s="602"/>
      <c r="BK64" s="332"/>
      <c r="BL64" s="332"/>
      <c r="BM64" s="332"/>
      <c r="BN64" s="332"/>
      <c r="BO64" s="332"/>
      <c r="BP64" s="332"/>
      <c r="BQ64" s="332"/>
      <c r="BR64" s="332"/>
      <c r="BS64" s="332"/>
      <c r="BT64" s="332"/>
      <c r="BU64" s="332"/>
      <c r="BV64" s="332"/>
      <c r="BW64" s="332"/>
      <c r="BX64" s="332"/>
      <c r="BY64" s="332"/>
      <c r="BZ64" s="332"/>
      <c r="CA64" s="332"/>
      <c r="CB64" s="332"/>
      <c r="CC64" s="332"/>
      <c r="CD64" s="332"/>
      <c r="CE64" s="332"/>
      <c r="CF64" s="332"/>
      <c r="CG64" s="332"/>
      <c r="CH64" s="332"/>
      <c r="CI64" s="332"/>
      <c r="CJ64" s="332"/>
      <c r="CK64" s="332"/>
      <c r="CL64" s="332"/>
      <c r="CM64" s="332"/>
      <c r="CN64" s="332"/>
      <c r="CO64" s="332"/>
      <c r="CP64" s="332"/>
      <c r="CQ64" s="332"/>
      <c r="CR64" s="332"/>
      <c r="CS64" s="332"/>
      <c r="CT64" s="332"/>
      <c r="CU64" s="332"/>
      <c r="CV64" s="332"/>
      <c r="CW64" s="332"/>
      <c r="CX64" s="332"/>
      <c r="CY64" s="332"/>
      <c r="CZ64" s="332"/>
      <c r="DA64" s="332"/>
      <c r="DB64" s="332"/>
      <c r="DC64" s="332"/>
      <c r="DD64" s="332"/>
      <c r="DE64" s="332"/>
      <c r="DF64" s="332"/>
      <c r="DG64" s="332"/>
      <c r="DH64" s="332"/>
      <c r="DI64" s="332"/>
      <c r="DJ64" s="332"/>
      <c r="DK64" s="332"/>
      <c r="DL64" s="332"/>
      <c r="DM64" s="332"/>
      <c r="DN64" s="332"/>
      <c r="DO64" s="332"/>
      <c r="DP64" s="332"/>
      <c r="DQ64" s="332"/>
      <c r="DR64" s="332"/>
      <c r="DS64" s="332"/>
      <c r="DT64" s="332"/>
    </row>
    <row r="65" spans="1:124" ht="12.65" customHeight="1">
      <c r="B65" s="443" t="s">
        <v>760</v>
      </c>
      <c r="C65" s="443"/>
      <c r="D65" s="443"/>
      <c r="E65" s="443"/>
      <c r="F65" s="443"/>
      <c r="G65" s="443"/>
      <c r="H65" s="443"/>
      <c r="I65" s="443"/>
      <c r="J65" s="443"/>
      <c r="K65" s="443"/>
      <c r="L65" s="443"/>
      <c r="M65" s="443"/>
      <c r="N65" s="443"/>
      <c r="O65" s="443"/>
      <c r="P65" s="443"/>
      <c r="Q65" s="443"/>
      <c r="R65" s="443"/>
      <c r="S65" s="443"/>
      <c r="T65" s="443"/>
      <c r="U65" s="443"/>
      <c r="V65" s="443"/>
      <c r="W65" s="443"/>
      <c r="X65" s="443"/>
      <c r="Y65" s="443"/>
      <c r="Z65" s="443"/>
      <c r="AA65" s="443"/>
      <c r="AB65" s="443"/>
      <c r="AC65" s="443"/>
      <c r="AD65" s="443"/>
      <c r="AE65" s="330"/>
      <c r="AF65" s="330"/>
    </row>
    <row r="66" spans="1:124" ht="12.65" customHeight="1">
      <c r="B66" s="443" t="s">
        <v>455</v>
      </c>
      <c r="C66" s="443"/>
      <c r="D66" s="443"/>
      <c r="E66" s="443"/>
      <c r="F66" s="443"/>
      <c r="G66" s="443"/>
      <c r="H66" s="443"/>
      <c r="I66" s="443"/>
      <c r="J66" s="443"/>
      <c r="K66" s="443"/>
      <c r="L66" s="443"/>
      <c r="M66" s="443"/>
      <c r="N66" s="443"/>
      <c r="O66" s="443"/>
      <c r="P66" s="443"/>
      <c r="Q66" s="443"/>
      <c r="R66" s="443"/>
      <c r="S66" s="443"/>
      <c r="T66" s="443"/>
      <c r="U66" s="443"/>
      <c r="V66" s="443"/>
      <c r="W66" s="443"/>
      <c r="X66" s="443"/>
      <c r="Y66" s="443"/>
      <c r="Z66" s="443"/>
      <c r="AA66" s="443"/>
      <c r="AB66" s="443"/>
      <c r="AC66" s="443"/>
      <c r="AD66" s="443"/>
      <c r="AE66" s="330"/>
      <c r="AF66" s="330"/>
    </row>
    <row r="67" spans="1:124" s="43" customFormat="1" ht="12.75" customHeight="1">
      <c r="A67" s="65"/>
      <c r="B67" s="443" t="s">
        <v>306</v>
      </c>
      <c r="C67" s="443"/>
      <c r="D67" s="443"/>
      <c r="E67" s="443"/>
      <c r="F67" s="443"/>
      <c r="G67" s="443"/>
      <c r="H67" s="443"/>
      <c r="I67" s="443"/>
      <c r="J67" s="443"/>
      <c r="K67" s="443"/>
      <c r="L67" s="443"/>
      <c r="M67" s="443"/>
      <c r="N67" s="443"/>
      <c r="O67" s="443"/>
      <c r="P67" s="443"/>
      <c r="Q67" s="443"/>
      <c r="R67" s="443"/>
      <c r="S67" s="443"/>
      <c r="T67" s="443"/>
      <c r="U67" s="443"/>
      <c r="V67" s="443"/>
      <c r="W67" s="443"/>
      <c r="X67" s="443"/>
      <c r="Y67" s="443"/>
      <c r="Z67" s="443"/>
      <c r="AA67" s="443"/>
      <c r="AB67" s="443"/>
      <c r="AC67" s="443"/>
      <c r="AD67" s="443"/>
      <c r="AE67" s="443"/>
      <c r="AF67" s="443"/>
      <c r="AG67" s="443"/>
      <c r="AH67" s="443"/>
      <c r="AI67" s="443"/>
      <c r="AJ67" s="443"/>
      <c r="AK67" s="443"/>
      <c r="AL67" s="443"/>
      <c r="AM67" s="443"/>
      <c r="AN67" s="443"/>
      <c r="AO67" s="443"/>
      <c r="AP67" s="443"/>
      <c r="AQ67" s="443"/>
      <c r="AR67" s="443"/>
      <c r="AS67" s="443"/>
      <c r="AT67" s="443"/>
      <c r="AU67" s="443"/>
      <c r="AV67" s="602"/>
      <c r="AW67" s="602"/>
      <c r="AX67" s="602"/>
      <c r="AY67" s="602"/>
      <c r="AZ67" s="602"/>
      <c r="BA67" s="602"/>
      <c r="BB67" s="602"/>
      <c r="BC67" s="602"/>
      <c r="BD67" s="602"/>
      <c r="BE67" s="602"/>
      <c r="BF67" s="602"/>
      <c r="BG67" s="602"/>
      <c r="BH67" s="602"/>
      <c r="BI67" s="602"/>
      <c r="BJ67" s="602"/>
      <c r="BK67" s="332"/>
      <c r="BL67" s="332"/>
      <c r="BM67" s="332"/>
      <c r="BN67" s="332"/>
      <c r="BO67" s="332"/>
      <c r="BP67" s="332"/>
      <c r="BQ67" s="332"/>
      <c r="BR67" s="332"/>
      <c r="BS67" s="332"/>
      <c r="BT67" s="332"/>
      <c r="BU67" s="332"/>
      <c r="BV67" s="332"/>
      <c r="BW67" s="332"/>
      <c r="BX67" s="332"/>
      <c r="BY67" s="332"/>
      <c r="BZ67" s="332"/>
      <c r="CA67" s="332"/>
      <c r="CB67" s="332"/>
      <c r="CC67" s="332"/>
      <c r="CD67" s="332"/>
      <c r="CE67" s="332"/>
      <c r="CF67" s="332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2"/>
      <c r="DF67" s="332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</row>
    <row r="68" spans="1:124" s="43" customFormat="1" ht="3" customHeight="1">
      <c r="A68" s="65"/>
      <c r="B68" s="443"/>
      <c r="C68" s="443"/>
      <c r="D68" s="443"/>
      <c r="E68" s="443"/>
      <c r="F68" s="443"/>
      <c r="G68" s="443"/>
      <c r="H68" s="443"/>
      <c r="I68" s="443"/>
      <c r="J68" s="443"/>
      <c r="K68" s="443"/>
      <c r="L68" s="443"/>
      <c r="M68" s="443"/>
      <c r="N68" s="443"/>
      <c r="O68" s="443"/>
      <c r="P68" s="443"/>
      <c r="Q68" s="443"/>
      <c r="R68" s="443"/>
      <c r="S68" s="443"/>
      <c r="T68" s="443"/>
      <c r="U68" s="443"/>
      <c r="V68" s="443"/>
      <c r="W68" s="443"/>
      <c r="X68" s="443"/>
      <c r="Y68" s="443"/>
      <c r="Z68" s="443"/>
      <c r="AA68" s="443"/>
      <c r="AB68" s="443"/>
      <c r="AC68" s="443"/>
      <c r="AD68" s="443"/>
      <c r="AE68" s="443"/>
      <c r="AF68" s="443"/>
      <c r="AG68" s="443"/>
      <c r="AH68" s="443"/>
      <c r="AI68" s="443"/>
      <c r="AJ68" s="443"/>
      <c r="AK68" s="443"/>
      <c r="AL68" s="443"/>
      <c r="AM68" s="443"/>
      <c r="AN68" s="443"/>
      <c r="AO68" s="443"/>
      <c r="AP68" s="443"/>
      <c r="AQ68" s="443"/>
      <c r="AR68" s="443"/>
      <c r="AS68" s="443"/>
      <c r="AT68" s="443"/>
      <c r="AU68" s="443"/>
      <c r="AV68" s="602"/>
      <c r="AW68" s="602"/>
      <c r="AX68" s="602"/>
      <c r="AY68" s="602"/>
      <c r="AZ68" s="602"/>
      <c r="BA68" s="602"/>
      <c r="BB68" s="602"/>
      <c r="BC68" s="602"/>
      <c r="BD68" s="602"/>
      <c r="BE68" s="602"/>
      <c r="BF68" s="602"/>
      <c r="BG68" s="602"/>
      <c r="BH68" s="602"/>
      <c r="BI68" s="602"/>
      <c r="BJ68" s="602"/>
      <c r="BK68" s="332"/>
      <c r="BL68" s="332"/>
      <c r="BM68" s="332"/>
      <c r="BN68" s="332"/>
      <c r="BO68" s="332"/>
      <c r="BP68" s="332"/>
      <c r="BQ68" s="332"/>
      <c r="BR68" s="332"/>
      <c r="BS68" s="332"/>
      <c r="BT68" s="332"/>
      <c r="BU68" s="332"/>
      <c r="BV68" s="332"/>
      <c r="BW68" s="332"/>
      <c r="BX68" s="332"/>
      <c r="BY68" s="332"/>
      <c r="BZ68" s="332"/>
      <c r="CA68" s="332"/>
      <c r="CB68" s="332"/>
      <c r="CC68" s="332"/>
      <c r="CD68" s="332"/>
      <c r="CE68" s="332"/>
      <c r="CF68" s="332"/>
      <c r="CG68" s="332"/>
      <c r="CH68" s="332"/>
      <c r="CI68" s="332"/>
      <c r="CJ68" s="332"/>
      <c r="CK68" s="332"/>
      <c r="CL68" s="332"/>
      <c r="CM68" s="332"/>
      <c r="CN68" s="332"/>
      <c r="CO68" s="332"/>
      <c r="CP68" s="332"/>
      <c r="CQ68" s="332"/>
      <c r="CR68" s="332"/>
      <c r="CS68" s="332"/>
      <c r="CT68" s="332"/>
      <c r="CU68" s="332"/>
      <c r="CV68" s="332"/>
      <c r="CW68" s="332"/>
      <c r="CX68" s="332"/>
      <c r="CY68" s="332"/>
      <c r="CZ68" s="332"/>
      <c r="DA68" s="332"/>
      <c r="DB68" s="332"/>
      <c r="DC68" s="332"/>
      <c r="DD68" s="332"/>
      <c r="DE68" s="332"/>
      <c r="DF68" s="332"/>
      <c r="DG68" s="332"/>
      <c r="DH68" s="332"/>
      <c r="DI68" s="332"/>
      <c r="DJ68" s="332"/>
      <c r="DK68" s="332"/>
      <c r="DL68" s="332"/>
      <c r="DM68" s="332"/>
      <c r="DN68" s="332"/>
      <c r="DO68" s="332"/>
      <c r="DP68" s="332"/>
      <c r="DQ68" s="332"/>
      <c r="DR68" s="332"/>
      <c r="DS68" s="332"/>
      <c r="DT68" s="332"/>
    </row>
    <row r="69" spans="1:124" s="43" customFormat="1">
      <c r="A69" s="65"/>
      <c r="B69" s="443" t="s">
        <v>427</v>
      </c>
      <c r="C69" s="443"/>
      <c r="D69" s="443"/>
      <c r="E69" s="443"/>
      <c r="F69" s="443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3"/>
      <c r="R69" s="443"/>
      <c r="S69" s="443"/>
      <c r="T69" s="443"/>
      <c r="U69" s="443"/>
      <c r="V69" s="443"/>
      <c r="W69" s="443"/>
      <c r="X69" s="443"/>
      <c r="Y69" s="443"/>
      <c r="Z69" s="443"/>
      <c r="AA69" s="443"/>
      <c r="AB69" s="443"/>
      <c r="AC69" s="443"/>
      <c r="AD69" s="443"/>
      <c r="AE69" s="443"/>
      <c r="AF69" s="443"/>
      <c r="AG69" s="443"/>
      <c r="AH69" s="443"/>
      <c r="AI69" s="443"/>
      <c r="AJ69" s="443"/>
      <c r="AK69" s="443"/>
      <c r="AL69" s="443"/>
      <c r="AM69" s="443"/>
      <c r="AN69" s="443"/>
      <c r="AO69" s="443"/>
      <c r="AP69" s="443"/>
      <c r="AQ69" s="443"/>
      <c r="AR69" s="443"/>
      <c r="AS69" s="443"/>
      <c r="AT69" s="443"/>
      <c r="AU69" s="443"/>
      <c r="AV69" s="602"/>
      <c r="AW69" s="602"/>
      <c r="AX69" s="602"/>
      <c r="AY69" s="602"/>
      <c r="AZ69" s="602"/>
      <c r="BA69" s="602"/>
      <c r="BB69" s="602"/>
      <c r="BC69" s="602"/>
      <c r="BD69" s="602"/>
      <c r="BE69" s="602"/>
      <c r="BF69" s="602"/>
      <c r="BG69" s="602"/>
      <c r="BH69" s="602"/>
      <c r="BI69" s="602"/>
      <c r="BJ69" s="602"/>
    </row>
    <row r="70" spans="1:124" ht="12.75" customHeight="1">
      <c r="B70" s="443" t="s">
        <v>428</v>
      </c>
      <c r="C70" s="443"/>
      <c r="D70" s="443"/>
      <c r="E70" s="443"/>
      <c r="F70" s="443"/>
      <c r="G70" s="443"/>
      <c r="H70" s="443"/>
      <c r="I70" s="443"/>
      <c r="J70" s="443"/>
      <c r="K70" s="443"/>
      <c r="L70" s="443"/>
      <c r="M70" s="443"/>
      <c r="N70" s="443"/>
      <c r="O70" s="443"/>
      <c r="P70" s="443"/>
      <c r="Q70" s="443"/>
      <c r="R70" s="443"/>
      <c r="S70" s="443"/>
      <c r="T70" s="443"/>
      <c r="U70" s="443"/>
      <c r="V70" s="443"/>
      <c r="W70" s="443"/>
      <c r="X70" s="443"/>
      <c r="Y70" s="443"/>
      <c r="Z70" s="443"/>
      <c r="AA70" s="443"/>
      <c r="AB70" s="443"/>
      <c r="AC70" s="443"/>
      <c r="AD70" s="443"/>
      <c r="AE70" s="443"/>
      <c r="AF70" s="443"/>
      <c r="AG70" s="443"/>
      <c r="AH70" s="443"/>
      <c r="AI70" s="443"/>
      <c r="AJ70" s="443"/>
      <c r="AK70" s="443"/>
      <c r="AL70" s="443"/>
      <c r="AM70" s="443"/>
      <c r="AN70" s="443"/>
      <c r="AO70" s="443"/>
      <c r="AP70" s="443"/>
      <c r="AQ70" s="443"/>
      <c r="AR70" s="443"/>
      <c r="AS70" s="443"/>
      <c r="AT70" s="443"/>
      <c r="AU70" s="443"/>
      <c r="AV70" s="602"/>
      <c r="AW70" s="602"/>
      <c r="AX70" s="602"/>
      <c r="AY70" s="602"/>
      <c r="AZ70" s="602"/>
      <c r="BA70" s="602"/>
      <c r="BB70" s="602"/>
      <c r="BC70" s="602"/>
      <c r="BD70" s="602"/>
      <c r="BE70" s="602"/>
      <c r="BF70" s="602"/>
      <c r="BG70" s="602"/>
      <c r="BH70" s="602"/>
      <c r="BI70" s="602"/>
      <c r="BJ70" s="602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8"/>
      <c r="DS70" s="78"/>
      <c r="DT70" s="78"/>
    </row>
    <row r="71" spans="1:124" ht="12.75" customHeight="1">
      <c r="B71" s="443" t="s">
        <v>442</v>
      </c>
      <c r="C71" s="443"/>
      <c r="D71" s="443"/>
      <c r="E71" s="443"/>
      <c r="F71" s="443"/>
      <c r="G71" s="443"/>
      <c r="H71" s="443"/>
      <c r="I71" s="443"/>
      <c r="J71" s="443"/>
      <c r="K71" s="443"/>
      <c r="L71" s="443"/>
      <c r="M71" s="443"/>
      <c r="N71" s="443"/>
      <c r="O71" s="443"/>
      <c r="P71" s="443"/>
      <c r="Q71" s="443"/>
      <c r="R71" s="443"/>
      <c r="S71" s="443"/>
      <c r="T71" s="443"/>
      <c r="U71" s="443"/>
      <c r="V71" s="443"/>
      <c r="W71" s="443"/>
      <c r="X71" s="443"/>
      <c r="Y71" s="443"/>
      <c r="Z71" s="443"/>
      <c r="AA71" s="443"/>
      <c r="AB71" s="443"/>
      <c r="AC71" s="443"/>
      <c r="AD71" s="443"/>
      <c r="AE71" s="443"/>
      <c r="AF71" s="443"/>
      <c r="AG71" s="443"/>
      <c r="AH71" s="443"/>
      <c r="AI71" s="443"/>
      <c r="AJ71" s="443"/>
      <c r="AK71" s="443"/>
      <c r="AL71" s="443"/>
      <c r="AM71" s="443"/>
      <c r="AN71" s="443"/>
      <c r="AO71" s="443"/>
      <c r="AP71" s="443"/>
      <c r="AQ71" s="443"/>
      <c r="AR71" s="443"/>
      <c r="AS71" s="443"/>
      <c r="AT71" s="443"/>
      <c r="AU71" s="443"/>
      <c r="AV71" s="602"/>
      <c r="AW71" s="602"/>
      <c r="AX71" s="602"/>
      <c r="AY71" s="602"/>
      <c r="AZ71" s="602"/>
      <c r="BA71" s="602"/>
      <c r="BB71" s="602"/>
      <c r="BC71" s="602"/>
      <c r="BD71" s="602"/>
      <c r="BE71" s="602"/>
      <c r="BF71" s="602"/>
      <c r="BG71" s="602"/>
      <c r="BH71" s="602"/>
      <c r="BI71" s="602"/>
      <c r="BJ71" s="602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</row>
    <row r="72" spans="1:124" ht="12.75" customHeight="1">
      <c r="B72" s="443" t="s">
        <v>466</v>
      </c>
      <c r="C72" s="443"/>
      <c r="D72" s="443"/>
      <c r="E72" s="443"/>
      <c r="F72" s="443"/>
      <c r="G72" s="443"/>
      <c r="H72" s="443"/>
      <c r="I72" s="443"/>
      <c r="J72" s="443"/>
      <c r="K72" s="443"/>
      <c r="L72" s="443"/>
      <c r="M72" s="443"/>
      <c r="N72" s="443"/>
      <c r="O72" s="443"/>
      <c r="P72" s="443"/>
      <c r="Q72" s="443"/>
      <c r="R72" s="443"/>
      <c r="S72" s="443"/>
      <c r="T72" s="443"/>
      <c r="U72" s="443"/>
      <c r="V72" s="443"/>
      <c r="W72" s="443"/>
      <c r="X72" s="443"/>
      <c r="Y72" s="443"/>
      <c r="Z72" s="443"/>
      <c r="AA72" s="443"/>
      <c r="AB72" s="443"/>
      <c r="AC72" s="443"/>
      <c r="AD72" s="443"/>
      <c r="AE72" s="443"/>
      <c r="AF72" s="443"/>
      <c r="AG72" s="443"/>
      <c r="AH72" s="443"/>
      <c r="AI72" s="443"/>
      <c r="AJ72" s="443"/>
      <c r="AK72" s="443"/>
      <c r="AL72" s="443"/>
      <c r="AM72" s="443"/>
      <c r="AN72" s="443"/>
      <c r="AO72" s="443"/>
      <c r="AP72" s="443"/>
      <c r="AQ72" s="443"/>
      <c r="AR72" s="443"/>
      <c r="AS72" s="443"/>
      <c r="AT72" s="443"/>
      <c r="AU72" s="443"/>
      <c r="AV72" s="602"/>
      <c r="AW72" s="602"/>
      <c r="AX72" s="602"/>
      <c r="AY72" s="602"/>
      <c r="AZ72" s="602"/>
      <c r="BA72" s="602"/>
      <c r="BB72" s="602"/>
      <c r="BC72" s="602"/>
      <c r="BD72" s="602"/>
      <c r="BE72" s="602"/>
      <c r="BF72" s="602"/>
      <c r="BG72" s="602"/>
      <c r="BH72" s="602"/>
      <c r="BI72" s="602"/>
      <c r="BJ72" s="602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</row>
    <row r="73" spans="1:124" ht="12.75" customHeight="1">
      <c r="B73" s="443" t="s">
        <v>467</v>
      </c>
      <c r="C73" s="443"/>
      <c r="D73" s="443"/>
      <c r="E73" s="443"/>
      <c r="F73" s="443"/>
      <c r="G73" s="443"/>
      <c r="H73" s="443"/>
      <c r="I73" s="443"/>
      <c r="J73" s="443"/>
      <c r="K73" s="443"/>
      <c r="L73" s="443"/>
      <c r="M73" s="443"/>
      <c r="N73" s="443"/>
      <c r="O73" s="443"/>
      <c r="P73" s="443"/>
      <c r="Q73" s="443"/>
      <c r="R73" s="443"/>
      <c r="S73" s="443"/>
      <c r="T73" s="443"/>
      <c r="U73" s="443"/>
      <c r="V73" s="443"/>
      <c r="W73" s="443"/>
      <c r="X73" s="443"/>
      <c r="Y73" s="443"/>
      <c r="Z73" s="443"/>
      <c r="AA73" s="443"/>
      <c r="AB73" s="443"/>
      <c r="AC73" s="443"/>
      <c r="AD73" s="443"/>
      <c r="AE73" s="443"/>
      <c r="AF73" s="443"/>
      <c r="AG73" s="443"/>
      <c r="AH73" s="443"/>
      <c r="AI73" s="443"/>
      <c r="AJ73" s="443"/>
      <c r="AK73" s="443"/>
      <c r="AL73" s="443"/>
      <c r="AM73" s="443"/>
      <c r="AN73" s="443"/>
      <c r="AO73" s="443"/>
      <c r="AP73" s="443"/>
      <c r="AQ73" s="443"/>
      <c r="AR73" s="443"/>
      <c r="AS73" s="443"/>
      <c r="AT73" s="443"/>
      <c r="AU73" s="443"/>
      <c r="AV73" s="602"/>
      <c r="AW73" s="602"/>
      <c r="AX73" s="602"/>
      <c r="AY73" s="602"/>
      <c r="AZ73" s="602"/>
      <c r="BA73" s="602"/>
      <c r="BB73" s="602"/>
      <c r="BC73" s="602"/>
      <c r="BD73" s="602"/>
      <c r="BE73" s="602"/>
      <c r="BF73" s="602"/>
      <c r="BG73" s="602"/>
      <c r="BH73" s="602"/>
      <c r="BI73" s="602"/>
      <c r="BJ73" s="602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</row>
    <row r="74" spans="1:124" s="43" customFormat="1" ht="3" customHeight="1">
      <c r="A74" s="65"/>
      <c r="B74" s="443"/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443"/>
      <c r="AL74" s="443"/>
      <c r="AM74" s="443"/>
      <c r="AN74" s="443"/>
      <c r="AO74" s="443"/>
      <c r="AP74" s="443"/>
      <c r="AQ74" s="443"/>
      <c r="AR74" s="443"/>
      <c r="AS74" s="443"/>
      <c r="AT74" s="443"/>
      <c r="AU74" s="443"/>
      <c r="AV74" s="602"/>
      <c r="AW74" s="602"/>
      <c r="AX74" s="602"/>
      <c r="AY74" s="602"/>
      <c r="AZ74" s="602"/>
      <c r="BA74" s="602"/>
      <c r="BB74" s="602"/>
      <c r="BC74" s="602"/>
      <c r="BD74" s="602"/>
      <c r="BE74" s="602"/>
      <c r="BF74" s="602"/>
      <c r="BG74" s="602"/>
      <c r="BH74" s="602"/>
      <c r="BI74" s="602"/>
      <c r="BJ74" s="602"/>
      <c r="BK74" s="332"/>
      <c r="BL74" s="332"/>
      <c r="BM74" s="332"/>
      <c r="BN74" s="332"/>
      <c r="BO74" s="332"/>
      <c r="BP74" s="332"/>
      <c r="BQ74" s="332"/>
      <c r="BR74" s="332"/>
      <c r="BS74" s="332"/>
      <c r="BT74" s="332"/>
      <c r="BU74" s="332"/>
      <c r="BV74" s="332"/>
      <c r="BW74" s="332"/>
      <c r="BX74" s="332"/>
      <c r="BY74" s="332"/>
      <c r="BZ74" s="332"/>
      <c r="CA74" s="332"/>
      <c r="CB74" s="332"/>
      <c r="CC74" s="332"/>
      <c r="CD74" s="332"/>
      <c r="CE74" s="332"/>
      <c r="CF74" s="332"/>
      <c r="CG74" s="332"/>
      <c r="CH74" s="332"/>
      <c r="CI74" s="332"/>
      <c r="CJ74" s="332"/>
      <c r="CK74" s="332"/>
      <c r="CL74" s="332"/>
      <c r="CM74" s="332"/>
      <c r="CN74" s="332"/>
      <c r="CO74" s="332"/>
      <c r="CP74" s="332"/>
      <c r="CQ74" s="332"/>
      <c r="CR74" s="332"/>
      <c r="CS74" s="332"/>
      <c r="CT74" s="332"/>
      <c r="CU74" s="332"/>
      <c r="CV74" s="332"/>
      <c r="CW74" s="332"/>
      <c r="CX74" s="332"/>
      <c r="CY74" s="332"/>
      <c r="CZ74" s="332"/>
      <c r="DA74" s="332"/>
      <c r="DB74" s="332"/>
      <c r="DC74" s="332"/>
      <c r="DD74" s="332"/>
      <c r="DE74" s="332"/>
      <c r="DF74" s="332"/>
      <c r="DG74" s="332"/>
      <c r="DH74" s="332"/>
      <c r="DI74" s="332"/>
      <c r="DJ74" s="332"/>
      <c r="DK74" s="332"/>
      <c r="DL74" s="332"/>
      <c r="DM74" s="332"/>
      <c r="DN74" s="332"/>
      <c r="DO74" s="332"/>
      <c r="DP74" s="332"/>
      <c r="DQ74" s="332"/>
      <c r="DR74" s="332"/>
      <c r="DS74" s="332"/>
      <c r="DT74" s="332"/>
    </row>
    <row r="75" spans="1:124" s="43" customFormat="1" ht="12.65" customHeight="1">
      <c r="A75" s="65"/>
      <c r="B75" s="20" t="s">
        <v>681</v>
      </c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446"/>
      <c r="AS75" s="446"/>
      <c r="AT75" s="446"/>
      <c r="AU75" s="446"/>
      <c r="AV75" s="446"/>
      <c r="AW75" s="446"/>
      <c r="AX75" s="446"/>
      <c r="AY75" s="446"/>
      <c r="AZ75" s="446"/>
      <c r="BA75" s="446"/>
      <c r="BB75" s="446"/>
      <c r="BC75" s="446"/>
      <c r="BD75" s="446"/>
      <c r="BE75" s="446"/>
      <c r="BF75" s="446"/>
      <c r="BG75" s="446"/>
      <c r="BH75" s="446"/>
      <c r="BI75" s="446"/>
      <c r="BJ75" s="446"/>
    </row>
    <row r="76" spans="1:124" s="43" customFormat="1" ht="12.65" customHeight="1">
      <c r="A76" s="65"/>
      <c r="B76" s="20" t="s">
        <v>682</v>
      </c>
      <c r="C76" s="451"/>
      <c r="D76" s="451"/>
      <c r="E76" s="451"/>
      <c r="F76" s="451"/>
      <c r="G76" s="451"/>
      <c r="H76" s="451"/>
      <c r="I76" s="451"/>
      <c r="J76" s="451"/>
      <c r="K76" s="451"/>
      <c r="L76" s="451"/>
      <c r="M76" s="451"/>
      <c r="N76" s="451"/>
      <c r="O76" s="451"/>
      <c r="P76" s="451"/>
      <c r="Q76" s="451"/>
      <c r="R76" s="451"/>
      <c r="S76" s="451"/>
      <c r="T76" s="451"/>
      <c r="U76" s="451"/>
      <c r="V76" s="451"/>
      <c r="W76" s="451"/>
      <c r="X76" s="451"/>
      <c r="Y76" s="451"/>
      <c r="Z76" s="451"/>
      <c r="AA76" s="451"/>
      <c r="AB76" s="451"/>
      <c r="AC76" s="451"/>
      <c r="AD76" s="451"/>
      <c r="AE76" s="451"/>
      <c r="AF76" s="451"/>
      <c r="AG76" s="451"/>
      <c r="AH76" s="451"/>
      <c r="AI76" s="451"/>
      <c r="AJ76" s="446"/>
      <c r="AK76" s="446"/>
      <c r="AL76" s="446"/>
      <c r="AM76" s="446"/>
      <c r="AN76" s="446"/>
      <c r="AO76" s="446"/>
      <c r="AP76" s="446"/>
      <c r="AQ76" s="446"/>
      <c r="AR76" s="446"/>
      <c r="AS76" s="446"/>
      <c r="AT76" s="446"/>
      <c r="AU76" s="446"/>
      <c r="AV76" s="446"/>
      <c r="AW76" s="446"/>
      <c r="AX76" s="446"/>
      <c r="AY76" s="446"/>
      <c r="AZ76" s="446"/>
      <c r="BA76" s="446"/>
      <c r="BB76" s="446"/>
      <c r="BC76" s="446"/>
      <c r="BD76" s="446"/>
      <c r="BE76" s="446"/>
      <c r="BF76" s="446"/>
      <c r="BG76" s="446"/>
      <c r="BH76" s="446"/>
      <c r="BI76" s="446"/>
      <c r="BJ76" s="446"/>
    </row>
    <row r="77" spans="1:124" s="43" customFormat="1" ht="12.65" customHeight="1">
      <c r="A77" s="65"/>
      <c r="B77" s="20" t="s">
        <v>683</v>
      </c>
      <c r="C77" s="451"/>
      <c r="D77" s="451"/>
      <c r="E77" s="451"/>
      <c r="F77" s="451"/>
      <c r="G77" s="451"/>
      <c r="H77" s="451"/>
      <c r="I77" s="451"/>
      <c r="J77" s="451"/>
      <c r="K77" s="451"/>
      <c r="L77" s="451"/>
      <c r="M77" s="451"/>
      <c r="N77" s="451"/>
      <c r="O77" s="451"/>
      <c r="P77" s="451"/>
      <c r="Q77" s="451"/>
      <c r="R77" s="451"/>
      <c r="S77" s="451"/>
      <c r="T77" s="451"/>
      <c r="U77" s="451"/>
      <c r="V77" s="451"/>
      <c r="W77" s="451"/>
      <c r="X77" s="451"/>
      <c r="Y77" s="451"/>
      <c r="Z77" s="451"/>
      <c r="AA77" s="451"/>
      <c r="AB77" s="451"/>
      <c r="AC77" s="451"/>
      <c r="AD77" s="451"/>
      <c r="AE77" s="451"/>
      <c r="AF77" s="451"/>
      <c r="AG77" s="451"/>
      <c r="AH77" s="451"/>
      <c r="AI77" s="451"/>
      <c r="AJ77" s="446"/>
      <c r="AK77" s="446"/>
      <c r="AL77" s="446"/>
      <c r="AM77" s="446"/>
      <c r="AN77" s="446"/>
      <c r="AO77" s="446"/>
      <c r="AP77" s="446"/>
      <c r="AQ77" s="446"/>
      <c r="AR77" s="446"/>
      <c r="AS77" s="446"/>
      <c r="AT77" s="446"/>
      <c r="AU77" s="446"/>
      <c r="AV77" s="446"/>
      <c r="AW77" s="446"/>
      <c r="AX77" s="446"/>
      <c r="AY77" s="446"/>
      <c r="AZ77" s="446"/>
      <c r="BA77" s="446"/>
      <c r="BB77" s="446"/>
      <c r="BC77" s="446"/>
      <c r="BD77" s="446"/>
      <c r="BE77" s="446"/>
      <c r="BF77" s="446"/>
      <c r="BG77" s="446"/>
      <c r="BH77" s="446"/>
      <c r="BI77" s="446"/>
      <c r="BJ77" s="446"/>
    </row>
    <row r="78" spans="1:124" s="43" customFormat="1" ht="12.65" customHeight="1">
      <c r="A78" s="65"/>
      <c r="B78" s="20" t="s">
        <v>684</v>
      </c>
      <c r="C78" s="451"/>
      <c r="D78" s="451"/>
      <c r="E78" s="451"/>
      <c r="F78" s="451"/>
      <c r="G78" s="451"/>
      <c r="H78" s="451"/>
      <c r="I78" s="451"/>
      <c r="J78" s="451"/>
      <c r="K78" s="451"/>
      <c r="L78" s="451"/>
      <c r="M78" s="451"/>
      <c r="N78" s="451"/>
      <c r="O78" s="451"/>
      <c r="P78" s="451"/>
      <c r="Q78" s="451"/>
      <c r="R78" s="451"/>
      <c r="S78" s="451"/>
      <c r="T78" s="451"/>
      <c r="U78" s="451"/>
      <c r="V78" s="451"/>
      <c r="W78" s="451"/>
      <c r="X78" s="451"/>
      <c r="Y78" s="451"/>
      <c r="Z78" s="451"/>
      <c r="AA78" s="451"/>
      <c r="AB78" s="451"/>
      <c r="AC78" s="451"/>
      <c r="AD78" s="451"/>
      <c r="AE78" s="451"/>
      <c r="AF78" s="451"/>
      <c r="AG78" s="451"/>
      <c r="AH78" s="451"/>
      <c r="AI78" s="451"/>
      <c r="AJ78" s="446"/>
      <c r="AK78" s="446"/>
      <c r="AL78" s="446"/>
      <c r="AM78" s="446"/>
      <c r="AN78" s="446"/>
      <c r="AO78" s="446"/>
      <c r="AP78" s="446"/>
      <c r="AQ78" s="446"/>
      <c r="AR78" s="446"/>
      <c r="AS78" s="446"/>
      <c r="AT78" s="446"/>
      <c r="AU78" s="446"/>
      <c r="AV78" s="446"/>
      <c r="AW78" s="446"/>
      <c r="AX78" s="446"/>
      <c r="AY78" s="446"/>
      <c r="AZ78" s="446"/>
      <c r="BA78" s="446"/>
      <c r="BB78" s="446"/>
      <c r="BC78" s="446"/>
      <c r="BD78" s="446"/>
      <c r="BE78" s="446"/>
      <c r="BF78" s="446"/>
      <c r="BG78" s="446"/>
      <c r="BH78" s="446"/>
      <c r="BI78" s="446"/>
      <c r="BJ78" s="446"/>
    </row>
    <row r="79" spans="1:124">
      <c r="B79" s="598" t="s">
        <v>729</v>
      </c>
      <c r="C79" s="598"/>
      <c r="D79" s="598"/>
      <c r="E79" s="598"/>
      <c r="F79" s="598"/>
      <c r="G79" s="598"/>
      <c r="H79" s="598"/>
      <c r="I79" s="598"/>
      <c r="J79" s="598"/>
      <c r="K79" s="598"/>
      <c r="L79" s="598"/>
      <c r="M79" s="598"/>
      <c r="N79" s="598"/>
      <c r="O79" s="598"/>
      <c r="P79" s="598"/>
      <c r="Q79" s="598"/>
      <c r="R79" s="598"/>
      <c r="S79" s="598"/>
      <c r="T79" s="598"/>
      <c r="U79" s="598"/>
      <c r="V79" s="598"/>
      <c r="W79" s="598"/>
      <c r="X79" s="598"/>
      <c r="Y79" s="598"/>
      <c r="Z79" s="598"/>
      <c r="AA79" s="598"/>
      <c r="AB79" s="598"/>
      <c r="AC79" s="598"/>
      <c r="AD79" s="598"/>
      <c r="AE79" s="330"/>
      <c r="AF79" s="330"/>
    </row>
    <row r="80" spans="1:124" ht="12.65" customHeight="1">
      <c r="B80" s="443"/>
      <c r="C80" s="443"/>
      <c r="D80" s="443"/>
      <c r="E80" s="443"/>
      <c r="F80" s="443"/>
      <c r="G80" s="443"/>
      <c r="H80" s="443"/>
      <c r="I80" s="443"/>
      <c r="J80" s="443"/>
      <c r="K80" s="443"/>
      <c r="L80" s="443"/>
      <c r="M80" s="443"/>
      <c r="N80" s="443"/>
      <c r="O80" s="443"/>
      <c r="P80" s="443"/>
      <c r="Q80" s="443"/>
      <c r="R80" s="443"/>
      <c r="S80" s="443"/>
      <c r="T80" s="443"/>
      <c r="U80" s="443"/>
      <c r="V80" s="443"/>
      <c r="W80" s="443"/>
      <c r="X80" s="443"/>
      <c r="Y80" s="443"/>
      <c r="Z80" s="443"/>
      <c r="AA80" s="443"/>
      <c r="AB80" s="443"/>
      <c r="AC80" s="443"/>
      <c r="AD80" s="443"/>
      <c r="AE80" s="330"/>
      <c r="AF80" s="330"/>
    </row>
    <row r="81" spans="2:32">
      <c r="B81" s="182" t="s">
        <v>11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330"/>
      <c r="AF81" s="330"/>
    </row>
    <row r="82" spans="2:32">
      <c r="C82" s="333"/>
      <c r="D82" s="333"/>
      <c r="E82" s="333"/>
      <c r="F82" s="333"/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3"/>
      <c r="Z82" s="333"/>
      <c r="AA82" s="333"/>
      <c r="AB82" s="333"/>
      <c r="AE82" s="330"/>
      <c r="AF82" s="330"/>
    </row>
  </sheetData>
  <mergeCells count="75">
    <mergeCell ref="AV74:BJ74"/>
    <mergeCell ref="AS4:AT5"/>
    <mergeCell ref="BI4:BJ5"/>
    <mergeCell ref="BU4:BV5"/>
    <mergeCell ref="BM4:BN5"/>
    <mergeCell ref="BO4:BP5"/>
    <mergeCell ref="BQ4:BR5"/>
    <mergeCell ref="BS4:BT5"/>
    <mergeCell ref="AY4:AZ5"/>
    <mergeCell ref="BA4:BB5"/>
    <mergeCell ref="BC4:BD5"/>
    <mergeCell ref="BE4:BF5"/>
    <mergeCell ref="BG4:BH5"/>
    <mergeCell ref="AV73:BJ73"/>
    <mergeCell ref="AV67:BJ67"/>
    <mergeCell ref="AV64:BJ64"/>
    <mergeCell ref="B1:DT1"/>
    <mergeCell ref="B4:B6"/>
    <mergeCell ref="DQ4:DR4"/>
    <mergeCell ref="DS4:DT4"/>
    <mergeCell ref="CQ4:CR5"/>
    <mergeCell ref="AO4:AP5"/>
    <mergeCell ref="AW4:AX5"/>
    <mergeCell ref="C4:D5"/>
    <mergeCell ref="E4:F5"/>
    <mergeCell ref="G4:H5"/>
    <mergeCell ref="I4:J5"/>
    <mergeCell ref="K4:L5"/>
    <mergeCell ref="M4:N5"/>
    <mergeCell ref="Q4:R5"/>
    <mergeCell ref="BK4:BL5"/>
    <mergeCell ref="AU4:AV5"/>
    <mergeCell ref="B79:AD79"/>
    <mergeCell ref="AQ4:AR5"/>
    <mergeCell ref="AA4:AB5"/>
    <mergeCell ref="AC4:AD5"/>
    <mergeCell ref="AE4:AF5"/>
    <mergeCell ref="S4:T5"/>
    <mergeCell ref="U4:V5"/>
    <mergeCell ref="W4:X5"/>
    <mergeCell ref="Y4:Z5"/>
    <mergeCell ref="AG4:AH5"/>
    <mergeCell ref="AI4:AJ5"/>
    <mergeCell ref="O4:P5"/>
    <mergeCell ref="AK4:AL5"/>
    <mergeCell ref="AM4:AN5"/>
    <mergeCell ref="CG4:CH5"/>
    <mergeCell ref="DQ5:DR5"/>
    <mergeCell ref="CS4:CT5"/>
    <mergeCell ref="CI4:CJ5"/>
    <mergeCell ref="CK4:CL5"/>
    <mergeCell ref="CM4:CN5"/>
    <mergeCell ref="CO4:CP5"/>
    <mergeCell ref="DO4:DP5"/>
    <mergeCell ref="BW4:BX5"/>
    <mergeCell ref="BY4:BZ5"/>
    <mergeCell ref="CC4:CD5"/>
    <mergeCell ref="CA4:CB5"/>
    <mergeCell ref="DS5:DT5"/>
    <mergeCell ref="CU4:CV5"/>
    <mergeCell ref="DC4:DD5"/>
    <mergeCell ref="DA4:DB5"/>
    <mergeCell ref="CY4:CZ5"/>
    <mergeCell ref="CW4:CX5"/>
    <mergeCell ref="DG4:DH5"/>
    <mergeCell ref="DI4:DJ5"/>
    <mergeCell ref="DK4:DL5"/>
    <mergeCell ref="DM4:DN5"/>
    <mergeCell ref="DE4:DF5"/>
    <mergeCell ref="CE4:CF5"/>
    <mergeCell ref="AV68:BJ68"/>
    <mergeCell ref="AV69:BJ69"/>
    <mergeCell ref="AV70:BJ70"/>
    <mergeCell ref="AV71:BJ71"/>
    <mergeCell ref="AV72:BJ72"/>
  </mergeCells>
  <hyperlinks>
    <hyperlink ref="B79" location="Índice!A1" display="Voltar ao Íncide" xr:uid="{00000000-0004-0000-2000-000000000000}"/>
    <hyperlink ref="B79:DT79" location="Notas!A1" display="Notas sobre as remunerações nas Administraçõe Públicas" xr:uid="{00000000-0004-0000-2000-000001000000}"/>
    <hyperlink ref="B81" location="Índice!A1" display="Voltar ao Índice" xr:uid="{00000000-0004-0000-2000-000002000000}"/>
    <hyperlink ref="BC79:BD79" location="Notas!A1" display="Notas sobre as remunerações nas Administraçõe Públicas" xr:uid="{00000000-0004-0000-2000-000003000000}"/>
    <hyperlink ref="BE79:BF79" location="Notas!A1" display="Notas sobre as remunerações nas Administraçõe Públicas" xr:uid="{00000000-0004-0000-2000-000004000000}"/>
    <hyperlink ref="BG79:BH79" location="Notas!A1" display="Notas sobre as remunerações nas Administraçõe Públicas" xr:uid="{00000000-0004-0000-2000-000005000000}"/>
    <hyperlink ref="BI79:BJ79" location="Notas!A1" display="Notas sobre as remunerações nas Administraçõe Públicas" xr:uid="{00000000-0004-0000-2000-000006000000}"/>
    <hyperlink ref="BK79:BL79" location="Notas!A1" display="Notas sobre as remunerações nas Administraçõe Públicas" xr:uid="{00000000-0004-0000-2000-000007000000}"/>
    <hyperlink ref="BM79:BN79" location="Notas!A1" display="Notas sobre as remunerações nas Administraçõe Públicas" xr:uid="{00000000-0004-0000-2000-000008000000}"/>
    <hyperlink ref="BU79:BV79" location="Notas!A1" display="Notas sobre as remunerações nas Administraçõe Públicas" xr:uid="{00000000-0004-0000-2000-000009000000}"/>
    <hyperlink ref="BW79:BX79" location="Notas!A1" display="Notas sobre as remunerações nas Administraçõe Públicas" xr:uid="{00000000-0004-0000-2000-00000A000000}"/>
    <hyperlink ref="BY79:BZ79" location="Notas!A1" display="Notas sobre as remunerações nas Administraçõe Públicas" xr:uid="{00000000-0004-0000-2000-00000B000000}"/>
    <hyperlink ref="CA79:CB79" location="Notas!A1" display="Notas sobre as remunerações nas Administraçõe Públicas" xr:uid="{00000000-0004-0000-2000-00000C000000}"/>
    <hyperlink ref="CQ79:CR79" location="Notas!A1" display="Notas sobre as remunerações nas Administraçõe Públicas" xr:uid="{97FD3342-4E8E-4CD4-A7D8-E115B5160B7A}"/>
    <hyperlink ref="CW79:CX79" location="Notas!A1" display="Notas sobre as remunerações nas Administraçõe Públicas" xr:uid="{2719F9B6-B060-427A-B88F-B3F5C0A4F22A}"/>
    <hyperlink ref="DI79:DJ79" location="Notas!A1" display="Notas sobre as remunerações nas Administraçõe Públicas" xr:uid="{DB8671BA-2A47-451D-AD4E-4897415E721A}"/>
    <hyperlink ref="DO79:DP79" location="Notas!A1" display="Notas sobre as remunerações nas Administraçõe Públicas" xr:uid="{6F9DC6A4-0F47-4231-B154-388494E4FDF4}"/>
  </hyperlinks>
  <printOptions horizontalCentered="1"/>
  <pageMargins left="0.27559055118110237" right="0.27559055118110237" top="0.6692913385826772" bottom="0.47244094488188981" header="0" footer="0"/>
  <pageSetup paperSize="9" scale="36" fitToWidth="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04F5-96C8-4C97-93B0-38655DB72C8D}">
  <sheetPr codeName="Folha41">
    <pageSetUpPr fitToPage="1"/>
  </sheetPr>
  <dimension ref="A1:BN45"/>
  <sheetViews>
    <sheetView showGridLines="0" zoomScaleNormal="100" zoomScaleSheetLayoutView="75" zoomScalePageLayoutView="125" workbookViewId="0">
      <pane xSplit="4" ySplit="6" topLeftCell="E7" activePane="bottomRight" state="frozen"/>
      <selection activeCell="B1" sqref="B1:BO1"/>
      <selection pane="topRight" activeCell="B1" sqref="B1:BO1"/>
      <selection pane="bottomLeft" activeCell="B1" sqref="B1:BO1"/>
      <selection pane="bottomRight"/>
    </sheetView>
  </sheetViews>
  <sheetFormatPr defaultColWidth="9.23046875" defaultRowHeight="12.45"/>
  <cols>
    <col min="1" max="1" width="6.69140625" style="65" customWidth="1"/>
    <col min="2" max="2" width="11.53515625" style="11" customWidth="1"/>
    <col min="3" max="3" width="71.23046875" style="11" bestFit="1" customWidth="1"/>
    <col min="4" max="4" width="15" style="11" customWidth="1"/>
    <col min="5" max="36" width="7.23046875" style="11" customWidth="1"/>
    <col min="37" max="37" width="8" style="11" customWidth="1"/>
    <col min="38" max="47" width="7.23046875" style="11" customWidth="1"/>
    <col min="48" max="63" width="7.53515625" style="11" customWidth="1"/>
    <col min="64" max="64" width="16" style="11" customWidth="1"/>
    <col min="65" max="65" width="15.53515625" style="11" customWidth="1"/>
    <col min="66" max="66" width="6.69140625" style="11" customWidth="1"/>
    <col min="67" max="16384" width="9.23046875" style="11"/>
  </cols>
  <sheetData>
    <row r="1" spans="1:66" s="1" customFormat="1" ht="30" customHeight="1">
      <c r="A1" s="63"/>
      <c r="B1" s="379" t="s">
        <v>712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</row>
    <row r="2" spans="1:66" s="1" customFormat="1" ht="15" customHeight="1">
      <c r="A2" s="63"/>
      <c r="B2" s="179"/>
      <c r="C2" s="179"/>
      <c r="D2" s="179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71"/>
    </row>
    <row r="3" spans="1:66" s="7" customFormat="1" ht="15" customHeight="1">
      <c r="A3" s="64"/>
      <c r="B3" s="6"/>
      <c r="C3" s="6"/>
      <c r="D3" s="6"/>
      <c r="E3" s="144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BL3" s="6"/>
      <c r="BM3" s="423" t="s">
        <v>375</v>
      </c>
    </row>
    <row r="4" spans="1:66" s="1" customFormat="1" ht="18" customHeight="1">
      <c r="A4" s="135"/>
      <c r="B4" s="573" t="s">
        <v>307</v>
      </c>
      <c r="C4" s="572" t="s">
        <v>627</v>
      </c>
      <c r="D4" s="572" t="s">
        <v>308</v>
      </c>
      <c r="E4" s="612" t="s">
        <v>376</v>
      </c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  <c r="AL4" s="615"/>
      <c r="AM4" s="615"/>
      <c r="AN4" s="615"/>
      <c r="AO4" s="615"/>
      <c r="AP4" s="615"/>
      <c r="AQ4" s="615"/>
      <c r="AR4" s="615"/>
      <c r="AS4" s="615"/>
      <c r="AT4" s="615"/>
      <c r="AU4" s="615"/>
      <c r="AV4" s="615"/>
      <c r="AW4" s="615"/>
      <c r="AX4" s="615"/>
      <c r="AY4" s="615"/>
      <c r="AZ4" s="615"/>
      <c r="BA4" s="615"/>
      <c r="BB4" s="615"/>
      <c r="BC4" s="615"/>
      <c r="BD4" s="615"/>
      <c r="BE4" s="615"/>
      <c r="BF4" s="615"/>
      <c r="BG4" s="615"/>
      <c r="BH4" s="615"/>
      <c r="BI4" s="615"/>
      <c r="BJ4" s="615"/>
      <c r="BK4" s="615"/>
      <c r="BL4" s="615"/>
      <c r="BM4" s="613"/>
    </row>
    <row r="5" spans="1:66" s="1" customFormat="1" ht="30" customHeight="1">
      <c r="A5" s="135"/>
      <c r="B5" s="574"/>
      <c r="C5" s="519"/>
      <c r="D5" s="519"/>
      <c r="E5" s="593" t="s">
        <v>377</v>
      </c>
      <c r="F5" s="593" t="s">
        <v>378</v>
      </c>
      <c r="G5" s="593" t="s">
        <v>379</v>
      </c>
      <c r="H5" s="593" t="s">
        <v>380</v>
      </c>
      <c r="I5" s="593" t="s">
        <v>381</v>
      </c>
      <c r="J5" s="593" t="s">
        <v>382</v>
      </c>
      <c r="K5" s="593" t="s">
        <v>383</v>
      </c>
      <c r="L5" s="593" t="s">
        <v>384</v>
      </c>
      <c r="M5" s="593" t="s">
        <v>385</v>
      </c>
      <c r="N5" s="593" t="s">
        <v>386</v>
      </c>
      <c r="O5" s="593" t="s">
        <v>387</v>
      </c>
      <c r="P5" s="593" t="s">
        <v>388</v>
      </c>
      <c r="Q5" s="593" t="s">
        <v>389</v>
      </c>
      <c r="R5" s="593" t="s">
        <v>390</v>
      </c>
      <c r="S5" s="593" t="s">
        <v>391</v>
      </c>
      <c r="T5" s="593" t="s">
        <v>392</v>
      </c>
      <c r="U5" s="593" t="s">
        <v>393</v>
      </c>
      <c r="V5" s="593" t="s">
        <v>394</v>
      </c>
      <c r="W5" s="593" t="s">
        <v>395</v>
      </c>
      <c r="X5" s="593" t="s">
        <v>396</v>
      </c>
      <c r="Y5" s="593" t="s">
        <v>397</v>
      </c>
      <c r="Z5" s="593" t="s">
        <v>398</v>
      </c>
      <c r="AA5" s="593" t="s">
        <v>399</v>
      </c>
      <c r="AB5" s="593" t="s">
        <v>400</v>
      </c>
      <c r="AC5" s="593" t="s">
        <v>401</v>
      </c>
      <c r="AD5" s="593" t="s">
        <v>402</v>
      </c>
      <c r="AE5" s="593" t="s">
        <v>403</v>
      </c>
      <c r="AF5" s="593" t="s">
        <v>404</v>
      </c>
      <c r="AG5" s="593" t="s">
        <v>405</v>
      </c>
      <c r="AH5" s="593" t="s">
        <v>406</v>
      </c>
      <c r="AI5" s="593" t="s">
        <v>407</v>
      </c>
      <c r="AJ5" s="593" t="s">
        <v>408</v>
      </c>
      <c r="AK5" s="593" t="s">
        <v>409</v>
      </c>
      <c r="AL5" s="593" t="s">
        <v>410</v>
      </c>
      <c r="AM5" s="593" t="s">
        <v>411</v>
      </c>
      <c r="AN5" s="593" t="s">
        <v>412</v>
      </c>
      <c r="AO5" s="593" t="s">
        <v>413</v>
      </c>
      <c r="AP5" s="593" t="s">
        <v>414</v>
      </c>
      <c r="AQ5" s="593" t="s">
        <v>415</v>
      </c>
      <c r="AR5" s="593" t="s">
        <v>416</v>
      </c>
      <c r="AS5" s="593" t="s">
        <v>417</v>
      </c>
      <c r="AT5" s="593" t="s">
        <v>418</v>
      </c>
      <c r="AU5" s="593" t="s">
        <v>419</v>
      </c>
      <c r="AV5" s="593" t="s">
        <v>420</v>
      </c>
      <c r="AW5" s="593" t="s">
        <v>421</v>
      </c>
      <c r="AX5" s="593" t="s">
        <v>422</v>
      </c>
      <c r="AY5" s="593" t="s">
        <v>423</v>
      </c>
      <c r="AZ5" s="593" t="s">
        <v>477</v>
      </c>
      <c r="BA5" s="593" t="s">
        <v>441</v>
      </c>
      <c r="BB5" s="593" t="s">
        <v>426</v>
      </c>
      <c r="BC5" s="593" t="s">
        <v>588</v>
      </c>
      <c r="BD5" s="593" t="s">
        <v>593</v>
      </c>
      <c r="BE5" s="593" t="s">
        <v>600</v>
      </c>
      <c r="BF5" s="593" t="s">
        <v>629</v>
      </c>
      <c r="BG5" s="593" t="s">
        <v>638</v>
      </c>
      <c r="BH5" s="593" t="s">
        <v>649</v>
      </c>
      <c r="BI5" s="593" t="s">
        <v>655</v>
      </c>
      <c r="BJ5" s="593" t="s">
        <v>704</v>
      </c>
      <c r="BK5" s="593" t="s">
        <v>735</v>
      </c>
      <c r="BL5" s="414" t="s">
        <v>195</v>
      </c>
      <c r="BM5" s="414" t="s">
        <v>196</v>
      </c>
    </row>
    <row r="6" spans="1:66" s="1" customFormat="1" ht="30" customHeight="1">
      <c r="A6" s="135"/>
      <c r="B6" s="574"/>
      <c r="C6" s="520"/>
      <c r="D6" s="520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593"/>
      <c r="BK6" s="593"/>
      <c r="BL6" s="416" t="s">
        <v>740</v>
      </c>
      <c r="BM6" s="416" t="s">
        <v>737</v>
      </c>
    </row>
    <row r="7" spans="1:66" s="83" customFormat="1" ht="6" customHeight="1">
      <c r="A7" s="63"/>
      <c r="B7" s="84"/>
      <c r="C7" s="84"/>
      <c r="D7" s="84"/>
      <c r="E7" s="84"/>
      <c r="F7" s="84"/>
      <c r="G7" s="84"/>
      <c r="H7" s="84"/>
      <c r="I7" s="84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</row>
    <row r="8" spans="1:66" s="1" customFormat="1" ht="18" customHeight="1">
      <c r="A8" s="158"/>
      <c r="B8" s="87"/>
      <c r="C8" s="87" t="s">
        <v>145</v>
      </c>
      <c r="D8" s="87"/>
      <c r="E8" s="335">
        <v>1306.5</v>
      </c>
      <c r="F8" s="335">
        <v>1301.69</v>
      </c>
      <c r="G8" s="335">
        <v>1299.43</v>
      </c>
      <c r="H8" s="335">
        <v>1302.57</v>
      </c>
      <c r="I8" s="335">
        <v>1308.55</v>
      </c>
      <c r="J8" s="335">
        <v>1303.23</v>
      </c>
      <c r="K8" s="335">
        <v>1305.02</v>
      </c>
      <c r="L8" s="335">
        <v>1299.25</v>
      </c>
      <c r="M8" s="335">
        <v>1307.8900000000001</v>
      </c>
      <c r="N8" s="335">
        <v>1238.1400000000001</v>
      </c>
      <c r="O8" s="335">
        <v>1233.75</v>
      </c>
      <c r="P8" s="335">
        <v>1356.77</v>
      </c>
      <c r="Q8" s="335">
        <v>1308.0999999999999</v>
      </c>
      <c r="R8" s="335">
        <v>1327.15</v>
      </c>
      <c r="S8" s="335">
        <v>1327.69</v>
      </c>
      <c r="T8" s="335">
        <v>1329.43</v>
      </c>
      <c r="U8" s="335">
        <v>1332.15</v>
      </c>
      <c r="V8" s="335">
        <v>1347.03</v>
      </c>
      <c r="W8" s="335">
        <v>1364.37</v>
      </c>
      <c r="X8" s="335">
        <v>1373.7</v>
      </c>
      <c r="Y8" s="335">
        <v>1386.93</v>
      </c>
      <c r="Z8" s="335">
        <v>1386.42</v>
      </c>
      <c r="AA8" s="335">
        <v>1393.1</v>
      </c>
      <c r="AB8" s="335">
        <v>1395.86</v>
      </c>
      <c r="AC8" s="335">
        <v>1401.52</v>
      </c>
      <c r="AD8" s="335">
        <v>1401.24</v>
      </c>
      <c r="AE8" s="335">
        <v>1403.37</v>
      </c>
      <c r="AF8" s="335">
        <v>1404.61</v>
      </c>
      <c r="AG8" s="335">
        <v>1408.16</v>
      </c>
      <c r="AH8" s="335">
        <v>1414.57</v>
      </c>
      <c r="AI8" s="335">
        <v>1422.3</v>
      </c>
      <c r="AJ8" s="335">
        <v>1443.31</v>
      </c>
      <c r="AK8" s="335">
        <v>1478.77</v>
      </c>
      <c r="AL8" s="335">
        <v>1516.35</v>
      </c>
      <c r="AM8" s="335">
        <v>1529.18</v>
      </c>
      <c r="AN8" s="335">
        <v>1549.2</v>
      </c>
      <c r="AO8" s="335">
        <v>1542.57</v>
      </c>
      <c r="AP8" s="335">
        <v>1532.89</v>
      </c>
      <c r="AQ8" s="335">
        <v>1547.18</v>
      </c>
      <c r="AR8" s="335">
        <v>1559.03</v>
      </c>
      <c r="AS8" s="335">
        <v>1572.61</v>
      </c>
      <c r="AT8" s="335">
        <v>1552.12</v>
      </c>
      <c r="AU8" s="335">
        <v>1558.52</v>
      </c>
      <c r="AV8" s="335">
        <v>1561.23</v>
      </c>
      <c r="AW8" s="335">
        <v>1591.24</v>
      </c>
      <c r="AX8" s="335">
        <v>1629.89</v>
      </c>
      <c r="AY8" s="335">
        <v>1654.03</v>
      </c>
      <c r="AZ8" s="335">
        <v>1673.43</v>
      </c>
      <c r="BA8" s="335">
        <v>1695.33</v>
      </c>
      <c r="BB8" s="335">
        <v>1776.98</v>
      </c>
      <c r="BC8" s="335">
        <v>1808.76</v>
      </c>
      <c r="BD8" s="335">
        <v>1806.77</v>
      </c>
      <c r="BE8" s="335">
        <v>1807.52</v>
      </c>
      <c r="BF8" s="335">
        <v>1833.24</v>
      </c>
      <c r="BG8" s="335">
        <v>1897.55</v>
      </c>
      <c r="BH8" s="335">
        <v>1912.5</v>
      </c>
      <c r="BI8" s="335">
        <v>1927.01</v>
      </c>
      <c r="BJ8" s="335">
        <v>1933.56</v>
      </c>
      <c r="BK8" s="335">
        <v>2000.78</v>
      </c>
      <c r="BL8" s="235">
        <v>5.4401728544702479</v>
      </c>
      <c r="BM8" s="235">
        <v>3.4764889633629252</v>
      </c>
      <c r="BN8" s="138"/>
    </row>
    <row r="9" spans="1:66" s="83" customFormat="1" ht="18" customHeight="1">
      <c r="A9" s="159"/>
      <c r="B9" s="387" t="s">
        <v>309</v>
      </c>
      <c r="C9" s="106" t="s">
        <v>310</v>
      </c>
      <c r="D9" s="387" t="s">
        <v>603</v>
      </c>
      <c r="E9" s="171">
        <v>1163.4000000000001</v>
      </c>
      <c r="F9" s="171">
        <v>1162.78</v>
      </c>
      <c r="G9" s="171">
        <v>1170.0999999999999</v>
      </c>
      <c r="H9" s="171">
        <v>1171.72</v>
      </c>
      <c r="I9" s="171">
        <v>1168.9100000000001</v>
      </c>
      <c r="J9" s="171">
        <v>1657.56</v>
      </c>
      <c r="K9" s="171">
        <v>1648.96</v>
      </c>
      <c r="L9" s="171">
        <v>1598.91</v>
      </c>
      <c r="M9" s="171">
        <v>1629.65</v>
      </c>
      <c r="N9" s="171">
        <v>1882.67</v>
      </c>
      <c r="O9" s="171">
        <v>1931.01</v>
      </c>
      <c r="P9" s="171">
        <v>1981.32</v>
      </c>
      <c r="Q9" s="171">
        <v>1901.47</v>
      </c>
      <c r="R9" s="171">
        <v>1903.38</v>
      </c>
      <c r="S9" s="171">
        <v>1809.14</v>
      </c>
      <c r="T9" s="171">
        <v>1798.38</v>
      </c>
      <c r="U9" s="171">
        <v>1787.42</v>
      </c>
      <c r="V9" s="171">
        <v>1791.31</v>
      </c>
      <c r="W9" s="171">
        <v>1791.32</v>
      </c>
      <c r="X9" s="171">
        <v>1789.35</v>
      </c>
      <c r="Y9" s="171">
        <v>1797.24</v>
      </c>
      <c r="Z9" s="171">
        <v>1840.44</v>
      </c>
      <c r="AA9" s="171">
        <v>1858.38</v>
      </c>
      <c r="AB9" s="171">
        <v>1834.9</v>
      </c>
      <c r="AC9" s="171">
        <v>1864.62</v>
      </c>
      <c r="AD9" s="171">
        <v>1834.36</v>
      </c>
      <c r="AE9" s="171">
        <v>1869.32</v>
      </c>
      <c r="AF9" s="171">
        <v>1880.98</v>
      </c>
      <c r="AG9" s="171">
        <v>1846.37</v>
      </c>
      <c r="AH9" s="171">
        <v>1860.84</v>
      </c>
      <c r="AI9" s="171">
        <v>1865.71</v>
      </c>
      <c r="AJ9" s="171">
        <v>1866.28</v>
      </c>
      <c r="AK9" s="171">
        <v>1795.38</v>
      </c>
      <c r="AL9" s="171">
        <v>1794.64</v>
      </c>
      <c r="AM9" s="171">
        <v>1803.34</v>
      </c>
      <c r="AN9" s="171">
        <v>1839.41</v>
      </c>
      <c r="AO9" s="171">
        <v>1820.87</v>
      </c>
      <c r="AP9" s="171">
        <v>1859.96</v>
      </c>
      <c r="AQ9" s="171">
        <v>1870.49</v>
      </c>
      <c r="AR9" s="171">
        <v>1815.47</v>
      </c>
      <c r="AS9" s="171">
        <v>1827.65</v>
      </c>
      <c r="AT9" s="171">
        <v>1839.77</v>
      </c>
      <c r="AU9" s="171">
        <v>1846.45</v>
      </c>
      <c r="AV9" s="171">
        <v>1864.46</v>
      </c>
      <c r="AW9" s="171">
        <v>1825.81</v>
      </c>
      <c r="AX9" s="171">
        <v>1219.1199999999999</v>
      </c>
      <c r="AY9" s="171">
        <v>1246.6500000000001</v>
      </c>
      <c r="AZ9" s="171">
        <v>1246.94</v>
      </c>
      <c r="BA9" s="171">
        <v>1243.97</v>
      </c>
      <c r="BB9" s="171">
        <v>1303.6199999999999</v>
      </c>
      <c r="BC9" s="171">
        <v>1304.44</v>
      </c>
      <c r="BD9" s="171">
        <v>1305.0899999999999</v>
      </c>
      <c r="BE9" s="171">
        <v>1321.89</v>
      </c>
      <c r="BF9" s="171">
        <v>1358.08</v>
      </c>
      <c r="BG9" s="171">
        <v>1353.1</v>
      </c>
      <c r="BH9" s="171">
        <v>1341.94</v>
      </c>
      <c r="BI9" s="171">
        <v>1459.09</v>
      </c>
      <c r="BJ9" s="171">
        <v>1406.56</v>
      </c>
      <c r="BK9" s="171">
        <v>1399.08</v>
      </c>
      <c r="BL9" s="236">
        <v>3.3981228290592043</v>
      </c>
      <c r="BM9" s="236">
        <v>-0.531793880104658</v>
      </c>
      <c r="BN9" s="138"/>
    </row>
    <row r="10" spans="1:66" s="83" customFormat="1" ht="36.75" customHeight="1">
      <c r="A10" s="159"/>
      <c r="B10" s="387" t="s">
        <v>604</v>
      </c>
      <c r="C10" s="106" t="s">
        <v>311</v>
      </c>
      <c r="D10" s="387" t="s">
        <v>605</v>
      </c>
      <c r="E10" s="171">
        <v>837.89</v>
      </c>
      <c r="F10" s="171">
        <v>846.35</v>
      </c>
      <c r="G10" s="171">
        <v>821.57</v>
      </c>
      <c r="H10" s="171">
        <v>801.9</v>
      </c>
      <c r="I10" s="171">
        <v>815.82</v>
      </c>
      <c r="J10" s="171">
        <v>815.07</v>
      </c>
      <c r="K10" s="171">
        <v>800.32</v>
      </c>
      <c r="L10" s="171">
        <v>799.44</v>
      </c>
      <c r="M10" s="171">
        <v>800.29</v>
      </c>
      <c r="N10" s="171">
        <v>785.9</v>
      </c>
      <c r="O10" s="171">
        <v>775.28</v>
      </c>
      <c r="P10" s="171">
        <v>821.51</v>
      </c>
      <c r="Q10" s="171">
        <v>810.66</v>
      </c>
      <c r="R10" s="171">
        <v>819.4</v>
      </c>
      <c r="S10" s="171">
        <v>811.41</v>
      </c>
      <c r="T10" s="171">
        <v>816.3</v>
      </c>
      <c r="U10" s="171">
        <v>825.39</v>
      </c>
      <c r="V10" s="171">
        <v>835.72</v>
      </c>
      <c r="W10" s="171">
        <v>833.02</v>
      </c>
      <c r="X10" s="171">
        <v>824.37</v>
      </c>
      <c r="Y10" s="171">
        <v>848.35</v>
      </c>
      <c r="Z10" s="171">
        <v>907</v>
      </c>
      <c r="AA10" s="171">
        <v>890.36</v>
      </c>
      <c r="AB10" s="171">
        <v>907.15</v>
      </c>
      <c r="AC10" s="171">
        <v>898.14</v>
      </c>
      <c r="AD10" s="171">
        <v>895.72</v>
      </c>
      <c r="AE10" s="171">
        <v>897.86</v>
      </c>
      <c r="AF10" s="171">
        <v>903.57</v>
      </c>
      <c r="AG10" s="171">
        <v>911.85</v>
      </c>
      <c r="AH10" s="171">
        <v>932.2</v>
      </c>
      <c r="AI10" s="171">
        <v>991.27</v>
      </c>
      <c r="AJ10" s="171">
        <v>1000.15</v>
      </c>
      <c r="AK10" s="171">
        <v>1004.19</v>
      </c>
      <c r="AL10" s="171">
        <v>998.21</v>
      </c>
      <c r="AM10" s="171">
        <v>981.83</v>
      </c>
      <c r="AN10" s="171">
        <v>971.74</v>
      </c>
      <c r="AO10" s="171">
        <v>1008.68</v>
      </c>
      <c r="AP10" s="171">
        <v>1032.8</v>
      </c>
      <c r="AQ10" s="171">
        <v>1027.8</v>
      </c>
      <c r="AR10" s="171">
        <v>1432.04</v>
      </c>
      <c r="AS10" s="171">
        <v>1043.6400000000001</v>
      </c>
      <c r="AT10" s="171">
        <v>1022.41</v>
      </c>
      <c r="AU10" s="171">
        <v>1062.4100000000001</v>
      </c>
      <c r="AV10" s="171">
        <v>1086.18</v>
      </c>
      <c r="AW10" s="171">
        <v>1073.08</v>
      </c>
      <c r="AX10" s="171">
        <v>1115.47</v>
      </c>
      <c r="AY10" s="171">
        <v>1157.24</v>
      </c>
      <c r="AZ10" s="171">
        <v>1180.2</v>
      </c>
      <c r="BA10" s="171">
        <v>1200.4100000000001</v>
      </c>
      <c r="BB10" s="171">
        <v>1261.1099999999999</v>
      </c>
      <c r="BC10" s="171">
        <v>1253.33</v>
      </c>
      <c r="BD10" s="171">
        <v>1253.8499999999999</v>
      </c>
      <c r="BE10" s="171">
        <v>1278.67</v>
      </c>
      <c r="BF10" s="171">
        <v>1328.92</v>
      </c>
      <c r="BG10" s="171">
        <v>1354.48</v>
      </c>
      <c r="BH10" s="171">
        <v>1329.95</v>
      </c>
      <c r="BI10" s="171">
        <v>1353.34</v>
      </c>
      <c r="BJ10" s="171">
        <v>1372.59</v>
      </c>
      <c r="BK10" s="171">
        <v>1443.43</v>
      </c>
      <c r="BL10" s="236">
        <v>6.5670958596656988</v>
      </c>
      <c r="BM10" s="236">
        <v>5.1610459059151026</v>
      </c>
      <c r="BN10" s="138"/>
    </row>
    <row r="11" spans="1:66" s="83" customFormat="1" ht="25.4" customHeight="1">
      <c r="A11" s="159"/>
      <c r="B11" s="387" t="s">
        <v>606</v>
      </c>
      <c r="C11" s="106" t="s">
        <v>607</v>
      </c>
      <c r="D11" s="387" t="s">
        <v>608</v>
      </c>
      <c r="E11" s="171">
        <v>1340.63</v>
      </c>
      <c r="F11" s="171">
        <v>1346.67</v>
      </c>
      <c r="G11" s="171">
        <v>1343.35</v>
      </c>
      <c r="H11" s="171">
        <v>1503.06</v>
      </c>
      <c r="I11" s="171">
        <v>1513.68</v>
      </c>
      <c r="J11" s="171">
        <v>1506.81</v>
      </c>
      <c r="K11" s="171">
        <v>1517.37</v>
      </c>
      <c r="L11" s="171">
        <v>1517.44</v>
      </c>
      <c r="M11" s="171">
        <v>1498.95</v>
      </c>
      <c r="N11" s="171">
        <v>1410.19</v>
      </c>
      <c r="O11" s="171">
        <v>1389.13</v>
      </c>
      <c r="P11" s="171">
        <v>1571.95</v>
      </c>
      <c r="Q11" s="171">
        <v>1545.62</v>
      </c>
      <c r="R11" s="171">
        <v>1570.88</v>
      </c>
      <c r="S11" s="171">
        <v>1199.19</v>
      </c>
      <c r="T11" s="171">
        <v>1176.28</v>
      </c>
      <c r="U11" s="171">
        <v>1172.08</v>
      </c>
      <c r="V11" s="171">
        <v>1157.72</v>
      </c>
      <c r="W11" s="171">
        <v>1161.74</v>
      </c>
      <c r="X11" s="171">
        <v>1181.71</v>
      </c>
      <c r="Y11" s="171">
        <v>1157.8</v>
      </c>
      <c r="Z11" s="171">
        <v>1031.96</v>
      </c>
      <c r="AA11" s="171">
        <v>1055.57</v>
      </c>
      <c r="AB11" s="122" t="s">
        <v>51</v>
      </c>
      <c r="AC11" s="122" t="s">
        <v>51</v>
      </c>
      <c r="AD11" s="122" t="s">
        <v>51</v>
      </c>
      <c r="AE11" s="122" t="s">
        <v>51</v>
      </c>
      <c r="AF11" s="122" t="s">
        <v>51</v>
      </c>
      <c r="AG11" s="122" t="s">
        <v>51</v>
      </c>
      <c r="AH11" s="122" t="s">
        <v>51</v>
      </c>
      <c r="AI11" s="122" t="s">
        <v>51</v>
      </c>
      <c r="AJ11" s="122" t="s">
        <v>51</v>
      </c>
      <c r="AK11" s="122" t="s">
        <v>51</v>
      </c>
      <c r="AL11" s="122" t="s">
        <v>51</v>
      </c>
      <c r="AM11" s="122" t="s">
        <v>51</v>
      </c>
      <c r="AN11" s="122" t="s">
        <v>51</v>
      </c>
      <c r="AO11" s="122" t="s">
        <v>51</v>
      </c>
      <c r="AP11" s="122" t="s">
        <v>51</v>
      </c>
      <c r="AQ11" s="122" t="s">
        <v>51</v>
      </c>
      <c r="AR11" s="122" t="s">
        <v>51</v>
      </c>
      <c r="AS11" s="122" t="s">
        <v>51</v>
      </c>
      <c r="AT11" s="122" t="s">
        <v>51</v>
      </c>
      <c r="AU11" s="122" t="s">
        <v>51</v>
      </c>
      <c r="AV11" s="122" t="s">
        <v>51</v>
      </c>
      <c r="AW11" s="122" t="s">
        <v>51</v>
      </c>
      <c r="AX11" s="122" t="s">
        <v>51</v>
      </c>
      <c r="AY11" s="122" t="s">
        <v>51</v>
      </c>
      <c r="AZ11" s="122" t="s">
        <v>51</v>
      </c>
      <c r="BA11" s="122" t="s">
        <v>51</v>
      </c>
      <c r="BB11" s="122" t="s">
        <v>51</v>
      </c>
      <c r="BC11" s="122" t="s">
        <v>51</v>
      </c>
      <c r="BD11" s="122" t="s">
        <v>51</v>
      </c>
      <c r="BE11" s="122" t="s">
        <v>51</v>
      </c>
      <c r="BF11" s="122" t="s">
        <v>51</v>
      </c>
      <c r="BG11" s="122" t="s">
        <v>51</v>
      </c>
      <c r="BH11" s="122" t="s">
        <v>51</v>
      </c>
      <c r="BI11" s="122" t="s">
        <v>51</v>
      </c>
      <c r="BJ11" s="122" t="s">
        <v>51</v>
      </c>
      <c r="BK11" s="122" t="s">
        <v>51</v>
      </c>
      <c r="BL11" s="122" t="s">
        <v>43</v>
      </c>
      <c r="BM11" s="122" t="s">
        <v>43</v>
      </c>
      <c r="BN11" s="138"/>
    </row>
    <row r="12" spans="1:66" s="83" customFormat="1" ht="18" customHeight="1">
      <c r="A12" s="159"/>
      <c r="B12" s="387" t="s">
        <v>500</v>
      </c>
      <c r="C12" s="106" t="s">
        <v>499</v>
      </c>
      <c r="D12" s="387" t="s">
        <v>609</v>
      </c>
      <c r="E12" s="171">
        <v>1442.56</v>
      </c>
      <c r="F12" s="171">
        <v>1483.65</v>
      </c>
      <c r="G12" s="171">
        <v>1470.79</v>
      </c>
      <c r="H12" s="171">
        <v>1483.76</v>
      </c>
      <c r="I12" s="171">
        <v>1499.66</v>
      </c>
      <c r="J12" s="171">
        <v>1482.1</v>
      </c>
      <c r="K12" s="171">
        <v>1441.59</v>
      </c>
      <c r="L12" s="171">
        <v>1470.85</v>
      </c>
      <c r="M12" s="171">
        <v>1540.49</v>
      </c>
      <c r="N12" s="171">
        <v>1444.81</v>
      </c>
      <c r="O12" s="171">
        <v>1699.9</v>
      </c>
      <c r="P12" s="171">
        <v>1891.83</v>
      </c>
      <c r="Q12" s="171">
        <v>1738.54</v>
      </c>
      <c r="R12" s="171">
        <v>1773.98</v>
      </c>
      <c r="S12" s="171">
        <v>1803.48</v>
      </c>
      <c r="T12" s="171">
        <v>1779.53</v>
      </c>
      <c r="U12" s="171">
        <v>1824.17</v>
      </c>
      <c r="V12" s="171">
        <v>1801.37</v>
      </c>
      <c r="W12" s="171">
        <v>1804.67</v>
      </c>
      <c r="X12" s="171">
        <v>1840.25</v>
      </c>
      <c r="Y12" s="171">
        <v>1863.53</v>
      </c>
      <c r="Z12" s="171">
        <v>1889.67</v>
      </c>
      <c r="AA12" s="171">
        <v>1852.08</v>
      </c>
      <c r="AB12" s="171">
        <v>1947.06</v>
      </c>
      <c r="AC12" s="171">
        <v>1949.73</v>
      </c>
      <c r="AD12" s="171">
        <v>1956.28</v>
      </c>
      <c r="AE12" s="171">
        <v>1956.28</v>
      </c>
      <c r="AF12" s="171">
        <v>1835.44</v>
      </c>
      <c r="AG12" s="171">
        <v>1835.44</v>
      </c>
      <c r="AH12" s="171">
        <v>1835.44</v>
      </c>
      <c r="AI12" s="171">
        <v>1801.54</v>
      </c>
      <c r="AJ12" s="171">
        <v>1801.11</v>
      </c>
      <c r="AK12" s="171">
        <v>1754.14</v>
      </c>
      <c r="AL12" s="171">
        <v>1808.36</v>
      </c>
      <c r="AM12" s="171">
        <v>1873.64</v>
      </c>
      <c r="AN12" s="171">
        <v>1843.71</v>
      </c>
      <c r="AO12" s="171">
        <v>1813.36</v>
      </c>
      <c r="AP12" s="171">
        <v>1753.36</v>
      </c>
      <c r="AQ12" s="171">
        <v>1756.91</v>
      </c>
      <c r="AR12" s="171">
        <v>1796.15</v>
      </c>
      <c r="AS12" s="171">
        <v>1820.88</v>
      </c>
      <c r="AT12" s="171">
        <v>1817.79</v>
      </c>
      <c r="AU12" s="171">
        <v>1828.12</v>
      </c>
      <c r="AV12" s="171">
        <v>1841.96</v>
      </c>
      <c r="AW12" s="171">
        <v>1821.92</v>
      </c>
      <c r="AX12" s="171">
        <v>1857.66</v>
      </c>
      <c r="AY12" s="171">
        <v>1982.75</v>
      </c>
      <c r="AZ12" s="171">
        <v>2009.06</v>
      </c>
      <c r="BA12" s="171">
        <v>1995.81</v>
      </c>
      <c r="BB12" s="171">
        <v>1997.88</v>
      </c>
      <c r="BC12" s="171">
        <v>1988.24</v>
      </c>
      <c r="BD12" s="171">
        <v>1994.19</v>
      </c>
      <c r="BE12" s="171">
        <v>1958.51</v>
      </c>
      <c r="BF12" s="171">
        <v>1935.13</v>
      </c>
      <c r="BG12" s="171">
        <v>2045.08</v>
      </c>
      <c r="BH12" s="171">
        <v>2106.4299999999998</v>
      </c>
      <c r="BI12" s="171">
        <v>2085.7800000000002</v>
      </c>
      <c r="BJ12" s="171">
        <v>2103.21</v>
      </c>
      <c r="BK12" s="171">
        <v>2180.71</v>
      </c>
      <c r="BL12" s="236">
        <v>6.6320143955248767</v>
      </c>
      <c r="BM12" s="236">
        <v>3.6848436437635854</v>
      </c>
      <c r="BN12" s="138"/>
    </row>
    <row r="13" spans="1:66" s="83" customFormat="1" ht="18" customHeight="1">
      <c r="B13" s="387" t="s">
        <v>316</v>
      </c>
      <c r="C13" s="106" t="s">
        <v>610</v>
      </c>
      <c r="D13" s="387"/>
      <c r="E13" s="171">
        <v>1227.79</v>
      </c>
      <c r="F13" s="171">
        <v>1222</v>
      </c>
      <c r="G13" s="171">
        <v>1249.8399999999999</v>
      </c>
      <c r="H13" s="171">
        <v>1214.67</v>
      </c>
      <c r="I13" s="171">
        <v>1195.52</v>
      </c>
      <c r="J13" s="171">
        <v>1185.3399999999999</v>
      </c>
      <c r="K13" s="171">
        <v>1181.44</v>
      </c>
      <c r="L13" s="171">
        <v>1185.71</v>
      </c>
      <c r="M13" s="171">
        <v>1182.83</v>
      </c>
      <c r="N13" s="171">
        <v>1124.96</v>
      </c>
      <c r="O13" s="171">
        <v>1119.23</v>
      </c>
      <c r="P13" s="171">
        <v>1220.92</v>
      </c>
      <c r="Q13" s="171">
        <v>1183.1600000000001</v>
      </c>
      <c r="R13" s="171">
        <v>1196.04</v>
      </c>
      <c r="S13" s="171">
        <v>1208.82</v>
      </c>
      <c r="T13" s="171">
        <v>1214.97</v>
      </c>
      <c r="U13" s="171">
        <v>1214.02</v>
      </c>
      <c r="V13" s="171">
        <v>1243.3900000000001</v>
      </c>
      <c r="W13" s="171">
        <v>1256.3</v>
      </c>
      <c r="X13" s="171">
        <v>1268.4000000000001</v>
      </c>
      <c r="Y13" s="171">
        <v>1285.49</v>
      </c>
      <c r="Z13" s="171">
        <v>1290.22</v>
      </c>
      <c r="AA13" s="171">
        <v>1293.82</v>
      </c>
      <c r="AB13" s="171">
        <v>1298.72</v>
      </c>
      <c r="AC13" s="171">
        <v>1304.2</v>
      </c>
      <c r="AD13" s="171">
        <v>1307.6300000000001</v>
      </c>
      <c r="AE13" s="171">
        <v>1313.03</v>
      </c>
      <c r="AF13" s="171">
        <v>1318.64</v>
      </c>
      <c r="AG13" s="171">
        <v>1334.45</v>
      </c>
      <c r="AH13" s="171">
        <v>1341.77</v>
      </c>
      <c r="AI13" s="171">
        <v>1346.87</v>
      </c>
      <c r="AJ13" s="171">
        <v>1366.65</v>
      </c>
      <c r="AK13" s="171">
        <v>1382.78</v>
      </c>
      <c r="AL13" s="171">
        <v>1444.91</v>
      </c>
      <c r="AM13" s="171">
        <v>1448.56</v>
      </c>
      <c r="AN13" s="171">
        <v>1457.28</v>
      </c>
      <c r="AO13" s="171">
        <v>1460.84</v>
      </c>
      <c r="AP13" s="171">
        <v>1448.18</v>
      </c>
      <c r="AQ13" s="171">
        <v>1454.75</v>
      </c>
      <c r="AR13" s="171">
        <v>1460.11</v>
      </c>
      <c r="AS13" s="171">
        <v>1467.64</v>
      </c>
      <c r="AT13" s="171">
        <v>1441.51</v>
      </c>
      <c r="AU13" s="171">
        <v>1441.62</v>
      </c>
      <c r="AV13" s="171">
        <v>1436.99</v>
      </c>
      <c r="AW13" s="171">
        <v>1462.86</v>
      </c>
      <c r="AX13" s="171">
        <v>1518.76</v>
      </c>
      <c r="AY13" s="171">
        <v>1531.84</v>
      </c>
      <c r="AZ13" s="171">
        <v>1556.35</v>
      </c>
      <c r="BA13" s="171">
        <v>1563.97</v>
      </c>
      <c r="BB13" s="171">
        <v>1616.14</v>
      </c>
      <c r="BC13" s="171">
        <v>1634.52</v>
      </c>
      <c r="BD13" s="171">
        <v>1634.61</v>
      </c>
      <c r="BE13" s="171">
        <v>1647.19</v>
      </c>
      <c r="BF13" s="171">
        <v>1645.13</v>
      </c>
      <c r="BG13" s="171">
        <v>1697.89</v>
      </c>
      <c r="BH13" s="171">
        <v>1724.55</v>
      </c>
      <c r="BI13" s="171">
        <v>1755.51</v>
      </c>
      <c r="BJ13" s="171">
        <v>1762.28</v>
      </c>
      <c r="BK13" s="171">
        <v>1823.07</v>
      </c>
      <c r="BL13" s="236">
        <v>7.3726802089652494</v>
      </c>
      <c r="BM13" s="236">
        <v>3.4495085911432852</v>
      </c>
      <c r="BN13" s="138"/>
    </row>
    <row r="14" spans="1:66" s="83" customFormat="1" ht="18" customHeight="1">
      <c r="A14" s="390"/>
      <c r="B14" s="387"/>
      <c r="C14" s="390" t="s">
        <v>313</v>
      </c>
      <c r="D14" s="387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236" t="s">
        <v>43</v>
      </c>
      <c r="BM14" s="236" t="s">
        <v>43</v>
      </c>
      <c r="BN14" s="138"/>
    </row>
    <row r="15" spans="1:66" s="83" customFormat="1" ht="18" customHeight="1">
      <c r="A15" s="159"/>
      <c r="B15" s="387"/>
      <c r="C15" s="389" t="s">
        <v>611</v>
      </c>
      <c r="D15" s="387" t="s">
        <v>314</v>
      </c>
      <c r="E15" s="171">
        <v>1230.22</v>
      </c>
      <c r="F15" s="171">
        <v>1224.18</v>
      </c>
      <c r="G15" s="171">
        <v>1251.55</v>
      </c>
      <c r="H15" s="171">
        <v>1216.29</v>
      </c>
      <c r="I15" s="171">
        <v>1196.97</v>
      </c>
      <c r="J15" s="171">
        <v>1185.8</v>
      </c>
      <c r="K15" s="171">
        <v>1182.0999999999999</v>
      </c>
      <c r="L15" s="171">
        <v>1185.98</v>
      </c>
      <c r="M15" s="171">
        <v>1182.99</v>
      </c>
      <c r="N15" s="171">
        <v>1125.03</v>
      </c>
      <c r="O15" s="171">
        <v>1119.48</v>
      </c>
      <c r="P15" s="171">
        <v>1221.33</v>
      </c>
      <c r="Q15" s="171">
        <v>1183.71</v>
      </c>
      <c r="R15" s="171">
        <v>1196.55</v>
      </c>
      <c r="S15" s="171">
        <v>1209.6300000000001</v>
      </c>
      <c r="T15" s="171">
        <v>1215.6600000000001</v>
      </c>
      <c r="U15" s="171">
        <v>1215.45</v>
      </c>
      <c r="V15" s="171">
        <v>1243.1400000000001</v>
      </c>
      <c r="W15" s="171">
        <v>1255.98</v>
      </c>
      <c r="X15" s="171">
        <v>1268.5</v>
      </c>
      <c r="Y15" s="171">
        <v>1285.33</v>
      </c>
      <c r="Z15" s="171">
        <v>1290.0899999999999</v>
      </c>
      <c r="AA15" s="171">
        <v>1293.6500000000001</v>
      </c>
      <c r="AB15" s="171">
        <v>1298.5</v>
      </c>
      <c r="AC15" s="171">
        <v>1304.17</v>
      </c>
      <c r="AD15" s="171">
        <v>1307.76</v>
      </c>
      <c r="AE15" s="171">
        <v>1312.94</v>
      </c>
      <c r="AF15" s="171">
        <v>1318.77</v>
      </c>
      <c r="AG15" s="171">
        <v>1334.79</v>
      </c>
      <c r="AH15" s="171">
        <v>1342.05</v>
      </c>
      <c r="AI15" s="171">
        <v>1347.42</v>
      </c>
      <c r="AJ15" s="171">
        <v>1367.57</v>
      </c>
      <c r="AK15" s="171">
        <v>1382.74</v>
      </c>
      <c r="AL15" s="171">
        <v>1445.36</v>
      </c>
      <c r="AM15" s="171">
        <v>1449.48</v>
      </c>
      <c r="AN15" s="171">
        <v>1457.96</v>
      </c>
      <c r="AO15" s="171">
        <v>1461.51</v>
      </c>
      <c r="AP15" s="171">
        <v>1448.49</v>
      </c>
      <c r="AQ15" s="171">
        <v>1456.22</v>
      </c>
      <c r="AR15" s="171">
        <v>1461.21</v>
      </c>
      <c r="AS15" s="171">
        <v>1468.33</v>
      </c>
      <c r="AT15" s="171">
        <v>1442.31</v>
      </c>
      <c r="AU15" s="171">
        <v>1442.63</v>
      </c>
      <c r="AV15" s="171">
        <v>1437.55</v>
      </c>
      <c r="AW15" s="171">
        <v>1463</v>
      </c>
      <c r="AX15" s="171">
        <v>1519.34</v>
      </c>
      <c r="AY15" s="171">
        <v>1533.02</v>
      </c>
      <c r="AZ15" s="171">
        <v>1556.68</v>
      </c>
      <c r="BA15" s="171">
        <v>1564.59</v>
      </c>
      <c r="BB15" s="171">
        <v>1617.39</v>
      </c>
      <c r="BC15" s="171">
        <v>1634.24</v>
      </c>
      <c r="BD15" s="171">
        <v>1634.07</v>
      </c>
      <c r="BE15" s="171">
        <v>1647</v>
      </c>
      <c r="BF15" s="171">
        <v>1645.65</v>
      </c>
      <c r="BG15" s="171">
        <v>1698.79</v>
      </c>
      <c r="BH15" s="171">
        <v>1726.16</v>
      </c>
      <c r="BI15" s="171">
        <v>1755.86</v>
      </c>
      <c r="BJ15" s="171">
        <v>1763.35</v>
      </c>
      <c r="BK15" s="171">
        <v>1824.6</v>
      </c>
      <c r="BL15" s="236">
        <v>7.4058594646778033</v>
      </c>
      <c r="BM15" s="236">
        <v>3.4735021408115188</v>
      </c>
      <c r="BN15" s="138"/>
    </row>
    <row r="16" spans="1:66" s="83" customFormat="1" ht="20.6">
      <c r="A16" s="159"/>
      <c r="B16" s="387"/>
      <c r="C16" s="388" t="s">
        <v>612</v>
      </c>
      <c r="D16" s="387" t="s">
        <v>315</v>
      </c>
      <c r="E16" s="171">
        <v>1118.58</v>
      </c>
      <c r="F16" s="171">
        <v>1126.74</v>
      </c>
      <c r="G16" s="171">
        <v>1128.4000000000001</v>
      </c>
      <c r="H16" s="171">
        <v>1144.5999999999999</v>
      </c>
      <c r="I16" s="171">
        <v>1135.56</v>
      </c>
      <c r="J16" s="171">
        <v>1163.5</v>
      </c>
      <c r="K16" s="171">
        <v>1149.1400000000001</v>
      </c>
      <c r="L16" s="171">
        <v>1172.81</v>
      </c>
      <c r="M16" s="171">
        <v>1175.3699999999999</v>
      </c>
      <c r="N16" s="171">
        <v>1121.68</v>
      </c>
      <c r="O16" s="171">
        <v>1107.2</v>
      </c>
      <c r="P16" s="171">
        <v>1201.67</v>
      </c>
      <c r="Q16" s="171">
        <v>1156.56</v>
      </c>
      <c r="R16" s="171">
        <v>1171.6500000000001</v>
      </c>
      <c r="S16" s="171">
        <v>1168.46</v>
      </c>
      <c r="T16" s="171">
        <v>1181.1400000000001</v>
      </c>
      <c r="U16" s="171">
        <v>1144.69</v>
      </c>
      <c r="V16" s="171">
        <v>1283.51</v>
      </c>
      <c r="W16" s="171">
        <v>1310.5899999999999</v>
      </c>
      <c r="X16" s="171">
        <v>1252.58</v>
      </c>
      <c r="Y16" s="171">
        <v>1310.7</v>
      </c>
      <c r="Z16" s="171">
        <v>1311.93</v>
      </c>
      <c r="AA16" s="171">
        <v>1324.44</v>
      </c>
      <c r="AB16" s="171">
        <v>1336.91</v>
      </c>
      <c r="AC16" s="171">
        <v>1309.2</v>
      </c>
      <c r="AD16" s="171">
        <v>1287.6300000000001</v>
      </c>
      <c r="AE16" s="171">
        <v>1326.11</v>
      </c>
      <c r="AF16" s="171">
        <v>1301.83</v>
      </c>
      <c r="AG16" s="171">
        <v>1294.1500000000001</v>
      </c>
      <c r="AH16" s="171">
        <v>1308.54</v>
      </c>
      <c r="AI16" s="171">
        <v>1281.44</v>
      </c>
      <c r="AJ16" s="171">
        <v>1270</v>
      </c>
      <c r="AK16" s="171">
        <v>1387.02</v>
      </c>
      <c r="AL16" s="171">
        <v>1403.27</v>
      </c>
      <c r="AM16" s="171">
        <v>1362.06</v>
      </c>
      <c r="AN16" s="171">
        <v>1393.98</v>
      </c>
      <c r="AO16" s="171">
        <v>1396.7</v>
      </c>
      <c r="AP16" s="171">
        <v>1415.55</v>
      </c>
      <c r="AQ16" s="171">
        <v>1307.1199999999999</v>
      </c>
      <c r="AR16" s="171">
        <v>1352.02</v>
      </c>
      <c r="AS16" s="171">
        <v>1399.64</v>
      </c>
      <c r="AT16" s="171">
        <v>1357.75</v>
      </c>
      <c r="AU16" s="171">
        <v>1335.52</v>
      </c>
      <c r="AV16" s="171">
        <v>1380.13</v>
      </c>
      <c r="AW16" s="171">
        <v>1449.02</v>
      </c>
      <c r="AX16" s="171">
        <v>1459.87</v>
      </c>
      <c r="AY16" s="171">
        <v>1408.87</v>
      </c>
      <c r="AZ16" s="171">
        <v>1523.27</v>
      </c>
      <c r="BA16" s="171">
        <v>1500.68</v>
      </c>
      <c r="BB16" s="171">
        <v>1487.13</v>
      </c>
      <c r="BC16" s="171">
        <v>1665.22</v>
      </c>
      <c r="BD16" s="171">
        <v>1690.76</v>
      </c>
      <c r="BE16" s="171">
        <v>1667.43</v>
      </c>
      <c r="BF16" s="171">
        <v>1592.24</v>
      </c>
      <c r="BG16" s="171">
        <v>1605.86</v>
      </c>
      <c r="BH16" s="171">
        <v>1579.39</v>
      </c>
      <c r="BI16" s="171">
        <v>1723.88</v>
      </c>
      <c r="BJ16" s="171">
        <v>1677.47</v>
      </c>
      <c r="BK16" s="171">
        <v>1704.99</v>
      </c>
      <c r="BL16" s="236">
        <v>6.1730163276997985</v>
      </c>
      <c r="BM16" s="236">
        <v>1.6405658521463806</v>
      </c>
      <c r="BN16" s="138"/>
    </row>
    <row r="17" spans="1:66" s="83" customFormat="1" ht="18" customHeight="1">
      <c r="B17" s="387" t="s">
        <v>322</v>
      </c>
      <c r="C17" s="91" t="s">
        <v>317</v>
      </c>
      <c r="D17" s="387"/>
      <c r="E17" s="171">
        <v>1440.19</v>
      </c>
      <c r="F17" s="171">
        <v>1423.46</v>
      </c>
      <c r="G17" s="171">
        <v>1500.76</v>
      </c>
      <c r="H17" s="171">
        <v>1421.63</v>
      </c>
      <c r="I17" s="171">
        <v>1446.65</v>
      </c>
      <c r="J17" s="171">
        <v>1441.15</v>
      </c>
      <c r="K17" s="171">
        <v>1445.75</v>
      </c>
      <c r="L17" s="171">
        <v>1437.16</v>
      </c>
      <c r="M17" s="171">
        <v>1455.39</v>
      </c>
      <c r="N17" s="171">
        <v>1359.62</v>
      </c>
      <c r="O17" s="171">
        <v>1353.23</v>
      </c>
      <c r="P17" s="171">
        <v>1505.39</v>
      </c>
      <c r="Q17" s="171">
        <v>1451.64</v>
      </c>
      <c r="R17" s="171">
        <v>1480.86</v>
      </c>
      <c r="S17" s="171">
        <v>1479.48</v>
      </c>
      <c r="T17" s="171">
        <v>1478.91</v>
      </c>
      <c r="U17" s="171">
        <v>1487.3</v>
      </c>
      <c r="V17" s="171">
        <v>1491.94</v>
      </c>
      <c r="W17" s="171">
        <v>1507.67</v>
      </c>
      <c r="X17" s="171">
        <v>1508.83</v>
      </c>
      <c r="Y17" s="171">
        <v>1528.98</v>
      </c>
      <c r="Z17" s="171">
        <v>1521.65</v>
      </c>
      <c r="AA17" s="171">
        <v>1526.72</v>
      </c>
      <c r="AB17" s="171">
        <v>1526.54</v>
      </c>
      <c r="AC17" s="171">
        <v>1536.45</v>
      </c>
      <c r="AD17" s="171">
        <v>1534.78</v>
      </c>
      <c r="AE17" s="171">
        <v>1526.73</v>
      </c>
      <c r="AF17" s="171">
        <v>1533.53</v>
      </c>
      <c r="AG17" s="171">
        <v>1544.36</v>
      </c>
      <c r="AH17" s="171">
        <v>1558.44</v>
      </c>
      <c r="AI17" s="171">
        <v>1562.79</v>
      </c>
      <c r="AJ17" s="171">
        <v>1598.47</v>
      </c>
      <c r="AK17" s="171">
        <v>1635.42</v>
      </c>
      <c r="AL17" s="171">
        <v>1669.05</v>
      </c>
      <c r="AM17" s="171">
        <v>1712.22</v>
      </c>
      <c r="AN17" s="171">
        <v>1741.06</v>
      </c>
      <c r="AO17" s="171">
        <v>1719.98</v>
      </c>
      <c r="AP17" s="171">
        <v>1713.66</v>
      </c>
      <c r="AQ17" s="171">
        <v>1751.99</v>
      </c>
      <c r="AR17" s="171">
        <v>1764.43</v>
      </c>
      <c r="AS17" s="171">
        <v>1791.2</v>
      </c>
      <c r="AT17" s="171">
        <v>1760.31</v>
      </c>
      <c r="AU17" s="171">
        <v>1786.92</v>
      </c>
      <c r="AV17" s="171">
        <v>1796.09</v>
      </c>
      <c r="AW17" s="171">
        <v>1829.58</v>
      </c>
      <c r="AX17" s="171">
        <v>1877.49</v>
      </c>
      <c r="AY17" s="171">
        <v>1919.55</v>
      </c>
      <c r="AZ17" s="171">
        <v>1941.38</v>
      </c>
      <c r="BA17" s="171">
        <v>1949.64</v>
      </c>
      <c r="BB17" s="171">
        <v>2027.88</v>
      </c>
      <c r="BC17" s="171">
        <v>2090.0500000000002</v>
      </c>
      <c r="BD17" s="171">
        <v>2086.67</v>
      </c>
      <c r="BE17" s="171">
        <v>2086.06</v>
      </c>
      <c r="BF17" s="171">
        <v>2079.42</v>
      </c>
      <c r="BG17" s="171">
        <v>2160.23</v>
      </c>
      <c r="BH17" s="171">
        <v>2170.17</v>
      </c>
      <c r="BI17" s="171">
        <v>2187.1799999999998</v>
      </c>
      <c r="BJ17" s="171">
        <v>2190.9899999999998</v>
      </c>
      <c r="BK17" s="171">
        <v>2260.19</v>
      </c>
      <c r="BL17" s="236">
        <v>4.6272850576096118</v>
      </c>
      <c r="BM17" s="236">
        <v>3.1583895864426808</v>
      </c>
      <c r="BN17" s="138"/>
    </row>
    <row r="18" spans="1:66" s="83" customFormat="1" ht="18" customHeight="1">
      <c r="A18" s="390"/>
      <c r="B18" s="387"/>
      <c r="C18" s="390" t="s">
        <v>313</v>
      </c>
      <c r="D18" s="387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236" t="s">
        <v>43</v>
      </c>
      <c r="BM18" s="236" t="s">
        <v>43</v>
      </c>
      <c r="BN18" s="138"/>
    </row>
    <row r="19" spans="1:66" s="83" customFormat="1" ht="18" customHeight="1">
      <c r="A19" s="159"/>
      <c r="B19" s="387"/>
      <c r="C19" s="389" t="s">
        <v>318</v>
      </c>
      <c r="D19" s="387" t="s">
        <v>319</v>
      </c>
      <c r="E19" s="171">
        <v>1441.44</v>
      </c>
      <c r="F19" s="171">
        <v>1424.78</v>
      </c>
      <c r="G19" s="171">
        <v>1506.27</v>
      </c>
      <c r="H19" s="171">
        <v>1423.21</v>
      </c>
      <c r="I19" s="171">
        <v>1448.54</v>
      </c>
      <c r="J19" s="171">
        <v>1443.74</v>
      </c>
      <c r="K19" s="171">
        <v>1448.26</v>
      </c>
      <c r="L19" s="171">
        <v>1439.91</v>
      </c>
      <c r="M19" s="171">
        <v>1458.64</v>
      </c>
      <c r="N19" s="171">
        <v>1362.33</v>
      </c>
      <c r="O19" s="171">
        <v>1356.04</v>
      </c>
      <c r="P19" s="171">
        <v>1508.76</v>
      </c>
      <c r="Q19" s="171">
        <v>1454.31</v>
      </c>
      <c r="R19" s="171">
        <v>1484.28</v>
      </c>
      <c r="S19" s="171">
        <v>1482.44</v>
      </c>
      <c r="T19" s="171">
        <v>1482.21</v>
      </c>
      <c r="U19" s="171">
        <v>1490.61</v>
      </c>
      <c r="V19" s="171">
        <v>1494.41</v>
      </c>
      <c r="W19" s="171">
        <v>1513.01</v>
      </c>
      <c r="X19" s="171">
        <v>1512.05</v>
      </c>
      <c r="Y19" s="171">
        <v>1533.75</v>
      </c>
      <c r="Z19" s="171">
        <v>1526.49</v>
      </c>
      <c r="AA19" s="171">
        <v>1531.13</v>
      </c>
      <c r="AB19" s="171">
        <v>1531.09</v>
      </c>
      <c r="AC19" s="171">
        <v>1540.89</v>
      </c>
      <c r="AD19" s="171">
        <v>1539.46</v>
      </c>
      <c r="AE19" s="171">
        <v>1531.42</v>
      </c>
      <c r="AF19" s="171">
        <v>1537.91</v>
      </c>
      <c r="AG19" s="171">
        <v>1548.89</v>
      </c>
      <c r="AH19" s="171">
        <v>1562.8</v>
      </c>
      <c r="AI19" s="171">
        <v>1567.51</v>
      </c>
      <c r="AJ19" s="171">
        <v>1604.38</v>
      </c>
      <c r="AK19" s="171">
        <v>1643.05</v>
      </c>
      <c r="AL19" s="171">
        <v>1676.32</v>
      </c>
      <c r="AM19" s="171">
        <v>1720.87</v>
      </c>
      <c r="AN19" s="171">
        <v>1750.16</v>
      </c>
      <c r="AO19" s="171">
        <v>1728.24</v>
      </c>
      <c r="AP19" s="171">
        <v>1721.66</v>
      </c>
      <c r="AQ19" s="171">
        <v>1760.28</v>
      </c>
      <c r="AR19" s="171">
        <v>1773.02</v>
      </c>
      <c r="AS19" s="171">
        <v>1799.86</v>
      </c>
      <c r="AT19" s="171">
        <v>1769.69</v>
      </c>
      <c r="AU19" s="171">
        <v>1796.82</v>
      </c>
      <c r="AV19" s="171">
        <v>1805.2</v>
      </c>
      <c r="AW19" s="171">
        <v>1838.73</v>
      </c>
      <c r="AX19" s="171">
        <v>1886.92</v>
      </c>
      <c r="AY19" s="171">
        <v>1929.64</v>
      </c>
      <c r="AZ19" s="171">
        <v>1951.29</v>
      </c>
      <c r="BA19" s="171">
        <v>1965</v>
      </c>
      <c r="BB19" s="171">
        <v>2042.42</v>
      </c>
      <c r="BC19" s="171">
        <v>2105.87</v>
      </c>
      <c r="BD19" s="171">
        <v>2102.12</v>
      </c>
      <c r="BE19" s="171">
        <v>2105.0500000000002</v>
      </c>
      <c r="BF19" s="171">
        <v>2098.06</v>
      </c>
      <c r="BG19" s="171">
        <v>2180.5500000000002</v>
      </c>
      <c r="BH19" s="171">
        <v>2189.5500000000002</v>
      </c>
      <c r="BI19" s="171">
        <v>2205.4299999999998</v>
      </c>
      <c r="BJ19" s="171">
        <v>2209.37</v>
      </c>
      <c r="BK19" s="171">
        <v>2279.6</v>
      </c>
      <c r="BL19" s="236">
        <v>4.5424319552406445</v>
      </c>
      <c r="BM19" s="236">
        <v>3.1787342092994777</v>
      </c>
      <c r="BN19" s="138"/>
    </row>
    <row r="20" spans="1:66" s="83" customFormat="1" ht="18" customHeight="1">
      <c r="A20" s="159"/>
      <c r="B20" s="387"/>
      <c r="C20" s="388" t="s">
        <v>320</v>
      </c>
      <c r="D20" s="387" t="s">
        <v>321</v>
      </c>
      <c r="E20" s="171">
        <v>1371.57</v>
      </c>
      <c r="F20" s="171">
        <v>1355.57</v>
      </c>
      <c r="G20" s="171">
        <v>1330.86</v>
      </c>
      <c r="H20" s="171">
        <v>1339.93</v>
      </c>
      <c r="I20" s="171">
        <v>1350.32</v>
      </c>
      <c r="J20" s="171">
        <v>1310.6500000000001</v>
      </c>
      <c r="K20" s="171">
        <v>1320.1</v>
      </c>
      <c r="L20" s="171">
        <v>1300.1400000000001</v>
      </c>
      <c r="M20" s="171">
        <v>1293.3</v>
      </c>
      <c r="N20" s="171">
        <v>1222.5899999999999</v>
      </c>
      <c r="O20" s="171">
        <v>1214.1400000000001</v>
      </c>
      <c r="P20" s="171">
        <v>1337.82</v>
      </c>
      <c r="Q20" s="171">
        <v>1335.01</v>
      </c>
      <c r="R20" s="171">
        <v>1329.84</v>
      </c>
      <c r="S20" s="171">
        <v>1345.58</v>
      </c>
      <c r="T20" s="171">
        <v>1331.26</v>
      </c>
      <c r="U20" s="171">
        <v>1361.09</v>
      </c>
      <c r="V20" s="171">
        <v>1392.33</v>
      </c>
      <c r="W20" s="171">
        <v>1305.5999999999999</v>
      </c>
      <c r="X20" s="171">
        <v>1387</v>
      </c>
      <c r="Y20" s="171">
        <v>1357.29</v>
      </c>
      <c r="Z20" s="171">
        <v>1351.46</v>
      </c>
      <c r="AA20" s="171">
        <v>1369.57</v>
      </c>
      <c r="AB20" s="171">
        <v>1362.58</v>
      </c>
      <c r="AC20" s="171">
        <v>1381.13</v>
      </c>
      <c r="AD20" s="171">
        <v>1370.78</v>
      </c>
      <c r="AE20" s="171">
        <v>1365.32</v>
      </c>
      <c r="AF20" s="171">
        <v>1385.12</v>
      </c>
      <c r="AG20" s="171">
        <v>1396.03</v>
      </c>
      <c r="AH20" s="171">
        <v>1417.11</v>
      </c>
      <c r="AI20" s="171">
        <v>1409.16</v>
      </c>
      <c r="AJ20" s="171">
        <v>1409.58</v>
      </c>
      <c r="AK20" s="171">
        <v>1440.89</v>
      </c>
      <c r="AL20" s="171">
        <v>1484.76</v>
      </c>
      <c r="AM20" s="171">
        <v>1484.24</v>
      </c>
      <c r="AN20" s="171">
        <v>1500.59</v>
      </c>
      <c r="AO20" s="171">
        <v>1503.2</v>
      </c>
      <c r="AP20" s="171">
        <v>1506.22</v>
      </c>
      <c r="AQ20" s="171">
        <v>1542.42</v>
      </c>
      <c r="AR20" s="171">
        <v>1544.79</v>
      </c>
      <c r="AS20" s="171">
        <v>1567.7</v>
      </c>
      <c r="AT20" s="171">
        <v>1526.44</v>
      </c>
      <c r="AU20" s="171">
        <v>1549.65</v>
      </c>
      <c r="AV20" s="171">
        <v>1572.87</v>
      </c>
      <c r="AW20" s="171">
        <v>1598.87</v>
      </c>
      <c r="AX20" s="171">
        <v>1646.94</v>
      </c>
      <c r="AY20" s="171">
        <v>1676.75</v>
      </c>
      <c r="AZ20" s="171">
        <v>1697.77</v>
      </c>
      <c r="BA20" s="171">
        <v>1648.16</v>
      </c>
      <c r="BB20" s="171">
        <v>1743.31</v>
      </c>
      <c r="BC20" s="171">
        <v>1781.98</v>
      </c>
      <c r="BD20" s="171">
        <v>1782.43</v>
      </c>
      <c r="BE20" s="171">
        <v>1737.45</v>
      </c>
      <c r="BF20" s="171">
        <v>1743.61</v>
      </c>
      <c r="BG20" s="171">
        <v>1793.12</v>
      </c>
      <c r="BH20" s="171">
        <v>1815.23</v>
      </c>
      <c r="BI20" s="171">
        <v>1852.27</v>
      </c>
      <c r="BJ20" s="171">
        <v>1863.2</v>
      </c>
      <c r="BK20" s="171">
        <v>1910.09</v>
      </c>
      <c r="BL20" s="236">
        <v>6.5232667083073181</v>
      </c>
      <c r="BM20" s="236">
        <v>2.516638042078128</v>
      </c>
      <c r="BN20" s="138"/>
    </row>
    <row r="21" spans="1:66" s="83" customFormat="1" ht="18" customHeight="1">
      <c r="B21" s="387" t="s">
        <v>326</v>
      </c>
      <c r="C21" s="91" t="s">
        <v>620</v>
      </c>
      <c r="D21" s="387"/>
      <c r="E21" s="171">
        <v>1168.6099999999999</v>
      </c>
      <c r="F21" s="171">
        <v>1187.54</v>
      </c>
      <c r="G21" s="171">
        <v>1186.1600000000001</v>
      </c>
      <c r="H21" s="171">
        <v>1195.3</v>
      </c>
      <c r="I21" s="171">
        <v>1180.48</v>
      </c>
      <c r="J21" s="171">
        <v>1167.3699999999999</v>
      </c>
      <c r="K21" s="171">
        <v>1174.33</v>
      </c>
      <c r="L21" s="171">
        <v>1162.0999999999999</v>
      </c>
      <c r="M21" s="171">
        <v>1168.0999999999999</v>
      </c>
      <c r="N21" s="171">
        <v>1122.69</v>
      </c>
      <c r="O21" s="171">
        <v>1120.32</v>
      </c>
      <c r="P21" s="171">
        <v>1209.79</v>
      </c>
      <c r="Q21" s="171">
        <v>1162.3499999999999</v>
      </c>
      <c r="R21" s="171">
        <v>1173.27</v>
      </c>
      <c r="S21" s="171">
        <v>1180.21</v>
      </c>
      <c r="T21" s="171">
        <v>1180.8499999999999</v>
      </c>
      <c r="U21" s="171">
        <v>1175.74</v>
      </c>
      <c r="V21" s="171">
        <v>1195.8599999999999</v>
      </c>
      <c r="W21" s="171">
        <v>1219.3499999999999</v>
      </c>
      <c r="X21" s="171">
        <v>1238.47</v>
      </c>
      <c r="Y21" s="171">
        <v>1242.3399999999999</v>
      </c>
      <c r="Z21" s="171">
        <v>1249.07</v>
      </c>
      <c r="AA21" s="171">
        <v>1261.76</v>
      </c>
      <c r="AB21" s="171">
        <v>1262.51</v>
      </c>
      <c r="AC21" s="171">
        <v>1260.69</v>
      </c>
      <c r="AD21" s="171">
        <v>1264.8900000000001</v>
      </c>
      <c r="AE21" s="171">
        <v>1277.58</v>
      </c>
      <c r="AF21" s="171">
        <v>1267.58</v>
      </c>
      <c r="AG21" s="171">
        <v>1249.6099999999999</v>
      </c>
      <c r="AH21" s="171">
        <v>1250.5899999999999</v>
      </c>
      <c r="AI21" s="171">
        <v>1267.33</v>
      </c>
      <c r="AJ21" s="171">
        <v>1268.1199999999999</v>
      </c>
      <c r="AK21" s="171">
        <v>1326.16</v>
      </c>
      <c r="AL21" s="171">
        <v>1352.1</v>
      </c>
      <c r="AM21" s="171">
        <v>1329.93</v>
      </c>
      <c r="AN21" s="171">
        <v>1349.38</v>
      </c>
      <c r="AO21" s="171">
        <v>1355.39</v>
      </c>
      <c r="AP21" s="171">
        <v>1350.53</v>
      </c>
      <c r="AQ21" s="171">
        <v>1347.59</v>
      </c>
      <c r="AR21" s="171">
        <v>1358.76</v>
      </c>
      <c r="AS21" s="171">
        <v>1356.55</v>
      </c>
      <c r="AT21" s="171">
        <v>1358.02</v>
      </c>
      <c r="AU21" s="171">
        <v>1344.03</v>
      </c>
      <c r="AV21" s="171">
        <v>1346.63</v>
      </c>
      <c r="AW21" s="171">
        <v>1376.92</v>
      </c>
      <c r="AX21" s="171">
        <v>1442.51</v>
      </c>
      <c r="AY21" s="171">
        <v>1451.92</v>
      </c>
      <c r="AZ21" s="171">
        <v>1466.34</v>
      </c>
      <c r="BA21" s="171">
        <v>1524.82</v>
      </c>
      <c r="BB21" s="171">
        <v>1652.54</v>
      </c>
      <c r="BC21" s="171">
        <v>1662.7</v>
      </c>
      <c r="BD21" s="171">
        <v>1656.15</v>
      </c>
      <c r="BE21" s="171">
        <v>1637.41</v>
      </c>
      <c r="BF21" s="171">
        <v>1741.54</v>
      </c>
      <c r="BG21" s="171">
        <v>1803.42</v>
      </c>
      <c r="BH21" s="171">
        <v>1810.43</v>
      </c>
      <c r="BI21" s="171">
        <v>1792.55</v>
      </c>
      <c r="BJ21" s="171">
        <v>1817.15</v>
      </c>
      <c r="BK21" s="171">
        <v>1894.83</v>
      </c>
      <c r="BL21" s="236">
        <v>5.0687027980170996</v>
      </c>
      <c r="BM21" s="236">
        <v>4.2748259637344006</v>
      </c>
      <c r="BN21" s="138"/>
    </row>
    <row r="22" spans="1:66" s="83" customFormat="1" ht="18" customHeight="1">
      <c r="A22" s="390"/>
      <c r="B22" s="387"/>
      <c r="C22" s="390" t="s">
        <v>313</v>
      </c>
      <c r="D22" s="387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236" t="s">
        <v>43</v>
      </c>
      <c r="BM22" s="236" t="s">
        <v>43</v>
      </c>
      <c r="BN22" s="138"/>
    </row>
    <row r="23" spans="1:66" s="83" customFormat="1" ht="18" customHeight="1">
      <c r="A23" s="159"/>
      <c r="B23" s="387"/>
      <c r="C23" s="388" t="s">
        <v>324</v>
      </c>
      <c r="D23" s="387" t="s">
        <v>325</v>
      </c>
      <c r="E23" s="171">
        <v>1168.6099999999999</v>
      </c>
      <c r="F23" s="171">
        <v>1187.54</v>
      </c>
      <c r="G23" s="171">
        <v>1186.1600000000001</v>
      </c>
      <c r="H23" s="171">
        <v>1195.3</v>
      </c>
      <c r="I23" s="171">
        <v>1180.48</v>
      </c>
      <c r="J23" s="171">
        <v>1167.3699999999999</v>
      </c>
      <c r="K23" s="171">
        <v>1174.33</v>
      </c>
      <c r="L23" s="171">
        <v>1162.0999999999999</v>
      </c>
      <c r="M23" s="171">
        <v>1168.0999999999999</v>
      </c>
      <c r="N23" s="171">
        <v>1122.69</v>
      </c>
      <c r="O23" s="171">
        <v>1120.32</v>
      </c>
      <c r="P23" s="171">
        <v>1209.79</v>
      </c>
      <c r="Q23" s="171">
        <v>1162.3499999999999</v>
      </c>
      <c r="R23" s="171">
        <v>1173.27</v>
      </c>
      <c r="S23" s="171">
        <v>1180.21</v>
      </c>
      <c r="T23" s="171">
        <v>1180.8499999999999</v>
      </c>
      <c r="U23" s="171">
        <v>1175.74</v>
      </c>
      <c r="V23" s="171">
        <v>1195.8599999999999</v>
      </c>
      <c r="W23" s="171">
        <v>1219.3499999999999</v>
      </c>
      <c r="X23" s="171">
        <v>1238.47</v>
      </c>
      <c r="Y23" s="171">
        <v>1242.3399999999999</v>
      </c>
      <c r="Z23" s="171">
        <v>1249.07</v>
      </c>
      <c r="AA23" s="171">
        <v>1261.76</v>
      </c>
      <c r="AB23" s="171">
        <v>1262.51</v>
      </c>
      <c r="AC23" s="171">
        <v>1260.69</v>
      </c>
      <c r="AD23" s="171">
        <v>1264.8900000000001</v>
      </c>
      <c r="AE23" s="171">
        <v>1277.58</v>
      </c>
      <c r="AF23" s="171">
        <v>1267.58</v>
      </c>
      <c r="AG23" s="171">
        <v>1249.6099999999999</v>
      </c>
      <c r="AH23" s="171">
        <v>1250.5899999999999</v>
      </c>
      <c r="AI23" s="171">
        <v>1267.33</v>
      </c>
      <c r="AJ23" s="171">
        <v>1268.1199999999999</v>
      </c>
      <c r="AK23" s="171">
        <v>1326.16</v>
      </c>
      <c r="AL23" s="171">
        <v>1352.1</v>
      </c>
      <c r="AM23" s="171">
        <v>1329.93</v>
      </c>
      <c r="AN23" s="171">
        <v>1349.38</v>
      </c>
      <c r="AO23" s="171">
        <v>1355.39</v>
      </c>
      <c r="AP23" s="171">
        <v>1350.53</v>
      </c>
      <c r="AQ23" s="171">
        <v>1347.59</v>
      </c>
      <c r="AR23" s="171">
        <v>1358.76</v>
      </c>
      <c r="AS23" s="171">
        <v>1356.55</v>
      </c>
      <c r="AT23" s="171">
        <v>1358.02</v>
      </c>
      <c r="AU23" s="171">
        <v>1344.03</v>
      </c>
      <c r="AV23" s="171">
        <v>1346.63</v>
      </c>
      <c r="AW23" s="171">
        <v>1376.92</v>
      </c>
      <c r="AX23" s="171">
        <v>1442.51</v>
      </c>
      <c r="AY23" s="171">
        <v>1451.92</v>
      </c>
      <c r="AZ23" s="171">
        <v>1466.34</v>
      </c>
      <c r="BA23" s="171">
        <v>1524.82</v>
      </c>
      <c r="BB23" s="171">
        <v>1652.54</v>
      </c>
      <c r="BC23" s="171">
        <v>1662.7</v>
      </c>
      <c r="BD23" s="171">
        <v>1656.15</v>
      </c>
      <c r="BE23" s="171">
        <v>1637.41</v>
      </c>
      <c r="BF23" s="171">
        <v>1741.54</v>
      </c>
      <c r="BG23" s="171">
        <v>1803.42</v>
      </c>
      <c r="BH23" s="171">
        <v>1810.43</v>
      </c>
      <c r="BI23" s="171">
        <v>1792.55</v>
      </c>
      <c r="BJ23" s="171">
        <v>1817.15</v>
      </c>
      <c r="BK23" s="171">
        <v>1894.83</v>
      </c>
      <c r="BL23" s="236">
        <v>5.0687027980170996</v>
      </c>
      <c r="BM23" s="236">
        <v>4.2748259637344006</v>
      </c>
      <c r="BN23" s="138"/>
    </row>
    <row r="24" spans="1:66" s="83" customFormat="1" ht="18" customHeight="1">
      <c r="B24" s="387" t="s">
        <v>328</v>
      </c>
      <c r="C24" s="91" t="s">
        <v>618</v>
      </c>
      <c r="D24" s="387"/>
      <c r="E24" s="171">
        <v>1155.74</v>
      </c>
      <c r="F24" s="171">
        <v>1169.3800000000001</v>
      </c>
      <c r="G24" s="171">
        <v>1140.6300000000001</v>
      </c>
      <c r="H24" s="171">
        <v>1142.73</v>
      </c>
      <c r="I24" s="171">
        <v>1169.19</v>
      </c>
      <c r="J24" s="171">
        <v>1213.92</v>
      </c>
      <c r="K24" s="171">
        <v>1210.2</v>
      </c>
      <c r="L24" s="171">
        <v>1130.57</v>
      </c>
      <c r="M24" s="171">
        <v>1115.73</v>
      </c>
      <c r="N24" s="171">
        <v>1075.96</v>
      </c>
      <c r="O24" s="171">
        <v>1070.43</v>
      </c>
      <c r="P24" s="171">
        <v>1193.27</v>
      </c>
      <c r="Q24" s="171">
        <v>1091.27</v>
      </c>
      <c r="R24" s="171">
        <v>1188.94</v>
      </c>
      <c r="S24" s="171">
        <v>1175.98</v>
      </c>
      <c r="T24" s="171">
        <v>1158.1199999999999</v>
      </c>
      <c r="U24" s="171">
        <v>1183.18</v>
      </c>
      <c r="V24" s="171">
        <v>1181.6199999999999</v>
      </c>
      <c r="W24" s="122" t="s">
        <v>51</v>
      </c>
      <c r="X24" s="122" t="s">
        <v>51</v>
      </c>
      <c r="Y24" s="122" t="s">
        <v>51</v>
      </c>
      <c r="Z24" s="122" t="s">
        <v>51</v>
      </c>
      <c r="AA24" s="122" t="s">
        <v>51</v>
      </c>
      <c r="AB24" s="122" t="s">
        <v>51</v>
      </c>
      <c r="AC24" s="122" t="s">
        <v>51</v>
      </c>
      <c r="AD24" s="122" t="s">
        <v>51</v>
      </c>
      <c r="AE24" s="122" t="s">
        <v>51</v>
      </c>
      <c r="AF24" s="122" t="s">
        <v>51</v>
      </c>
      <c r="AG24" s="122" t="s">
        <v>51</v>
      </c>
      <c r="AH24" s="122" t="s">
        <v>51</v>
      </c>
      <c r="AI24" s="122" t="s">
        <v>51</v>
      </c>
      <c r="AJ24" s="122" t="s">
        <v>51</v>
      </c>
      <c r="AK24" s="122" t="s">
        <v>51</v>
      </c>
      <c r="AL24" s="122" t="s">
        <v>51</v>
      </c>
      <c r="AM24" s="122" t="s">
        <v>51</v>
      </c>
      <c r="AN24" s="122" t="s">
        <v>51</v>
      </c>
      <c r="AO24" s="122" t="s">
        <v>51</v>
      </c>
      <c r="AP24" s="122" t="s">
        <v>51</v>
      </c>
      <c r="AQ24" s="122" t="s">
        <v>51</v>
      </c>
      <c r="AR24" s="122" t="s">
        <v>51</v>
      </c>
      <c r="AS24" s="122" t="s">
        <v>51</v>
      </c>
      <c r="AT24" s="122" t="s">
        <v>51</v>
      </c>
      <c r="AU24" s="122" t="s">
        <v>51</v>
      </c>
      <c r="AV24" s="122" t="s">
        <v>51</v>
      </c>
      <c r="AW24" s="122" t="s">
        <v>51</v>
      </c>
      <c r="AX24" s="122" t="s">
        <v>51</v>
      </c>
      <c r="AY24" s="122" t="s">
        <v>51</v>
      </c>
      <c r="AZ24" s="122" t="s">
        <v>51</v>
      </c>
      <c r="BA24" s="122" t="s">
        <v>51</v>
      </c>
      <c r="BB24" s="122" t="s">
        <v>51</v>
      </c>
      <c r="BC24" s="122" t="s">
        <v>51</v>
      </c>
      <c r="BD24" s="122" t="s">
        <v>51</v>
      </c>
      <c r="BE24" s="122" t="s">
        <v>51</v>
      </c>
      <c r="BF24" s="122" t="s">
        <v>51</v>
      </c>
      <c r="BG24" s="122" t="s">
        <v>51</v>
      </c>
      <c r="BH24" s="122" t="s">
        <v>51</v>
      </c>
      <c r="BI24" s="122" t="s">
        <v>51</v>
      </c>
      <c r="BJ24" s="122" t="s">
        <v>51</v>
      </c>
      <c r="BK24" s="122" t="s">
        <v>51</v>
      </c>
      <c r="BL24" s="122" t="s">
        <v>43</v>
      </c>
      <c r="BM24" s="122" t="s">
        <v>43</v>
      </c>
      <c r="BN24" s="138"/>
    </row>
    <row r="25" spans="1:66" s="83" customFormat="1" ht="18" customHeight="1">
      <c r="A25" s="390"/>
      <c r="B25" s="387"/>
      <c r="C25" s="390" t="s">
        <v>313</v>
      </c>
      <c r="D25" s="387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 t="s">
        <v>43</v>
      </c>
      <c r="BM25" s="122" t="s">
        <v>43</v>
      </c>
      <c r="BN25" s="138"/>
    </row>
    <row r="26" spans="1:66" s="83" customFormat="1" ht="18" customHeight="1">
      <c r="A26" s="159"/>
      <c r="B26" s="387"/>
      <c r="C26" s="389" t="s">
        <v>616</v>
      </c>
      <c r="D26" s="387" t="s">
        <v>327</v>
      </c>
      <c r="E26" s="171">
        <v>1122.6600000000001</v>
      </c>
      <c r="F26" s="171">
        <v>1132.82</v>
      </c>
      <c r="G26" s="171">
        <v>1096.25</v>
      </c>
      <c r="H26" s="171">
        <v>1135.3</v>
      </c>
      <c r="I26" s="171">
        <v>1108.18</v>
      </c>
      <c r="J26" s="171">
        <v>1161.74</v>
      </c>
      <c r="K26" s="171">
        <v>1157.28</v>
      </c>
      <c r="L26" s="171">
        <v>1162.6500000000001</v>
      </c>
      <c r="M26" s="171">
        <v>1145.31</v>
      </c>
      <c r="N26" s="171">
        <v>1097.8900000000001</v>
      </c>
      <c r="O26" s="171">
        <v>1091.8699999999999</v>
      </c>
      <c r="P26" s="171">
        <v>1193.27</v>
      </c>
      <c r="Q26" s="171">
        <v>1131.3399999999999</v>
      </c>
      <c r="R26" s="171">
        <v>1188.94</v>
      </c>
      <c r="S26" s="171">
        <v>1175.98</v>
      </c>
      <c r="T26" s="171">
        <v>1158.1199999999999</v>
      </c>
      <c r="U26" s="171">
        <v>1183.18</v>
      </c>
      <c r="V26" s="171">
        <v>1181.6199999999999</v>
      </c>
      <c r="W26" s="122" t="s">
        <v>51</v>
      </c>
      <c r="X26" s="122" t="s">
        <v>51</v>
      </c>
      <c r="Y26" s="122" t="s">
        <v>51</v>
      </c>
      <c r="Z26" s="122" t="s">
        <v>51</v>
      </c>
      <c r="AA26" s="122" t="s">
        <v>51</v>
      </c>
      <c r="AB26" s="122" t="s">
        <v>51</v>
      </c>
      <c r="AC26" s="122" t="s">
        <v>51</v>
      </c>
      <c r="AD26" s="122" t="s">
        <v>51</v>
      </c>
      <c r="AE26" s="122" t="s">
        <v>51</v>
      </c>
      <c r="AF26" s="122" t="s">
        <v>51</v>
      </c>
      <c r="AG26" s="122" t="s">
        <v>51</v>
      </c>
      <c r="AH26" s="122" t="s">
        <v>51</v>
      </c>
      <c r="AI26" s="122" t="s">
        <v>51</v>
      </c>
      <c r="AJ26" s="122" t="s">
        <v>51</v>
      </c>
      <c r="AK26" s="122" t="s">
        <v>51</v>
      </c>
      <c r="AL26" s="122" t="s">
        <v>51</v>
      </c>
      <c r="AM26" s="122" t="s">
        <v>51</v>
      </c>
      <c r="AN26" s="122" t="s">
        <v>51</v>
      </c>
      <c r="AO26" s="122" t="s">
        <v>51</v>
      </c>
      <c r="AP26" s="122" t="s">
        <v>51</v>
      </c>
      <c r="AQ26" s="122" t="s">
        <v>51</v>
      </c>
      <c r="AR26" s="122" t="s">
        <v>51</v>
      </c>
      <c r="AS26" s="122" t="s">
        <v>51</v>
      </c>
      <c r="AT26" s="122" t="s">
        <v>51</v>
      </c>
      <c r="AU26" s="122" t="s">
        <v>51</v>
      </c>
      <c r="AV26" s="122" t="s">
        <v>51</v>
      </c>
      <c r="AW26" s="122" t="s">
        <v>51</v>
      </c>
      <c r="AX26" s="122" t="s">
        <v>51</v>
      </c>
      <c r="AY26" s="122" t="s">
        <v>51</v>
      </c>
      <c r="AZ26" s="122" t="s">
        <v>51</v>
      </c>
      <c r="BA26" s="122" t="s">
        <v>51</v>
      </c>
      <c r="BB26" s="122" t="s">
        <v>51</v>
      </c>
      <c r="BC26" s="122" t="s">
        <v>51</v>
      </c>
      <c r="BD26" s="122" t="s">
        <v>51</v>
      </c>
      <c r="BE26" s="122" t="s">
        <v>51</v>
      </c>
      <c r="BF26" s="122" t="s">
        <v>51</v>
      </c>
      <c r="BG26" s="122" t="s">
        <v>51</v>
      </c>
      <c r="BH26" s="122" t="s">
        <v>51</v>
      </c>
      <c r="BI26" s="122" t="s">
        <v>51</v>
      </c>
      <c r="BJ26" s="122" t="s">
        <v>51</v>
      </c>
      <c r="BK26" s="122" t="s">
        <v>51</v>
      </c>
      <c r="BL26" s="122" t="s">
        <v>43</v>
      </c>
      <c r="BM26" s="122" t="s">
        <v>43</v>
      </c>
      <c r="BN26" s="138"/>
    </row>
    <row r="27" spans="1:66" s="83" customFormat="1" ht="18" customHeight="1">
      <c r="A27" s="159"/>
      <c r="B27" s="387"/>
      <c r="C27" s="389" t="s">
        <v>617</v>
      </c>
      <c r="D27" s="387" t="s">
        <v>619</v>
      </c>
      <c r="E27" s="171">
        <v>1312.29</v>
      </c>
      <c r="F27" s="171">
        <v>1340</v>
      </c>
      <c r="G27" s="171">
        <v>1365.7</v>
      </c>
      <c r="H27" s="171" t="s">
        <v>755</v>
      </c>
      <c r="I27" s="171">
        <v>1478.57</v>
      </c>
      <c r="J27" s="171">
        <v>1478.57</v>
      </c>
      <c r="K27" s="171">
        <v>1478.57</v>
      </c>
      <c r="L27" s="171">
        <v>967.86</v>
      </c>
      <c r="M27" s="171">
        <v>967.86</v>
      </c>
      <c r="N27" s="171">
        <v>967.86</v>
      </c>
      <c r="O27" s="171">
        <v>967.86</v>
      </c>
      <c r="P27" s="122" t="s">
        <v>51</v>
      </c>
      <c r="Q27" s="171">
        <v>906.93</v>
      </c>
      <c r="R27" s="122" t="s">
        <v>51</v>
      </c>
      <c r="S27" s="122" t="s">
        <v>51</v>
      </c>
      <c r="T27" s="122" t="s">
        <v>51</v>
      </c>
      <c r="U27" s="122" t="s">
        <v>51</v>
      </c>
      <c r="V27" s="122" t="s">
        <v>51</v>
      </c>
      <c r="W27" s="122" t="s">
        <v>51</v>
      </c>
      <c r="X27" s="122" t="s">
        <v>51</v>
      </c>
      <c r="Y27" s="122" t="s">
        <v>51</v>
      </c>
      <c r="Z27" s="122" t="s">
        <v>51</v>
      </c>
      <c r="AA27" s="122" t="s">
        <v>51</v>
      </c>
      <c r="AB27" s="122" t="s">
        <v>51</v>
      </c>
      <c r="AC27" s="122" t="s">
        <v>51</v>
      </c>
      <c r="AD27" s="122" t="s">
        <v>51</v>
      </c>
      <c r="AE27" s="122" t="s">
        <v>51</v>
      </c>
      <c r="AF27" s="122" t="s">
        <v>51</v>
      </c>
      <c r="AG27" s="122" t="s">
        <v>51</v>
      </c>
      <c r="AH27" s="122" t="s">
        <v>51</v>
      </c>
      <c r="AI27" s="122" t="s">
        <v>51</v>
      </c>
      <c r="AJ27" s="122" t="s">
        <v>51</v>
      </c>
      <c r="AK27" s="122" t="s">
        <v>51</v>
      </c>
      <c r="AL27" s="122" t="s">
        <v>51</v>
      </c>
      <c r="AM27" s="122" t="s">
        <v>51</v>
      </c>
      <c r="AN27" s="122" t="s">
        <v>51</v>
      </c>
      <c r="AO27" s="122" t="s">
        <v>51</v>
      </c>
      <c r="AP27" s="122" t="s">
        <v>51</v>
      </c>
      <c r="AQ27" s="122" t="s">
        <v>51</v>
      </c>
      <c r="AR27" s="122" t="s">
        <v>51</v>
      </c>
      <c r="AS27" s="122" t="s">
        <v>51</v>
      </c>
      <c r="AT27" s="122" t="s">
        <v>51</v>
      </c>
      <c r="AU27" s="122" t="s">
        <v>51</v>
      </c>
      <c r="AV27" s="122" t="s">
        <v>51</v>
      </c>
      <c r="AW27" s="122" t="s">
        <v>51</v>
      </c>
      <c r="AX27" s="122" t="s">
        <v>51</v>
      </c>
      <c r="AY27" s="122" t="s">
        <v>51</v>
      </c>
      <c r="AZ27" s="122" t="s">
        <v>51</v>
      </c>
      <c r="BA27" s="122" t="s">
        <v>51</v>
      </c>
      <c r="BB27" s="122" t="s">
        <v>51</v>
      </c>
      <c r="BC27" s="122" t="s">
        <v>51</v>
      </c>
      <c r="BD27" s="122" t="s">
        <v>51</v>
      </c>
      <c r="BE27" s="122" t="s">
        <v>51</v>
      </c>
      <c r="BF27" s="122" t="s">
        <v>51</v>
      </c>
      <c r="BG27" s="122" t="s">
        <v>51</v>
      </c>
      <c r="BH27" s="122" t="s">
        <v>51</v>
      </c>
      <c r="BI27" s="122" t="s">
        <v>51</v>
      </c>
      <c r="BJ27" s="122" t="s">
        <v>51</v>
      </c>
      <c r="BK27" s="122" t="s">
        <v>51</v>
      </c>
      <c r="BL27" s="122" t="s">
        <v>43</v>
      </c>
      <c r="BM27" s="122" t="s">
        <v>43</v>
      </c>
      <c r="BN27" s="138"/>
    </row>
    <row r="28" spans="1:66" s="83" customFormat="1" ht="18" customHeight="1">
      <c r="A28" s="159"/>
      <c r="B28" s="387" t="s">
        <v>615</v>
      </c>
      <c r="C28" s="91" t="s">
        <v>329</v>
      </c>
      <c r="D28" s="387" t="s">
        <v>330</v>
      </c>
      <c r="E28" s="171">
        <v>2355.61</v>
      </c>
      <c r="F28" s="171">
        <v>2025.58</v>
      </c>
      <c r="G28" s="171">
        <v>2656.19</v>
      </c>
      <c r="H28" s="171">
        <v>2656.19</v>
      </c>
      <c r="I28" s="171">
        <v>2300.46</v>
      </c>
      <c r="J28" s="171">
        <v>2116.08</v>
      </c>
      <c r="K28" s="171">
        <v>1756.53</v>
      </c>
      <c r="L28" s="171">
        <v>1719.3</v>
      </c>
      <c r="M28" s="171">
        <v>1721.45</v>
      </c>
      <c r="N28" s="171">
        <v>1606.66</v>
      </c>
      <c r="O28" s="171">
        <v>1838.49</v>
      </c>
      <c r="P28" s="171">
        <v>1935.52</v>
      </c>
      <c r="Q28" s="171">
        <v>1858.9</v>
      </c>
      <c r="R28" s="171">
        <v>1797.55</v>
      </c>
      <c r="S28" s="171">
        <v>2049.5</v>
      </c>
      <c r="T28" s="171">
        <v>2049.5</v>
      </c>
      <c r="U28" s="171">
        <v>2049.5</v>
      </c>
      <c r="V28" s="122" t="s">
        <v>51</v>
      </c>
      <c r="W28" s="122" t="s">
        <v>51</v>
      </c>
      <c r="X28" s="122" t="s">
        <v>51</v>
      </c>
      <c r="Y28" s="122" t="s">
        <v>51</v>
      </c>
      <c r="Z28" s="122" t="s">
        <v>51</v>
      </c>
      <c r="AA28" s="122" t="s">
        <v>51</v>
      </c>
      <c r="AB28" s="122" t="s">
        <v>51</v>
      </c>
      <c r="AC28" s="122" t="s">
        <v>51</v>
      </c>
      <c r="AD28" s="122" t="s">
        <v>51</v>
      </c>
      <c r="AE28" s="122" t="s">
        <v>51</v>
      </c>
      <c r="AF28" s="122" t="s">
        <v>51</v>
      </c>
      <c r="AG28" s="122" t="s">
        <v>51</v>
      </c>
      <c r="AH28" s="122" t="s">
        <v>51</v>
      </c>
      <c r="AI28" s="122" t="s">
        <v>51</v>
      </c>
      <c r="AJ28" s="122" t="s">
        <v>51</v>
      </c>
      <c r="AK28" s="122" t="s">
        <v>51</v>
      </c>
      <c r="AL28" s="122" t="s">
        <v>51</v>
      </c>
      <c r="AM28" s="171">
        <v>1914.64</v>
      </c>
      <c r="AN28" s="171">
        <v>1946.47</v>
      </c>
      <c r="AO28" s="171">
        <v>1923.31</v>
      </c>
      <c r="AP28" s="171">
        <v>2058.5</v>
      </c>
      <c r="AQ28" s="171">
        <v>2033.59</v>
      </c>
      <c r="AR28" s="171">
        <v>2033.59</v>
      </c>
      <c r="AS28" s="171">
        <v>1933.85</v>
      </c>
      <c r="AT28" s="171">
        <v>1891.24</v>
      </c>
      <c r="AU28" s="171">
        <v>1884.93</v>
      </c>
      <c r="AV28" s="171">
        <v>1835.75</v>
      </c>
      <c r="AW28" s="171">
        <v>1828.61</v>
      </c>
      <c r="AX28" s="171">
        <v>1928.32</v>
      </c>
      <c r="AY28" s="171">
        <v>1857.02</v>
      </c>
      <c r="AZ28" s="171">
        <v>1865.18</v>
      </c>
      <c r="BA28" s="122" t="s">
        <v>51</v>
      </c>
      <c r="BB28" s="122" t="s">
        <v>51</v>
      </c>
      <c r="BC28" s="122" t="s">
        <v>51</v>
      </c>
      <c r="BD28" s="122" t="s">
        <v>51</v>
      </c>
      <c r="BE28" s="122" t="s">
        <v>51</v>
      </c>
      <c r="BF28" s="122">
        <v>3020.61</v>
      </c>
      <c r="BG28" s="122">
        <v>3020.61</v>
      </c>
      <c r="BH28" s="122">
        <v>3020.61</v>
      </c>
      <c r="BI28" s="122">
        <v>3020.61</v>
      </c>
      <c r="BJ28" s="122">
        <v>2714.87</v>
      </c>
      <c r="BK28" s="122">
        <v>2698.45</v>
      </c>
      <c r="BL28" s="122">
        <v>-10.665395400266846</v>
      </c>
      <c r="BM28" s="236">
        <v>-0.60481717356633169</v>
      </c>
      <c r="BN28" s="138"/>
    </row>
    <row r="29" spans="1:66" s="7" customFormat="1" ht="3" customHeight="1">
      <c r="A29" s="64"/>
      <c r="B29" s="184"/>
      <c r="C29" s="184"/>
      <c r="D29" s="184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38"/>
    </row>
    <row r="30" spans="1:66" s="7" customFormat="1" ht="6" customHeight="1">
      <c r="A30" s="64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</row>
    <row r="31" spans="1:66" s="17" customFormat="1" ht="12.75" customHeight="1">
      <c r="A31" s="65"/>
      <c r="B31" s="213" t="s">
        <v>156</v>
      </c>
      <c r="C31" s="213"/>
      <c r="D31" s="213"/>
      <c r="E31" s="413"/>
      <c r="F31" s="6"/>
      <c r="G31" s="6"/>
      <c r="H31" s="15"/>
      <c r="I31" s="15"/>
      <c r="J31" s="6"/>
      <c r="K31" s="16"/>
      <c r="L31" s="16"/>
      <c r="BM31" s="73"/>
      <c r="BN31" s="73"/>
    </row>
    <row r="32" spans="1:66" s="17" customFormat="1" ht="12.75" customHeight="1">
      <c r="A32" s="65"/>
      <c r="B32" s="443" t="s">
        <v>756</v>
      </c>
      <c r="C32" s="443"/>
      <c r="D32" s="443"/>
      <c r="E32" s="443"/>
      <c r="F32" s="443"/>
      <c r="G32" s="6"/>
      <c r="H32" s="15"/>
      <c r="I32" s="15"/>
      <c r="J32" s="6"/>
      <c r="K32" s="16"/>
      <c r="L32" s="16"/>
      <c r="BM32" s="73"/>
      <c r="BN32" s="73"/>
    </row>
    <row r="33" spans="1:66" s="17" customFormat="1" ht="12.75" customHeight="1">
      <c r="A33" s="65"/>
      <c r="B33" s="421" t="s">
        <v>157</v>
      </c>
      <c r="C33" s="413"/>
      <c r="D33" s="413"/>
      <c r="E33" s="413"/>
      <c r="F33" s="6"/>
      <c r="G33" s="6"/>
      <c r="H33" s="15"/>
      <c r="I33" s="15"/>
      <c r="J33" s="6"/>
      <c r="K33" s="16"/>
      <c r="L33" s="16"/>
      <c r="BM33" s="73"/>
      <c r="BN33" s="73"/>
    </row>
    <row r="34" spans="1:66" ht="4.5" customHeight="1">
      <c r="B34" s="6"/>
      <c r="C34" s="6"/>
      <c r="D34" s="6"/>
      <c r="E34" s="6"/>
      <c r="F34" s="6"/>
      <c r="G34" s="6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 t="s">
        <v>0</v>
      </c>
      <c r="BM34" s="74"/>
      <c r="BN34" s="74"/>
    </row>
    <row r="35" spans="1:66" s="22" customFormat="1">
      <c r="A35" s="65"/>
      <c r="B35" s="213" t="s">
        <v>207</v>
      </c>
      <c r="C35" s="213"/>
      <c r="D35" s="213"/>
      <c r="E35" s="213"/>
      <c r="F35" s="213"/>
      <c r="G35" s="213"/>
      <c r="H35" s="19"/>
      <c r="I35" s="19"/>
      <c r="J35" s="20"/>
      <c r="K35" s="21"/>
      <c r="L35" s="21"/>
      <c r="BM35" s="75"/>
      <c r="BN35" s="75"/>
    </row>
    <row r="36" spans="1:66" s="22" customFormat="1">
      <c r="A36" s="65"/>
      <c r="B36" s="20" t="s">
        <v>621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421"/>
      <c r="BB36" s="421"/>
      <c r="BC36" s="421"/>
      <c r="BD36" s="421"/>
      <c r="BE36" s="421"/>
      <c r="BF36" s="421"/>
      <c r="BG36" s="421"/>
      <c r="BH36" s="421"/>
      <c r="BI36" s="421"/>
      <c r="BJ36" s="421"/>
      <c r="BK36" s="421"/>
      <c r="BM36" s="75"/>
      <c r="BN36" s="75"/>
    </row>
    <row r="37" spans="1:66" s="43" customFormat="1">
      <c r="A37" s="65"/>
      <c r="B37" s="445" t="s">
        <v>427</v>
      </c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33"/>
      <c r="BB37" s="433"/>
      <c r="BC37" s="433"/>
      <c r="BD37" s="433"/>
      <c r="BE37" s="433"/>
      <c r="BF37" s="433"/>
      <c r="BG37" s="433"/>
      <c r="BH37" s="433"/>
      <c r="BI37" s="433"/>
      <c r="BJ37" s="433"/>
      <c r="BK37" s="433"/>
      <c r="BM37" s="78"/>
      <c r="BN37" s="78"/>
    </row>
    <row r="38" spans="1:66" s="43" customFormat="1">
      <c r="A38" s="65"/>
      <c r="B38" s="445" t="s">
        <v>428</v>
      </c>
      <c r="C38" s="445"/>
      <c r="D38" s="445"/>
      <c r="E38" s="445"/>
      <c r="F38" s="445"/>
      <c r="G38" s="445"/>
      <c r="H38" s="445"/>
      <c r="I38" s="445"/>
      <c r="J38" s="445"/>
      <c r="K38" s="445"/>
      <c r="L38" s="445"/>
      <c r="M38" s="445"/>
      <c r="N38" s="445"/>
      <c r="O38" s="445"/>
      <c r="P38" s="445"/>
      <c r="Q38" s="445"/>
      <c r="R38" s="445"/>
      <c r="S38" s="445"/>
      <c r="T38" s="445"/>
      <c r="U38" s="445"/>
      <c r="V38" s="445"/>
      <c r="W38" s="445"/>
      <c r="X38" s="445"/>
      <c r="Y38" s="445"/>
      <c r="Z38" s="445"/>
      <c r="AA38" s="445"/>
      <c r="AB38" s="445"/>
      <c r="AC38" s="445"/>
      <c r="AD38" s="445"/>
      <c r="AE38" s="445"/>
      <c r="AF38" s="445"/>
      <c r="AG38" s="445"/>
      <c r="AH38" s="445"/>
      <c r="AI38" s="445"/>
      <c r="AJ38" s="445"/>
      <c r="AK38" s="445"/>
      <c r="AL38" s="445"/>
      <c r="AM38" s="445"/>
      <c r="AN38" s="445"/>
      <c r="AO38" s="445"/>
      <c r="AP38" s="445"/>
      <c r="AQ38" s="445"/>
      <c r="AR38" s="445"/>
      <c r="AS38" s="445"/>
      <c r="AT38" s="445"/>
      <c r="AU38" s="445"/>
      <c r="AV38" s="445"/>
      <c r="AW38" s="445"/>
      <c r="AX38" s="445"/>
      <c r="AY38" s="445"/>
      <c r="AZ38" s="445"/>
      <c r="BA38" s="433"/>
      <c r="BB38" s="433"/>
      <c r="BC38" s="433"/>
      <c r="BD38" s="433"/>
      <c r="BE38" s="433"/>
      <c r="BF38" s="433"/>
      <c r="BG38" s="433"/>
      <c r="BH38" s="433"/>
      <c r="BI38" s="433"/>
      <c r="BJ38" s="433"/>
      <c r="BK38" s="433"/>
      <c r="BM38" s="78"/>
      <c r="BN38" s="78"/>
    </row>
    <row r="39" spans="1:66" s="43" customFormat="1" ht="12.65" customHeight="1">
      <c r="A39" s="65"/>
      <c r="B39" s="20" t="s">
        <v>681</v>
      </c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  <c r="AM39" s="446"/>
      <c r="AN39" s="446"/>
      <c r="AO39" s="446"/>
      <c r="AP39" s="446"/>
      <c r="AQ39" s="446"/>
      <c r="AR39" s="446"/>
      <c r="AS39" s="446"/>
      <c r="AT39" s="446"/>
      <c r="AU39" s="446"/>
      <c r="AV39" s="446"/>
      <c r="AW39" s="446"/>
      <c r="AX39" s="446"/>
      <c r="AY39" s="446"/>
      <c r="AZ39" s="446"/>
      <c r="BA39" s="446"/>
      <c r="BB39" s="446"/>
      <c r="BC39" s="446"/>
      <c r="BD39" s="446"/>
      <c r="BE39" s="446"/>
      <c r="BF39" s="446"/>
      <c r="BG39" s="446"/>
      <c r="BH39" s="446"/>
      <c r="BI39" s="446"/>
      <c r="BJ39" s="446"/>
      <c r="BK39" s="446"/>
    </row>
    <row r="40" spans="1:66" s="43" customFormat="1" ht="12.65" customHeight="1">
      <c r="A40" s="65"/>
      <c r="B40" s="20" t="s">
        <v>682</v>
      </c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451"/>
      <c r="N40" s="451"/>
      <c r="O40" s="451"/>
      <c r="P40" s="451"/>
      <c r="Q40" s="451"/>
      <c r="R40" s="451"/>
      <c r="S40" s="451"/>
      <c r="T40" s="451"/>
      <c r="U40" s="451"/>
      <c r="V40" s="451"/>
      <c r="W40" s="451"/>
      <c r="X40" s="451"/>
      <c r="Y40" s="451"/>
      <c r="Z40" s="451"/>
      <c r="AA40" s="451"/>
      <c r="AB40" s="451"/>
      <c r="AC40" s="451"/>
      <c r="AD40" s="451"/>
      <c r="AE40" s="451"/>
      <c r="AF40" s="451"/>
      <c r="AG40" s="451"/>
      <c r="AH40" s="451"/>
      <c r="AI40" s="451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  <c r="BA40" s="446"/>
      <c r="BB40" s="446"/>
      <c r="BC40" s="446"/>
      <c r="BD40" s="446"/>
      <c r="BE40" s="446"/>
      <c r="BF40" s="446"/>
      <c r="BG40" s="446"/>
      <c r="BH40" s="446"/>
      <c r="BI40" s="446"/>
      <c r="BJ40" s="446"/>
      <c r="BK40" s="446"/>
    </row>
    <row r="41" spans="1:66" s="43" customFormat="1" ht="12.65" customHeight="1">
      <c r="A41" s="65"/>
      <c r="B41" s="20" t="s">
        <v>683</v>
      </c>
      <c r="C41" s="451"/>
      <c r="D41" s="451"/>
      <c r="E41" s="451"/>
      <c r="F41" s="451"/>
      <c r="G41" s="451"/>
      <c r="H41" s="451"/>
      <c r="I41" s="451"/>
      <c r="J41" s="451"/>
      <c r="K41" s="451"/>
      <c r="L41" s="451"/>
      <c r="M41" s="451"/>
      <c r="N41" s="451"/>
      <c r="O41" s="451"/>
      <c r="P41" s="451"/>
      <c r="Q41" s="451"/>
      <c r="R41" s="451"/>
      <c r="S41" s="451"/>
      <c r="T41" s="451"/>
      <c r="U41" s="451"/>
      <c r="V41" s="451"/>
      <c r="W41" s="451"/>
      <c r="X41" s="451"/>
      <c r="Y41" s="451"/>
      <c r="Z41" s="451"/>
      <c r="AA41" s="451"/>
      <c r="AB41" s="451"/>
      <c r="AC41" s="451"/>
      <c r="AD41" s="451"/>
      <c r="AE41" s="451"/>
      <c r="AF41" s="451"/>
      <c r="AG41" s="451"/>
      <c r="AH41" s="451"/>
      <c r="AI41" s="451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  <c r="BC41" s="446"/>
      <c r="BD41" s="446"/>
      <c r="BE41" s="446"/>
      <c r="BF41" s="446"/>
      <c r="BG41" s="446"/>
      <c r="BH41" s="446"/>
      <c r="BI41" s="446"/>
      <c r="BJ41" s="446"/>
      <c r="BK41" s="446"/>
    </row>
    <row r="42" spans="1:66" s="43" customFormat="1" ht="12.65" customHeight="1">
      <c r="A42" s="65"/>
      <c r="B42" s="20" t="s">
        <v>684</v>
      </c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1"/>
      <c r="X42" s="451"/>
      <c r="Y42" s="451"/>
      <c r="Z42" s="451"/>
      <c r="AA42" s="451"/>
      <c r="AB42" s="451"/>
      <c r="AC42" s="451"/>
      <c r="AD42" s="451"/>
      <c r="AE42" s="451"/>
      <c r="AF42" s="451"/>
      <c r="AG42" s="451"/>
      <c r="AH42" s="451"/>
      <c r="AI42" s="451"/>
      <c r="AJ42" s="446"/>
      <c r="AK42" s="446"/>
      <c r="AL42" s="446"/>
      <c r="AM42" s="446"/>
      <c r="AN42" s="446"/>
      <c r="AO42" s="446"/>
      <c r="AP42" s="446"/>
      <c r="AQ42" s="446"/>
      <c r="AR42" s="446"/>
      <c r="AS42" s="446"/>
      <c r="AT42" s="446"/>
      <c r="AU42" s="446"/>
      <c r="AV42" s="446"/>
      <c r="AW42" s="446"/>
      <c r="AX42" s="446"/>
      <c r="AY42" s="446"/>
      <c r="AZ42" s="446"/>
      <c r="BA42" s="446"/>
      <c r="BB42" s="446"/>
      <c r="BC42" s="446"/>
      <c r="BD42" s="446"/>
      <c r="BE42" s="446"/>
      <c r="BF42" s="446"/>
      <c r="BG42" s="446"/>
      <c r="BH42" s="446"/>
      <c r="BI42" s="446"/>
      <c r="BJ42" s="446"/>
      <c r="BK42" s="446"/>
    </row>
    <row r="43" spans="1:66" s="43" customFormat="1" ht="11.25" customHeight="1">
      <c r="A43" s="65"/>
      <c r="B43" s="598" t="s">
        <v>729</v>
      </c>
      <c r="C43" s="598"/>
      <c r="D43" s="598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8"/>
      <c r="T43" s="598"/>
      <c r="U43" s="598"/>
      <c r="V43" s="598"/>
      <c r="W43" s="598"/>
      <c r="X43" s="598"/>
      <c r="Y43" s="598"/>
      <c r="Z43" s="598"/>
      <c r="AA43" s="598"/>
      <c r="AB43" s="598"/>
      <c r="AC43" s="598"/>
      <c r="AD43" s="598"/>
      <c r="AE43" s="598"/>
      <c r="AF43" s="598"/>
      <c r="AG43" s="598"/>
      <c r="AH43" s="598"/>
      <c r="AI43" s="598"/>
      <c r="AJ43" s="598"/>
      <c r="AK43" s="598"/>
      <c r="AL43" s="598"/>
      <c r="AM43" s="598"/>
      <c r="AN43" s="598"/>
      <c r="AO43" s="598"/>
      <c r="AP43" s="598"/>
      <c r="AQ43" s="598"/>
      <c r="AR43" s="598"/>
      <c r="AS43" s="598"/>
      <c r="AT43" s="598"/>
      <c r="AU43" s="598"/>
      <c r="AV43" s="598"/>
      <c r="AW43" s="598"/>
      <c r="AX43" s="598"/>
      <c r="AY43" s="598"/>
      <c r="AZ43" s="598"/>
      <c r="BA43" s="432"/>
      <c r="BB43" s="432"/>
      <c r="BC43" s="432"/>
      <c r="BD43" s="432"/>
      <c r="BE43" s="432"/>
      <c r="BF43" s="432"/>
      <c r="BG43" s="432"/>
      <c r="BH43" s="432"/>
      <c r="BI43" s="432"/>
      <c r="BJ43" s="432"/>
      <c r="BK43" s="432"/>
      <c r="BM43" s="78"/>
      <c r="BN43" s="78"/>
    </row>
    <row r="44" spans="1:66" s="43" customFormat="1" ht="12.75" customHeight="1">
      <c r="A44" s="65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M44" s="78"/>
      <c r="BN44" s="78"/>
    </row>
    <row r="45" spans="1:66" s="43" customFormat="1" ht="12.75" customHeight="1">
      <c r="A45" s="65"/>
      <c r="B45" s="182" t="s">
        <v>11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BM45" s="78"/>
      <c r="BN45" s="78"/>
    </row>
  </sheetData>
  <mergeCells count="64">
    <mergeCell ref="BK5:BK6"/>
    <mergeCell ref="BI5:BI6"/>
    <mergeCell ref="BH5:BH6"/>
    <mergeCell ref="BF5:BF6"/>
    <mergeCell ref="BE5:BE6"/>
    <mergeCell ref="BC5:BC6"/>
    <mergeCell ref="AV5:AV6"/>
    <mergeCell ref="AP5:AP6"/>
    <mergeCell ref="AU5:AU6"/>
    <mergeCell ref="AQ5:AQ6"/>
    <mergeCell ref="AR5:AR6"/>
    <mergeCell ref="B43:AZ43"/>
    <mergeCell ref="AY5:AY6"/>
    <mergeCell ref="AZ5:AZ6"/>
    <mergeCell ref="H5:H6"/>
    <mergeCell ref="I5:I6"/>
    <mergeCell ref="V5:V6"/>
    <mergeCell ref="L5:L6"/>
    <mergeCell ref="M5:M6"/>
    <mergeCell ref="N5:N6"/>
    <mergeCell ref="O5:O6"/>
    <mergeCell ref="P5:P6"/>
    <mergeCell ref="Q5:Q6"/>
    <mergeCell ref="AO5:AO6"/>
    <mergeCell ref="AA5:AA6"/>
    <mergeCell ref="AB5:AB6"/>
    <mergeCell ref="AC5:AC6"/>
    <mergeCell ref="B4:B6"/>
    <mergeCell ref="C4:C6"/>
    <mergeCell ref="D4:D6"/>
    <mergeCell ref="J5:J6"/>
    <mergeCell ref="K5:K6"/>
    <mergeCell ref="G5:G6"/>
    <mergeCell ref="E4:BM4"/>
    <mergeCell ref="R5:R6"/>
    <mergeCell ref="BA5:BA6"/>
    <mergeCell ref="AX5:AX6"/>
    <mergeCell ref="AS5:AS6"/>
    <mergeCell ref="AT5:AT6"/>
    <mergeCell ref="F5:F6"/>
    <mergeCell ref="AM5:AM6"/>
    <mergeCell ref="AN5:AN6"/>
    <mergeCell ref="AI5:AI6"/>
    <mergeCell ref="AL5:AL6"/>
    <mergeCell ref="BJ5:BJ6"/>
    <mergeCell ref="T5:T6"/>
    <mergeCell ref="AW5:AW6"/>
    <mergeCell ref="AG5:AG6"/>
    <mergeCell ref="U5:U6"/>
    <mergeCell ref="AH5:AH6"/>
    <mergeCell ref="W5:W6"/>
    <mergeCell ref="X5:X6"/>
    <mergeCell ref="Y5:Y6"/>
    <mergeCell ref="Z5:Z6"/>
    <mergeCell ref="AE5:AE6"/>
    <mergeCell ref="AF5:AF6"/>
    <mergeCell ref="BB5:BB6"/>
    <mergeCell ref="BD5:BD6"/>
    <mergeCell ref="BG5:BG6"/>
    <mergeCell ref="S5:S6"/>
    <mergeCell ref="AD5:AD6"/>
    <mergeCell ref="E5:E6"/>
    <mergeCell ref="AJ5:AJ6"/>
    <mergeCell ref="AK5:AK6"/>
  </mergeCells>
  <phoneticPr fontId="52" type="noConversion"/>
  <hyperlinks>
    <hyperlink ref="B43" location="Índice!A1" display="Voltar ao Íncide" xr:uid="{B7DA5858-1AD3-428B-B63D-08C9263B0B33}"/>
    <hyperlink ref="B43:AZ43" location="Notas!A1" display="Notas sobre as remunerações nas Administraçõe Públicas" xr:uid="{AA20C30F-EEFE-4B2B-939F-5C1B522C9366}"/>
    <hyperlink ref="B45" location="Índice!A1" display="Voltar ao Índice" xr:uid="{F969DBD0-AE71-47F8-B2E1-4C7ABFD3CDE9}"/>
    <hyperlink ref="AC43" location="Notas!A1" display="Notas sobre as remunerações nas Administraçõe Públicas" xr:uid="{DAF45097-96A6-4CC6-859E-02EA4B657E4D}"/>
    <hyperlink ref="AD43" location="Notas!A1" display="Notas sobre as remunerações nas Administraçõe Públicas" xr:uid="{097FC3B8-6301-4E92-B64C-C352AA5F1E53}"/>
    <hyperlink ref="AE43" location="Notas!A1" display="Notas sobre as remunerações nas Administraçõe Públicas" xr:uid="{6AA8D64D-EF64-4DD4-8C03-9D9E3A3483C2}"/>
    <hyperlink ref="AG43" location="Notas!A1" display="Notas sobre as remunerações nas Administraçõe Públicas" xr:uid="{FCC1A742-8AEE-42AE-B19B-2B61E3895E58}"/>
    <hyperlink ref="AH43" location="Notas!A1" display="Notas sobre as remunerações nas Administraçõe Públicas" xr:uid="{6E921590-C2AB-4C06-9E15-F8AAB8360F54}"/>
    <hyperlink ref="AL43" location="Notas!A1" display="Notas sobre as remunerações nas Administraçõe Públicas" xr:uid="{ED8799A2-85D0-4251-90D3-73975554D774}"/>
    <hyperlink ref="AM43" location="Notas!A1" display="Notas sobre as remunerações nas Administraçõe Públicas" xr:uid="{5CA95EBB-2C18-46DE-87C1-BCBA23B46BA4}"/>
    <hyperlink ref="AN43" location="Notas!A1" display="Notas sobre as remunerações nas Administraçõe Públicas" xr:uid="{C24DBE38-2A6C-49D3-91D8-DE908290E3DE}"/>
    <hyperlink ref="AO43" location="Notas!A1" display="Notas sobre as remunerações nas Administraçõe Públicas" xr:uid="{8105DD95-6B9F-4478-BCA6-006B79FEB450}"/>
  </hyperlinks>
  <printOptions horizontalCentered="1"/>
  <pageMargins left="0.27559055118110237" right="0.27559055118110237" top="0.6692913385826772" bottom="0.6692913385826772" header="0" footer="0"/>
  <pageSetup paperSize="9" scale="58" fitToWidth="3" orientation="landscape" r:id="rId1"/>
  <ignoredErrors>
    <ignoredError sqref="D15:D17 D28 D23:D24 D19:D21 D26:D27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3315-7611-41BA-8E5A-0ADA82C516D4}">
  <sheetPr codeName="Folha42">
    <pageSetUpPr fitToPage="1"/>
  </sheetPr>
  <dimension ref="A1:BN47"/>
  <sheetViews>
    <sheetView showGridLines="0" zoomScaleNormal="100" zoomScaleSheetLayoutView="75" zoomScalePageLayoutView="125" workbookViewId="0">
      <pane xSplit="4" ySplit="6" topLeftCell="E7" activePane="bottomRight" state="frozen"/>
      <selection activeCell="B1" sqref="B1:BO1"/>
      <selection pane="topRight" activeCell="B1" sqref="B1:BO1"/>
      <selection pane="bottomLeft" activeCell="B1" sqref="B1:BO1"/>
      <selection pane="bottomRight"/>
    </sheetView>
  </sheetViews>
  <sheetFormatPr defaultColWidth="9.23046875" defaultRowHeight="12.45"/>
  <cols>
    <col min="1" max="1" width="6.69140625" style="65" customWidth="1"/>
    <col min="2" max="2" width="11.53515625" style="11" customWidth="1"/>
    <col min="3" max="3" width="71.23046875" style="11" bestFit="1" customWidth="1"/>
    <col min="4" max="4" width="15" style="11" customWidth="1"/>
    <col min="5" max="36" width="7.23046875" style="11" customWidth="1"/>
    <col min="37" max="37" width="8" style="11" customWidth="1"/>
    <col min="38" max="63" width="7.23046875" style="11" customWidth="1"/>
    <col min="64" max="64" width="15.84375" style="11" customWidth="1"/>
    <col min="65" max="65" width="15.53515625" style="11" customWidth="1"/>
    <col min="66" max="66" width="6.69140625" style="11" customWidth="1"/>
    <col min="67" max="16384" width="9.23046875" style="11"/>
  </cols>
  <sheetData>
    <row r="1" spans="1:66" s="1" customFormat="1" ht="30" customHeight="1">
      <c r="A1" s="63"/>
      <c r="B1" s="379" t="s">
        <v>713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</row>
    <row r="2" spans="1:66" s="1" customFormat="1" ht="15" customHeight="1">
      <c r="A2" s="63"/>
      <c r="B2" s="179"/>
      <c r="C2" s="179"/>
      <c r="D2" s="179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71"/>
      <c r="BM2" s="2"/>
    </row>
    <row r="3" spans="1:66" s="7" customFormat="1" ht="15" customHeight="1">
      <c r="A3" s="64"/>
      <c r="B3" s="6"/>
      <c r="C3" s="6"/>
      <c r="D3" s="6"/>
      <c r="E3" s="144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V3" s="6"/>
      <c r="AW3" s="6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8"/>
      <c r="BM3" s="423" t="s">
        <v>375</v>
      </c>
    </row>
    <row r="4" spans="1:66" s="1" customFormat="1" ht="18" customHeight="1">
      <c r="A4" s="135"/>
      <c r="B4" s="573" t="s">
        <v>307</v>
      </c>
      <c r="C4" s="572" t="s">
        <v>627</v>
      </c>
      <c r="D4" s="572" t="s">
        <v>308</v>
      </c>
      <c r="E4" s="596" t="s">
        <v>429</v>
      </c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6"/>
      <c r="AF4" s="596"/>
      <c r="AG4" s="596"/>
      <c r="AH4" s="596"/>
      <c r="AI4" s="596"/>
      <c r="AJ4" s="596"/>
      <c r="AK4" s="596"/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A4" s="596"/>
      <c r="BB4" s="596"/>
      <c r="BC4" s="596"/>
      <c r="BD4" s="596"/>
      <c r="BE4" s="596"/>
      <c r="BF4" s="596"/>
      <c r="BG4" s="596"/>
      <c r="BH4" s="596"/>
      <c r="BI4" s="596"/>
      <c r="BJ4" s="596"/>
      <c r="BK4" s="596"/>
      <c r="BL4" s="596"/>
      <c r="BM4" s="596"/>
    </row>
    <row r="5" spans="1:66" s="1" customFormat="1" ht="30" customHeight="1">
      <c r="A5" s="135"/>
      <c r="B5" s="574"/>
      <c r="C5" s="519"/>
      <c r="D5" s="519"/>
      <c r="E5" s="593" t="s">
        <v>377</v>
      </c>
      <c r="F5" s="593" t="s">
        <v>378</v>
      </c>
      <c r="G5" s="593" t="s">
        <v>379</v>
      </c>
      <c r="H5" s="593" t="s">
        <v>380</v>
      </c>
      <c r="I5" s="593" t="s">
        <v>381</v>
      </c>
      <c r="J5" s="593" t="s">
        <v>382</v>
      </c>
      <c r="K5" s="593" t="s">
        <v>383</v>
      </c>
      <c r="L5" s="593" t="s">
        <v>384</v>
      </c>
      <c r="M5" s="593" t="s">
        <v>385</v>
      </c>
      <c r="N5" s="593" t="s">
        <v>386</v>
      </c>
      <c r="O5" s="593" t="s">
        <v>387</v>
      </c>
      <c r="P5" s="593" t="s">
        <v>388</v>
      </c>
      <c r="Q5" s="593" t="s">
        <v>389</v>
      </c>
      <c r="R5" s="593" t="s">
        <v>390</v>
      </c>
      <c r="S5" s="593" t="s">
        <v>391</v>
      </c>
      <c r="T5" s="593" t="s">
        <v>392</v>
      </c>
      <c r="U5" s="593" t="s">
        <v>393</v>
      </c>
      <c r="V5" s="593" t="s">
        <v>394</v>
      </c>
      <c r="W5" s="593" t="s">
        <v>395</v>
      </c>
      <c r="X5" s="593" t="s">
        <v>396</v>
      </c>
      <c r="Y5" s="593" t="s">
        <v>397</v>
      </c>
      <c r="Z5" s="593" t="s">
        <v>398</v>
      </c>
      <c r="AA5" s="593" t="s">
        <v>399</v>
      </c>
      <c r="AB5" s="593" t="s">
        <v>400</v>
      </c>
      <c r="AC5" s="593" t="s">
        <v>401</v>
      </c>
      <c r="AD5" s="593" t="s">
        <v>402</v>
      </c>
      <c r="AE5" s="593" t="s">
        <v>403</v>
      </c>
      <c r="AF5" s="593" t="s">
        <v>404</v>
      </c>
      <c r="AG5" s="593" t="s">
        <v>405</v>
      </c>
      <c r="AH5" s="593" t="s">
        <v>406</v>
      </c>
      <c r="AI5" s="593" t="s">
        <v>407</v>
      </c>
      <c r="AJ5" s="593" t="s">
        <v>408</v>
      </c>
      <c r="AK5" s="593" t="s">
        <v>409</v>
      </c>
      <c r="AL5" s="593" t="s">
        <v>410</v>
      </c>
      <c r="AM5" s="593" t="s">
        <v>411</v>
      </c>
      <c r="AN5" s="593" t="s">
        <v>412</v>
      </c>
      <c r="AO5" s="593" t="s">
        <v>413</v>
      </c>
      <c r="AP5" s="593" t="s">
        <v>414</v>
      </c>
      <c r="AQ5" s="593" t="s">
        <v>415</v>
      </c>
      <c r="AR5" s="593" t="s">
        <v>416</v>
      </c>
      <c r="AS5" s="593" t="s">
        <v>417</v>
      </c>
      <c r="AT5" s="593" t="s">
        <v>418</v>
      </c>
      <c r="AU5" s="593" t="s">
        <v>419</v>
      </c>
      <c r="AV5" s="593" t="s">
        <v>420</v>
      </c>
      <c r="AW5" s="593" t="s">
        <v>421</v>
      </c>
      <c r="AX5" s="593" t="s">
        <v>422</v>
      </c>
      <c r="AY5" s="593" t="s">
        <v>423</v>
      </c>
      <c r="AZ5" s="593" t="s">
        <v>424</v>
      </c>
      <c r="BA5" s="593" t="s">
        <v>441</v>
      </c>
      <c r="BB5" s="593" t="s">
        <v>426</v>
      </c>
      <c r="BC5" s="593" t="s">
        <v>588</v>
      </c>
      <c r="BD5" s="593" t="s">
        <v>593</v>
      </c>
      <c r="BE5" s="593" t="s">
        <v>600</v>
      </c>
      <c r="BF5" s="593" t="s">
        <v>629</v>
      </c>
      <c r="BG5" s="593" t="s">
        <v>636</v>
      </c>
      <c r="BH5" s="593" t="s">
        <v>649</v>
      </c>
      <c r="BI5" s="593" t="s">
        <v>655</v>
      </c>
      <c r="BJ5" s="593" t="s">
        <v>704</v>
      </c>
      <c r="BK5" s="593" t="s">
        <v>699</v>
      </c>
      <c r="BL5" s="414" t="s">
        <v>195</v>
      </c>
      <c r="BM5" s="414" t="s">
        <v>196</v>
      </c>
    </row>
    <row r="6" spans="1:66" s="1" customFormat="1" ht="30" customHeight="1">
      <c r="A6" s="135"/>
      <c r="B6" s="574"/>
      <c r="C6" s="519"/>
      <c r="D6" s="519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593"/>
      <c r="BH6" s="593"/>
      <c r="BI6" s="593"/>
      <c r="BJ6" s="593"/>
      <c r="BK6" s="593"/>
      <c r="BL6" s="416" t="s">
        <v>740</v>
      </c>
      <c r="BM6" s="416" t="s">
        <v>737</v>
      </c>
    </row>
    <row r="7" spans="1:66" s="83" customFormat="1" ht="6" customHeight="1">
      <c r="A7" s="63"/>
      <c r="B7" s="84"/>
      <c r="C7" s="84"/>
      <c r="D7" s="84"/>
      <c r="E7" s="84"/>
      <c r="F7" s="84"/>
      <c r="G7" s="84"/>
      <c r="H7" s="84"/>
      <c r="I7" s="84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</row>
    <row r="8" spans="1:66" s="1" customFormat="1" ht="18" customHeight="1">
      <c r="A8" s="158"/>
      <c r="B8" s="87"/>
      <c r="C8" s="87" t="s">
        <v>145</v>
      </c>
      <c r="D8" s="87"/>
      <c r="E8" s="335">
        <v>1536.42</v>
      </c>
      <c r="F8" s="335">
        <v>1524.53</v>
      </c>
      <c r="G8" s="335">
        <v>1496.53</v>
      </c>
      <c r="H8" s="335">
        <v>1473.38</v>
      </c>
      <c r="I8" s="335">
        <v>1500.38</v>
      </c>
      <c r="J8" s="335">
        <v>1489.69</v>
      </c>
      <c r="K8" s="335">
        <v>1476.38</v>
      </c>
      <c r="L8" s="335">
        <v>1478.48</v>
      </c>
      <c r="M8" s="335">
        <v>1501.06</v>
      </c>
      <c r="N8" s="335">
        <v>1422.59</v>
      </c>
      <c r="O8" s="335">
        <v>1400.27</v>
      </c>
      <c r="P8" s="335">
        <v>1525.84</v>
      </c>
      <c r="Q8" s="335">
        <v>1503.64</v>
      </c>
      <c r="R8" s="335">
        <v>1507.75</v>
      </c>
      <c r="S8" s="335">
        <v>1501.38</v>
      </c>
      <c r="T8" s="335">
        <v>1515.45</v>
      </c>
      <c r="U8" s="335">
        <v>1527.11</v>
      </c>
      <c r="V8" s="335">
        <v>1529.96</v>
      </c>
      <c r="W8" s="335">
        <v>1543.45</v>
      </c>
      <c r="X8" s="335">
        <v>1561.7</v>
      </c>
      <c r="Y8" s="335">
        <v>1576.94</v>
      </c>
      <c r="Z8" s="335">
        <v>1591.74</v>
      </c>
      <c r="AA8" s="335">
        <v>1574.69</v>
      </c>
      <c r="AB8" s="335">
        <v>1597.91</v>
      </c>
      <c r="AC8" s="335">
        <v>1617.53</v>
      </c>
      <c r="AD8" s="335">
        <v>1621.67</v>
      </c>
      <c r="AE8" s="335">
        <v>1613.96</v>
      </c>
      <c r="AF8" s="335">
        <v>1628.31</v>
      </c>
      <c r="AG8" s="335">
        <v>1639.41</v>
      </c>
      <c r="AH8" s="335">
        <v>1638.24</v>
      </c>
      <c r="AI8" s="335">
        <v>1632.92</v>
      </c>
      <c r="AJ8" s="335">
        <v>1648.77</v>
      </c>
      <c r="AK8" s="335">
        <v>1708.56</v>
      </c>
      <c r="AL8" s="335">
        <v>1749.47</v>
      </c>
      <c r="AM8" s="335">
        <v>1749.28</v>
      </c>
      <c r="AN8" s="335">
        <v>1781.07</v>
      </c>
      <c r="AO8" s="335">
        <v>1807.16</v>
      </c>
      <c r="AP8" s="335">
        <v>1797.99</v>
      </c>
      <c r="AQ8" s="335">
        <v>1819.69</v>
      </c>
      <c r="AR8" s="335">
        <v>1837.12</v>
      </c>
      <c r="AS8" s="335">
        <v>1859.79</v>
      </c>
      <c r="AT8" s="335">
        <v>1841.81</v>
      </c>
      <c r="AU8" s="335">
        <v>1816.78</v>
      </c>
      <c r="AV8" s="335">
        <v>1815.61</v>
      </c>
      <c r="AW8" s="335">
        <v>1861.35</v>
      </c>
      <c r="AX8" s="335">
        <v>1918.88</v>
      </c>
      <c r="AY8" s="335">
        <v>1918.89</v>
      </c>
      <c r="AZ8" s="335">
        <v>1963.61</v>
      </c>
      <c r="BA8" s="335">
        <v>2022.04</v>
      </c>
      <c r="BB8" s="335">
        <v>2103.39</v>
      </c>
      <c r="BC8" s="335">
        <v>2120.6799999999998</v>
      </c>
      <c r="BD8" s="335">
        <v>2127.6999999999998</v>
      </c>
      <c r="BE8" s="335">
        <v>2160.5100000000002</v>
      </c>
      <c r="BF8" s="335">
        <v>2181.63</v>
      </c>
      <c r="BG8" s="335">
        <v>2214.13</v>
      </c>
      <c r="BH8" s="335">
        <v>2254.83</v>
      </c>
      <c r="BI8" s="335">
        <v>2272.39</v>
      </c>
      <c r="BJ8" s="335">
        <v>2330.91</v>
      </c>
      <c r="BK8" s="335">
        <v>2373.56</v>
      </c>
      <c r="BL8" s="235">
        <f>IFERROR(BK8/BG8*100-100,"//")</f>
        <v>7.2005708788553449</v>
      </c>
      <c r="BM8" s="235">
        <f>IFERROR(BK8/BJ8*100-100,"//")</f>
        <v>1.8297574766936435</v>
      </c>
      <c r="BN8" s="138"/>
    </row>
    <row r="9" spans="1:66" s="83" customFormat="1" ht="18" customHeight="1">
      <c r="A9" s="159"/>
      <c r="B9" s="387" t="s">
        <v>309</v>
      </c>
      <c r="C9" s="106" t="s">
        <v>310</v>
      </c>
      <c r="D9" s="387" t="s">
        <v>603</v>
      </c>
      <c r="E9" s="171">
        <v>1535</v>
      </c>
      <c r="F9" s="171">
        <v>1499.36</v>
      </c>
      <c r="G9" s="171">
        <v>1513.05</v>
      </c>
      <c r="H9" s="171">
        <v>1495.28</v>
      </c>
      <c r="I9" s="171">
        <v>1532.73</v>
      </c>
      <c r="J9" s="171">
        <v>2402.4299999999998</v>
      </c>
      <c r="K9" s="171">
        <v>2430.29</v>
      </c>
      <c r="L9" s="171">
        <v>2688.86</v>
      </c>
      <c r="M9" s="171">
        <v>2361.71</v>
      </c>
      <c r="N9" s="171">
        <v>2712.05</v>
      </c>
      <c r="O9" s="171">
        <v>2727.83</v>
      </c>
      <c r="P9" s="171">
        <v>3079.11</v>
      </c>
      <c r="Q9" s="171">
        <v>2641.79</v>
      </c>
      <c r="R9" s="171">
        <v>2757.54</v>
      </c>
      <c r="S9" s="171">
        <v>2594.0700000000002</v>
      </c>
      <c r="T9" s="171">
        <v>2885.04</v>
      </c>
      <c r="U9" s="171">
        <v>2480.86</v>
      </c>
      <c r="V9" s="171">
        <v>2686.49</v>
      </c>
      <c r="W9" s="171">
        <v>2620.2199999999998</v>
      </c>
      <c r="X9" s="171">
        <v>2947.52</v>
      </c>
      <c r="Y9" s="171">
        <v>2592.9</v>
      </c>
      <c r="Z9" s="171">
        <v>2832.42</v>
      </c>
      <c r="AA9" s="171">
        <v>2769.86</v>
      </c>
      <c r="AB9" s="171">
        <v>3027.36</v>
      </c>
      <c r="AC9" s="171">
        <v>2809.89</v>
      </c>
      <c r="AD9" s="171">
        <v>2962.91</v>
      </c>
      <c r="AE9" s="171">
        <v>2927.47</v>
      </c>
      <c r="AF9" s="171">
        <v>3221.9</v>
      </c>
      <c r="AG9" s="171">
        <v>2871.69</v>
      </c>
      <c r="AH9" s="171">
        <v>3054.81</v>
      </c>
      <c r="AI9" s="171">
        <v>2939.86</v>
      </c>
      <c r="AJ9" s="171">
        <v>3386.42</v>
      </c>
      <c r="AK9" s="171">
        <v>2789.47</v>
      </c>
      <c r="AL9" s="171">
        <v>2948.53</v>
      </c>
      <c r="AM9" s="171">
        <v>2853.79</v>
      </c>
      <c r="AN9" s="171">
        <v>3255.69</v>
      </c>
      <c r="AO9" s="171">
        <v>3082.93</v>
      </c>
      <c r="AP9" s="171">
        <v>2877.39</v>
      </c>
      <c r="AQ9" s="171">
        <v>2877.53</v>
      </c>
      <c r="AR9" s="171">
        <v>3260.22</v>
      </c>
      <c r="AS9" s="171">
        <v>2784.68</v>
      </c>
      <c r="AT9" s="171">
        <v>2854.1</v>
      </c>
      <c r="AU9" s="171">
        <v>2899.76</v>
      </c>
      <c r="AV9" s="171">
        <v>3277.51</v>
      </c>
      <c r="AW9" s="171">
        <v>2742.8</v>
      </c>
      <c r="AX9" s="171">
        <v>1885.65</v>
      </c>
      <c r="AY9" s="171">
        <v>1942.69</v>
      </c>
      <c r="AZ9" s="171">
        <v>2065.39</v>
      </c>
      <c r="BA9" s="171">
        <v>1941.87</v>
      </c>
      <c r="BB9" s="171">
        <v>2089.38</v>
      </c>
      <c r="BC9" s="171">
        <v>2046.15</v>
      </c>
      <c r="BD9" s="171">
        <v>2186.3200000000002</v>
      </c>
      <c r="BE9" s="171">
        <v>2106.3000000000002</v>
      </c>
      <c r="BF9" s="171">
        <v>2216.73</v>
      </c>
      <c r="BG9" s="171">
        <v>2121.84</v>
      </c>
      <c r="BH9" s="171">
        <v>2231.84</v>
      </c>
      <c r="BI9" s="171">
        <v>2241.66</v>
      </c>
      <c r="BJ9" s="171">
        <v>2280.02</v>
      </c>
      <c r="BK9" s="171">
        <v>2165.25</v>
      </c>
      <c r="BL9" s="236">
        <f t="shared" ref="BL9:BL14" si="0">IFERROR(BK9/BG9*100-100,"//")</f>
        <v>2.0458658522791495</v>
      </c>
      <c r="BM9" s="236">
        <f t="shared" ref="BM9:BM14" si="1">IFERROR(BK9/BJ9*100-100,"//")</f>
        <v>-5.033727774317768</v>
      </c>
      <c r="BN9" s="138"/>
    </row>
    <row r="10" spans="1:66" s="83" customFormat="1" ht="36.75" customHeight="1">
      <c r="A10" s="159"/>
      <c r="B10" s="387" t="s">
        <v>604</v>
      </c>
      <c r="C10" s="106" t="s">
        <v>311</v>
      </c>
      <c r="D10" s="387" t="s">
        <v>605</v>
      </c>
      <c r="E10" s="171">
        <v>1096.7</v>
      </c>
      <c r="F10" s="171">
        <v>1040.3699999999999</v>
      </c>
      <c r="G10" s="171">
        <v>1000.08</v>
      </c>
      <c r="H10" s="171">
        <v>982.46</v>
      </c>
      <c r="I10" s="171">
        <v>1003.28</v>
      </c>
      <c r="J10" s="171">
        <v>1003.59</v>
      </c>
      <c r="K10" s="171">
        <v>978.15</v>
      </c>
      <c r="L10" s="171">
        <v>954.71</v>
      </c>
      <c r="M10" s="171">
        <v>991.26</v>
      </c>
      <c r="N10" s="171">
        <v>959.19</v>
      </c>
      <c r="O10" s="171">
        <v>935.05</v>
      </c>
      <c r="P10" s="171">
        <v>985.76</v>
      </c>
      <c r="Q10" s="171">
        <v>989.9</v>
      </c>
      <c r="R10" s="171">
        <v>980.16</v>
      </c>
      <c r="S10" s="171">
        <v>972.08</v>
      </c>
      <c r="T10" s="171">
        <v>977.14</v>
      </c>
      <c r="U10" s="171">
        <v>988.67</v>
      </c>
      <c r="V10" s="171">
        <v>996.07</v>
      </c>
      <c r="W10" s="171">
        <v>998.07</v>
      </c>
      <c r="X10" s="171">
        <v>984.79</v>
      </c>
      <c r="Y10" s="171">
        <v>1014.74</v>
      </c>
      <c r="Z10" s="171">
        <v>1103.52</v>
      </c>
      <c r="AA10" s="171">
        <v>1062.47</v>
      </c>
      <c r="AB10" s="171">
        <v>1098.92</v>
      </c>
      <c r="AC10" s="171">
        <v>1086.6600000000001</v>
      </c>
      <c r="AD10" s="171">
        <v>1107.31</v>
      </c>
      <c r="AE10" s="171">
        <v>1072.69</v>
      </c>
      <c r="AF10" s="171">
        <v>1086.26</v>
      </c>
      <c r="AG10" s="171">
        <v>1098.56</v>
      </c>
      <c r="AH10" s="171">
        <v>1167.21</v>
      </c>
      <c r="AI10" s="171">
        <v>1186.95</v>
      </c>
      <c r="AJ10" s="171">
        <v>1157.05</v>
      </c>
      <c r="AK10" s="171">
        <v>1201.22</v>
      </c>
      <c r="AL10" s="171">
        <v>1190.3800000000001</v>
      </c>
      <c r="AM10" s="171">
        <v>1154.18</v>
      </c>
      <c r="AN10" s="171">
        <v>1166.6199999999999</v>
      </c>
      <c r="AO10" s="171">
        <v>1194.22</v>
      </c>
      <c r="AP10" s="171">
        <v>1224.1600000000001</v>
      </c>
      <c r="AQ10" s="171">
        <v>1220.44</v>
      </c>
      <c r="AR10" s="171">
        <v>1570.86</v>
      </c>
      <c r="AS10" s="171">
        <v>1220.76</v>
      </c>
      <c r="AT10" s="171">
        <v>1215.22</v>
      </c>
      <c r="AU10" s="171">
        <v>1244.4100000000001</v>
      </c>
      <c r="AV10" s="171">
        <v>1252.3499999999999</v>
      </c>
      <c r="AW10" s="171">
        <v>1265.73</v>
      </c>
      <c r="AX10" s="171">
        <v>1318.39</v>
      </c>
      <c r="AY10" s="171">
        <v>1350.63</v>
      </c>
      <c r="AZ10" s="171">
        <v>1368.89</v>
      </c>
      <c r="BA10" s="171">
        <v>1420.91</v>
      </c>
      <c r="BB10" s="171">
        <v>1484.6</v>
      </c>
      <c r="BC10" s="171">
        <v>1484.47</v>
      </c>
      <c r="BD10" s="171">
        <v>1445.31</v>
      </c>
      <c r="BE10" s="171">
        <v>1520.1</v>
      </c>
      <c r="BF10" s="171">
        <v>1559.2</v>
      </c>
      <c r="BG10" s="171">
        <v>1567.82</v>
      </c>
      <c r="BH10" s="171">
        <v>1537.73</v>
      </c>
      <c r="BI10" s="171">
        <v>1596.38</v>
      </c>
      <c r="BJ10" s="171">
        <v>1611.59</v>
      </c>
      <c r="BK10" s="171">
        <v>1679.43</v>
      </c>
      <c r="BL10" s="236">
        <f t="shared" si="0"/>
        <v>7.1188019032797172</v>
      </c>
      <c r="BM10" s="236">
        <f t="shared" si="1"/>
        <v>4.2095073809095425</v>
      </c>
      <c r="BN10" s="138"/>
    </row>
    <row r="11" spans="1:66" s="83" customFormat="1" ht="25.4" customHeight="1">
      <c r="A11" s="159"/>
      <c r="B11" s="387" t="s">
        <v>606</v>
      </c>
      <c r="C11" s="106" t="s">
        <v>607</v>
      </c>
      <c r="D11" s="387" t="s">
        <v>608</v>
      </c>
      <c r="E11" s="171">
        <v>1797.73</v>
      </c>
      <c r="F11" s="171">
        <v>1797.56</v>
      </c>
      <c r="G11" s="171">
        <v>1756.48</v>
      </c>
      <c r="H11" s="171">
        <v>1726.99</v>
      </c>
      <c r="I11" s="171">
        <v>1760.03</v>
      </c>
      <c r="J11" s="171">
        <v>1752.55</v>
      </c>
      <c r="K11" s="171">
        <v>1750.08</v>
      </c>
      <c r="L11" s="171">
        <v>1735.69</v>
      </c>
      <c r="M11" s="171">
        <v>1733.71</v>
      </c>
      <c r="N11" s="171">
        <v>1663.07</v>
      </c>
      <c r="O11" s="171">
        <v>1621.13</v>
      </c>
      <c r="P11" s="171">
        <v>1811.03</v>
      </c>
      <c r="Q11" s="171">
        <v>1784.48</v>
      </c>
      <c r="R11" s="171">
        <v>1810.19</v>
      </c>
      <c r="S11" s="171">
        <v>1699.18</v>
      </c>
      <c r="T11" s="171">
        <v>1651.16</v>
      </c>
      <c r="U11" s="171">
        <v>1640.72</v>
      </c>
      <c r="V11" s="171">
        <v>1634.43</v>
      </c>
      <c r="W11" s="171">
        <v>1660.31</v>
      </c>
      <c r="X11" s="171">
        <v>1706.69</v>
      </c>
      <c r="Y11" s="171">
        <v>1721.07</v>
      </c>
      <c r="Z11" s="171">
        <v>1552.48</v>
      </c>
      <c r="AA11" s="171">
        <v>1565.51</v>
      </c>
      <c r="AB11" s="122" t="s">
        <v>51</v>
      </c>
      <c r="AC11" s="122" t="s">
        <v>51</v>
      </c>
      <c r="AD11" s="122" t="s">
        <v>51</v>
      </c>
      <c r="AE11" s="122" t="s">
        <v>51</v>
      </c>
      <c r="AF11" s="122" t="s">
        <v>51</v>
      </c>
      <c r="AG11" s="122" t="s">
        <v>51</v>
      </c>
      <c r="AH11" s="122" t="s">
        <v>51</v>
      </c>
      <c r="AI11" s="122" t="s">
        <v>51</v>
      </c>
      <c r="AJ11" s="122" t="s">
        <v>51</v>
      </c>
      <c r="AK11" s="122" t="s">
        <v>51</v>
      </c>
      <c r="AL11" s="122" t="s">
        <v>51</v>
      </c>
      <c r="AM11" s="122" t="s">
        <v>51</v>
      </c>
      <c r="AN11" s="122" t="s">
        <v>51</v>
      </c>
      <c r="AO11" s="122" t="s">
        <v>51</v>
      </c>
      <c r="AP11" s="122" t="s">
        <v>51</v>
      </c>
      <c r="AQ11" s="122" t="s">
        <v>51</v>
      </c>
      <c r="AR11" s="122" t="s">
        <v>51</v>
      </c>
      <c r="AS11" s="122" t="s">
        <v>51</v>
      </c>
      <c r="AT11" s="122" t="s">
        <v>51</v>
      </c>
      <c r="AU11" s="122" t="s">
        <v>51</v>
      </c>
      <c r="AV11" s="122" t="s">
        <v>51</v>
      </c>
      <c r="AW11" s="122" t="s">
        <v>51</v>
      </c>
      <c r="AX11" s="122" t="s">
        <v>51</v>
      </c>
      <c r="AY11" s="122" t="s">
        <v>51</v>
      </c>
      <c r="AZ11" s="122" t="s">
        <v>51</v>
      </c>
      <c r="BA11" s="122" t="s">
        <v>51</v>
      </c>
      <c r="BB11" s="122" t="s">
        <v>51</v>
      </c>
      <c r="BC11" s="122" t="s">
        <v>51</v>
      </c>
      <c r="BD11" s="122" t="s">
        <v>51</v>
      </c>
      <c r="BE11" s="122" t="s">
        <v>51</v>
      </c>
      <c r="BF11" s="122" t="s">
        <v>51</v>
      </c>
      <c r="BG11" s="122" t="s">
        <v>51</v>
      </c>
      <c r="BH11" s="122" t="s">
        <v>51</v>
      </c>
      <c r="BI11" s="122" t="s">
        <v>51</v>
      </c>
      <c r="BJ11" s="122" t="s">
        <v>51</v>
      </c>
      <c r="BK11" s="122" t="s">
        <v>51</v>
      </c>
      <c r="BL11" s="236" t="str">
        <f t="shared" si="0"/>
        <v>//</v>
      </c>
      <c r="BM11" s="236" t="str">
        <f t="shared" si="1"/>
        <v>//</v>
      </c>
      <c r="BN11" s="138"/>
    </row>
    <row r="12" spans="1:66" s="83" customFormat="1" ht="18" customHeight="1">
      <c r="A12" s="159"/>
      <c r="B12" s="387" t="s">
        <v>500</v>
      </c>
      <c r="C12" s="106" t="s">
        <v>499</v>
      </c>
      <c r="D12" s="387" t="s">
        <v>609</v>
      </c>
      <c r="E12" s="171">
        <v>1624.31</v>
      </c>
      <c r="F12" s="171">
        <v>1663.23</v>
      </c>
      <c r="G12" s="171">
        <v>1637.18</v>
      </c>
      <c r="H12" s="171">
        <v>1658.64</v>
      </c>
      <c r="I12" s="171">
        <v>1681.43</v>
      </c>
      <c r="J12" s="171">
        <v>1700.82</v>
      </c>
      <c r="K12" s="171">
        <v>1649.43</v>
      </c>
      <c r="L12" s="171">
        <v>1692.44</v>
      </c>
      <c r="M12" s="171">
        <v>1772.58</v>
      </c>
      <c r="N12" s="171">
        <v>1647.74</v>
      </c>
      <c r="O12" s="171">
        <v>1895.16</v>
      </c>
      <c r="P12" s="171">
        <v>2067.0700000000002</v>
      </c>
      <c r="Q12" s="171">
        <v>1949.6</v>
      </c>
      <c r="R12" s="171">
        <v>1978.97</v>
      </c>
      <c r="S12" s="171">
        <v>2011.18</v>
      </c>
      <c r="T12" s="171">
        <v>1958.02</v>
      </c>
      <c r="U12" s="171">
        <v>2036.6</v>
      </c>
      <c r="V12" s="171">
        <v>2006.83</v>
      </c>
      <c r="W12" s="171">
        <v>2008.51</v>
      </c>
      <c r="X12" s="171">
        <v>2039.42</v>
      </c>
      <c r="Y12" s="171">
        <v>2051.13</v>
      </c>
      <c r="Z12" s="171">
        <v>2090</v>
      </c>
      <c r="AA12" s="171">
        <v>2031.97</v>
      </c>
      <c r="AB12" s="171">
        <v>2137.56</v>
      </c>
      <c r="AC12" s="171">
        <v>2145.7399999999998</v>
      </c>
      <c r="AD12" s="171">
        <v>2157.86</v>
      </c>
      <c r="AE12" s="171">
        <v>2145.5300000000002</v>
      </c>
      <c r="AF12" s="171">
        <v>2035.08</v>
      </c>
      <c r="AG12" s="171">
        <v>2038.94</v>
      </c>
      <c r="AH12" s="171">
        <v>2039.09</v>
      </c>
      <c r="AI12" s="171">
        <v>1982.9</v>
      </c>
      <c r="AJ12" s="171">
        <v>1964.63</v>
      </c>
      <c r="AK12" s="171">
        <v>1955.83</v>
      </c>
      <c r="AL12" s="171">
        <v>2007.43</v>
      </c>
      <c r="AM12" s="171">
        <v>2057.19</v>
      </c>
      <c r="AN12" s="171">
        <v>2028.43</v>
      </c>
      <c r="AO12" s="171">
        <v>2003.97</v>
      </c>
      <c r="AP12" s="171">
        <v>1912.41</v>
      </c>
      <c r="AQ12" s="171">
        <v>1913.06</v>
      </c>
      <c r="AR12" s="171">
        <v>1943.13</v>
      </c>
      <c r="AS12" s="171">
        <v>1971.57</v>
      </c>
      <c r="AT12" s="171">
        <v>1970.01</v>
      </c>
      <c r="AU12" s="171">
        <v>1961.65</v>
      </c>
      <c r="AV12" s="171">
        <v>1982.2</v>
      </c>
      <c r="AW12" s="171">
        <v>1956.64</v>
      </c>
      <c r="AX12" s="171">
        <v>2008.84</v>
      </c>
      <c r="AY12" s="171">
        <v>2112.7199999999998</v>
      </c>
      <c r="AZ12" s="171">
        <v>2156.48</v>
      </c>
      <c r="BA12" s="171">
        <v>2147.7600000000002</v>
      </c>
      <c r="BB12" s="171">
        <v>2153.73</v>
      </c>
      <c r="BC12" s="171">
        <v>2122.23</v>
      </c>
      <c r="BD12" s="171">
        <v>2138.3200000000002</v>
      </c>
      <c r="BE12" s="171">
        <v>2109.63</v>
      </c>
      <c r="BF12" s="171">
        <v>2078.79</v>
      </c>
      <c r="BG12" s="171">
        <v>2199</v>
      </c>
      <c r="BH12" s="171">
        <v>2278.84</v>
      </c>
      <c r="BI12" s="171">
        <v>2265.29</v>
      </c>
      <c r="BJ12" s="171">
        <v>2267.5500000000002</v>
      </c>
      <c r="BK12" s="171">
        <v>2346.6999999999998</v>
      </c>
      <c r="BL12" s="236">
        <f t="shared" si="0"/>
        <v>6.7166894042746605</v>
      </c>
      <c r="BM12" s="236">
        <f t="shared" si="1"/>
        <v>3.4905514762629082</v>
      </c>
      <c r="BN12" s="138"/>
    </row>
    <row r="13" spans="1:66" s="83" customFormat="1" ht="18" customHeight="1">
      <c r="A13" s="159"/>
      <c r="B13" s="387" t="s">
        <v>316</v>
      </c>
      <c r="C13" s="106" t="s">
        <v>610</v>
      </c>
      <c r="D13" s="387"/>
      <c r="E13" s="171">
        <v>1426.68</v>
      </c>
      <c r="F13" s="171">
        <v>1410.63</v>
      </c>
      <c r="G13" s="171">
        <v>1389.66</v>
      </c>
      <c r="H13" s="171">
        <v>1367.4</v>
      </c>
      <c r="I13" s="171">
        <v>1385.43</v>
      </c>
      <c r="J13" s="171">
        <v>1362.47</v>
      </c>
      <c r="K13" s="171">
        <v>1354.15</v>
      </c>
      <c r="L13" s="171">
        <v>1365.13</v>
      </c>
      <c r="M13" s="171">
        <v>1368.27</v>
      </c>
      <c r="N13" s="171">
        <v>1298.74</v>
      </c>
      <c r="O13" s="171">
        <v>1285.4100000000001</v>
      </c>
      <c r="P13" s="171">
        <v>1384.62</v>
      </c>
      <c r="Q13" s="171">
        <v>1364.55</v>
      </c>
      <c r="R13" s="171">
        <v>1370.62</v>
      </c>
      <c r="S13" s="171">
        <v>1382.27</v>
      </c>
      <c r="T13" s="171">
        <v>1388.2</v>
      </c>
      <c r="U13" s="171">
        <v>1399.25</v>
      </c>
      <c r="V13" s="171">
        <v>1422</v>
      </c>
      <c r="W13" s="171">
        <v>1437.85</v>
      </c>
      <c r="X13" s="171">
        <v>1445.79</v>
      </c>
      <c r="Y13" s="171">
        <v>1476.22</v>
      </c>
      <c r="Z13" s="171">
        <v>1491.64</v>
      </c>
      <c r="AA13" s="171">
        <v>1485.94</v>
      </c>
      <c r="AB13" s="171">
        <v>1490.86</v>
      </c>
      <c r="AC13" s="171">
        <v>1520.94</v>
      </c>
      <c r="AD13" s="171">
        <v>1521.03</v>
      </c>
      <c r="AE13" s="171">
        <v>1522.77</v>
      </c>
      <c r="AF13" s="171">
        <v>1528.39</v>
      </c>
      <c r="AG13" s="171">
        <v>1561.22</v>
      </c>
      <c r="AH13" s="171">
        <v>1554.66</v>
      </c>
      <c r="AI13" s="171">
        <v>1557.57</v>
      </c>
      <c r="AJ13" s="171">
        <v>1550.81</v>
      </c>
      <c r="AK13" s="171">
        <v>1605.35</v>
      </c>
      <c r="AL13" s="171">
        <v>1637.81</v>
      </c>
      <c r="AM13" s="171">
        <v>1642.83</v>
      </c>
      <c r="AN13" s="171">
        <v>1627.72</v>
      </c>
      <c r="AO13" s="171">
        <v>1659.53</v>
      </c>
      <c r="AP13" s="171">
        <v>1636.18</v>
      </c>
      <c r="AQ13" s="171">
        <v>1651.58</v>
      </c>
      <c r="AR13" s="171">
        <v>1631.54</v>
      </c>
      <c r="AS13" s="171">
        <v>1660.53</v>
      </c>
      <c r="AT13" s="171">
        <v>1631.91</v>
      </c>
      <c r="AU13" s="171">
        <v>1626.16</v>
      </c>
      <c r="AV13" s="171">
        <v>1597.57</v>
      </c>
      <c r="AW13" s="171">
        <v>1653.78</v>
      </c>
      <c r="AX13" s="171">
        <v>1723.04</v>
      </c>
      <c r="AY13" s="171">
        <v>1724.38</v>
      </c>
      <c r="AZ13" s="171">
        <v>1748.85</v>
      </c>
      <c r="BA13" s="171">
        <v>1800.46</v>
      </c>
      <c r="BB13" s="171">
        <v>1848.1</v>
      </c>
      <c r="BC13" s="171">
        <v>1871.16</v>
      </c>
      <c r="BD13" s="171">
        <v>1820.53</v>
      </c>
      <c r="BE13" s="171">
        <v>1884.66</v>
      </c>
      <c r="BF13" s="171">
        <v>1878.91</v>
      </c>
      <c r="BG13" s="171">
        <v>1918.67</v>
      </c>
      <c r="BH13" s="171">
        <v>1931.71</v>
      </c>
      <c r="BI13" s="171">
        <v>1966.59</v>
      </c>
      <c r="BJ13" s="171">
        <v>2003.44</v>
      </c>
      <c r="BK13" s="171">
        <v>2062.11</v>
      </c>
      <c r="BL13" s="236">
        <f t="shared" si="0"/>
        <v>7.4760120291660286</v>
      </c>
      <c r="BM13" s="236">
        <f t="shared" si="1"/>
        <v>2.9284630435650598</v>
      </c>
      <c r="BN13" s="138"/>
    </row>
    <row r="14" spans="1:66" s="83" customFormat="1" ht="18" customHeight="1">
      <c r="A14" s="159"/>
      <c r="B14" s="387"/>
      <c r="C14" s="390" t="s">
        <v>313</v>
      </c>
      <c r="D14" s="387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236" t="str">
        <f t="shared" si="0"/>
        <v>//</v>
      </c>
      <c r="BM14" s="236" t="str">
        <f t="shared" si="1"/>
        <v>//</v>
      </c>
      <c r="BN14" s="138"/>
    </row>
    <row r="15" spans="1:66" s="83" customFormat="1" ht="18" customHeight="1">
      <c r="A15" s="159"/>
      <c r="B15" s="387"/>
      <c r="C15" s="389" t="s">
        <v>611</v>
      </c>
      <c r="D15" s="387" t="s">
        <v>314</v>
      </c>
      <c r="E15" s="171">
        <v>1430.19</v>
      </c>
      <c r="F15" s="171">
        <v>1413.52</v>
      </c>
      <c r="G15" s="171">
        <v>1391.57</v>
      </c>
      <c r="H15" s="171">
        <v>1369.83</v>
      </c>
      <c r="I15" s="171">
        <v>1388</v>
      </c>
      <c r="J15" s="171">
        <v>1363.72</v>
      </c>
      <c r="K15" s="171">
        <v>1355.57</v>
      </c>
      <c r="L15" s="171">
        <v>1366.35</v>
      </c>
      <c r="M15" s="171">
        <v>1369.33</v>
      </c>
      <c r="N15" s="171">
        <v>1299.53</v>
      </c>
      <c r="O15" s="171">
        <v>1286.42</v>
      </c>
      <c r="P15" s="171">
        <v>1386.14</v>
      </c>
      <c r="Q15" s="171">
        <v>1365.69</v>
      </c>
      <c r="R15" s="171">
        <v>1371.93</v>
      </c>
      <c r="S15" s="171">
        <v>1383.78</v>
      </c>
      <c r="T15" s="171">
        <v>1389.8</v>
      </c>
      <c r="U15" s="171">
        <v>1401.41</v>
      </c>
      <c r="V15" s="171">
        <v>1421.5</v>
      </c>
      <c r="W15" s="171">
        <v>1437.26</v>
      </c>
      <c r="X15" s="171">
        <v>1445.41</v>
      </c>
      <c r="Y15" s="171">
        <v>1475.87</v>
      </c>
      <c r="Z15" s="171">
        <v>1491.3</v>
      </c>
      <c r="AA15" s="171">
        <v>1485.38</v>
      </c>
      <c r="AB15" s="171">
        <v>1490.14</v>
      </c>
      <c r="AC15" s="171">
        <v>1520.59</v>
      </c>
      <c r="AD15" s="171">
        <v>1520.91</v>
      </c>
      <c r="AE15" s="171">
        <v>1522.62</v>
      </c>
      <c r="AF15" s="171">
        <v>1527.95</v>
      </c>
      <c r="AG15" s="171">
        <v>1561.49</v>
      </c>
      <c r="AH15" s="171">
        <v>1554.79</v>
      </c>
      <c r="AI15" s="171">
        <v>1558.07</v>
      </c>
      <c r="AJ15" s="171">
        <v>1551.56</v>
      </c>
      <c r="AK15" s="171">
        <v>1605</v>
      </c>
      <c r="AL15" s="171">
        <v>1637.79</v>
      </c>
      <c r="AM15" s="171">
        <v>1643.41</v>
      </c>
      <c r="AN15" s="171">
        <v>1627.96</v>
      </c>
      <c r="AO15" s="171">
        <v>1659.68</v>
      </c>
      <c r="AP15" s="171">
        <v>1635.99</v>
      </c>
      <c r="AQ15" s="171">
        <v>1652.79</v>
      </c>
      <c r="AR15" s="171">
        <v>1632.21</v>
      </c>
      <c r="AS15" s="171">
        <v>1660.47</v>
      </c>
      <c r="AT15" s="171">
        <v>1632.14</v>
      </c>
      <c r="AU15" s="171">
        <v>1627.03</v>
      </c>
      <c r="AV15" s="171">
        <v>1597.77</v>
      </c>
      <c r="AW15" s="171">
        <v>1653.72</v>
      </c>
      <c r="AX15" s="171">
        <v>1723.09</v>
      </c>
      <c r="AY15" s="171">
        <v>1725.23</v>
      </c>
      <c r="AZ15" s="171">
        <v>1748.89</v>
      </c>
      <c r="BA15" s="171">
        <v>1801.03</v>
      </c>
      <c r="BB15" s="171">
        <v>1848.83</v>
      </c>
      <c r="BC15" s="171">
        <v>1870.63</v>
      </c>
      <c r="BD15" s="171">
        <v>1819.87</v>
      </c>
      <c r="BE15" s="171">
        <v>1884.34</v>
      </c>
      <c r="BF15" s="171">
        <v>1878.84</v>
      </c>
      <c r="BG15" s="171">
        <v>1919.3</v>
      </c>
      <c r="BH15" s="171">
        <v>1931.91</v>
      </c>
      <c r="BI15" s="171">
        <v>1965.57</v>
      </c>
      <c r="BJ15" s="171">
        <v>2004.04</v>
      </c>
      <c r="BK15" s="171">
        <v>2063.48</v>
      </c>
      <c r="BL15" s="236">
        <v>7.5121137914864846</v>
      </c>
      <c r="BM15" s="236">
        <v>2.9660086625017357</v>
      </c>
      <c r="BN15" s="138"/>
    </row>
    <row r="16" spans="1:66" s="83" customFormat="1" ht="18" customHeight="1">
      <c r="A16" s="159"/>
      <c r="B16" s="387"/>
      <c r="C16" s="388" t="s">
        <v>612</v>
      </c>
      <c r="D16" s="387" t="s">
        <v>315</v>
      </c>
      <c r="E16" s="171">
        <v>1268.6600000000001</v>
      </c>
      <c r="F16" s="171">
        <v>1284.0999999999999</v>
      </c>
      <c r="G16" s="171">
        <v>1253.5</v>
      </c>
      <c r="H16" s="171">
        <v>1262.55</v>
      </c>
      <c r="I16" s="171">
        <v>1278.76</v>
      </c>
      <c r="J16" s="171">
        <v>1302.53</v>
      </c>
      <c r="K16" s="171">
        <v>1284.33</v>
      </c>
      <c r="L16" s="171">
        <v>1306.69</v>
      </c>
      <c r="M16" s="171">
        <v>1318.55</v>
      </c>
      <c r="N16" s="171">
        <v>1261.03</v>
      </c>
      <c r="O16" s="171">
        <v>1236.94</v>
      </c>
      <c r="P16" s="171">
        <v>1313.16</v>
      </c>
      <c r="Q16" s="171">
        <v>1309.46</v>
      </c>
      <c r="R16" s="171">
        <v>1308.3</v>
      </c>
      <c r="S16" s="171">
        <v>1306.82</v>
      </c>
      <c r="T16" s="171">
        <v>1310.0999999999999</v>
      </c>
      <c r="U16" s="171">
        <v>1294.99</v>
      </c>
      <c r="V16" s="171">
        <v>1503.27</v>
      </c>
      <c r="W16" s="171">
        <v>1537.8</v>
      </c>
      <c r="X16" s="171">
        <v>1509.62</v>
      </c>
      <c r="Y16" s="171">
        <v>1534.59</v>
      </c>
      <c r="Z16" s="171">
        <v>1548.54</v>
      </c>
      <c r="AA16" s="171">
        <v>1583.74</v>
      </c>
      <c r="AB16" s="171">
        <v>1617.59</v>
      </c>
      <c r="AC16" s="171">
        <v>1582</v>
      </c>
      <c r="AD16" s="171">
        <v>1538.22</v>
      </c>
      <c r="AE16" s="171">
        <v>1544.11</v>
      </c>
      <c r="AF16" s="171">
        <v>1584.73</v>
      </c>
      <c r="AG16" s="171">
        <v>1528.69</v>
      </c>
      <c r="AH16" s="171">
        <v>1540.06</v>
      </c>
      <c r="AI16" s="171">
        <v>1497.79</v>
      </c>
      <c r="AJ16" s="171">
        <v>1471.85</v>
      </c>
      <c r="AK16" s="171">
        <v>1643.42</v>
      </c>
      <c r="AL16" s="171">
        <v>1639.97</v>
      </c>
      <c r="AM16" s="171">
        <v>1588.1</v>
      </c>
      <c r="AN16" s="171">
        <v>1605.16</v>
      </c>
      <c r="AO16" s="171">
        <v>1645.21</v>
      </c>
      <c r="AP16" s="171">
        <v>1654.72</v>
      </c>
      <c r="AQ16" s="171">
        <v>1529.57</v>
      </c>
      <c r="AR16" s="171">
        <v>1565.93</v>
      </c>
      <c r="AS16" s="171">
        <v>1667.08</v>
      </c>
      <c r="AT16" s="171">
        <v>1607.39</v>
      </c>
      <c r="AU16" s="171">
        <v>1535.01</v>
      </c>
      <c r="AV16" s="171">
        <v>1577.31</v>
      </c>
      <c r="AW16" s="171">
        <v>1659.66</v>
      </c>
      <c r="AX16" s="171">
        <v>1718.22</v>
      </c>
      <c r="AY16" s="171">
        <v>1635.88</v>
      </c>
      <c r="AZ16" s="171">
        <v>1744.32</v>
      </c>
      <c r="BA16" s="171">
        <v>1741.99</v>
      </c>
      <c r="BB16" s="171">
        <v>1772.99</v>
      </c>
      <c r="BC16" s="171">
        <v>1927.79</v>
      </c>
      <c r="BD16" s="171">
        <v>1889.09</v>
      </c>
      <c r="BE16" s="171">
        <v>1918.86</v>
      </c>
      <c r="BF16" s="171">
        <v>1886.07</v>
      </c>
      <c r="BG16" s="171">
        <v>1854.73</v>
      </c>
      <c r="BH16" s="171">
        <v>1912.97</v>
      </c>
      <c r="BI16" s="171">
        <v>2058.42</v>
      </c>
      <c r="BJ16" s="171">
        <v>1955.84</v>
      </c>
      <c r="BK16" s="171">
        <v>1955.98</v>
      </c>
      <c r="BL16" s="236">
        <v>5.4590155979576451</v>
      </c>
      <c r="BM16" s="236">
        <v>7.1580497382370822E-3</v>
      </c>
      <c r="BN16" s="138"/>
    </row>
    <row r="17" spans="1:66" s="83" customFormat="1" ht="18" customHeight="1">
      <c r="A17" s="159"/>
      <c r="B17" s="387" t="s">
        <v>322</v>
      </c>
      <c r="C17" s="91" t="s">
        <v>317</v>
      </c>
      <c r="D17" s="387"/>
      <c r="E17" s="171">
        <v>1539.99</v>
      </c>
      <c r="F17" s="171">
        <v>1531.28</v>
      </c>
      <c r="G17" s="171">
        <v>1603.29</v>
      </c>
      <c r="H17" s="171">
        <v>1501.89</v>
      </c>
      <c r="I17" s="171">
        <v>1554.49</v>
      </c>
      <c r="J17" s="171">
        <v>1548.69</v>
      </c>
      <c r="K17" s="171">
        <v>1551.18</v>
      </c>
      <c r="L17" s="171">
        <v>1539.91</v>
      </c>
      <c r="M17" s="171">
        <v>1567.68</v>
      </c>
      <c r="N17" s="171">
        <v>1467.21</v>
      </c>
      <c r="O17" s="171">
        <v>1456.38</v>
      </c>
      <c r="P17" s="171">
        <v>1587.23</v>
      </c>
      <c r="Q17" s="171">
        <v>1564.25</v>
      </c>
      <c r="R17" s="171">
        <v>1584.83</v>
      </c>
      <c r="S17" s="171">
        <v>1584.77</v>
      </c>
      <c r="T17" s="171">
        <v>1577.92</v>
      </c>
      <c r="U17" s="171">
        <v>1596.35</v>
      </c>
      <c r="V17" s="171">
        <v>1593.34</v>
      </c>
      <c r="W17" s="171">
        <v>1612.96</v>
      </c>
      <c r="X17" s="171">
        <v>1601.77</v>
      </c>
      <c r="Y17" s="171">
        <v>1632.63</v>
      </c>
      <c r="Z17" s="171">
        <v>1639.22</v>
      </c>
      <c r="AA17" s="171">
        <v>1627.71</v>
      </c>
      <c r="AB17" s="171">
        <v>1628.85</v>
      </c>
      <c r="AC17" s="171">
        <v>1654.24</v>
      </c>
      <c r="AD17" s="171">
        <v>1656.42</v>
      </c>
      <c r="AE17" s="171">
        <v>1644.08</v>
      </c>
      <c r="AF17" s="171">
        <v>1645.97</v>
      </c>
      <c r="AG17" s="171">
        <v>1665.71</v>
      </c>
      <c r="AH17" s="171">
        <v>1679.49</v>
      </c>
      <c r="AI17" s="171">
        <v>1678.38</v>
      </c>
      <c r="AJ17" s="171">
        <v>1681.58</v>
      </c>
      <c r="AK17" s="171">
        <v>1761.48</v>
      </c>
      <c r="AL17" s="171">
        <v>1791.67</v>
      </c>
      <c r="AM17" s="171">
        <v>1831.37</v>
      </c>
      <c r="AN17" s="171">
        <v>1835.66</v>
      </c>
      <c r="AO17" s="171">
        <v>1838.41</v>
      </c>
      <c r="AP17" s="171">
        <v>1827.26</v>
      </c>
      <c r="AQ17" s="171">
        <v>1872.63</v>
      </c>
      <c r="AR17" s="171">
        <v>1851.61</v>
      </c>
      <c r="AS17" s="171">
        <v>1903.18</v>
      </c>
      <c r="AT17" s="171">
        <v>1878.37</v>
      </c>
      <c r="AU17" s="171">
        <v>1896</v>
      </c>
      <c r="AV17" s="171">
        <v>1875.85</v>
      </c>
      <c r="AW17" s="171">
        <v>1940.6</v>
      </c>
      <c r="AX17" s="171">
        <v>2008.73</v>
      </c>
      <c r="AY17" s="171">
        <v>2032.62</v>
      </c>
      <c r="AZ17" s="171">
        <v>2050.2399999999998</v>
      </c>
      <c r="BA17" s="171">
        <v>2092.63</v>
      </c>
      <c r="BB17" s="171">
        <v>2179.0700000000002</v>
      </c>
      <c r="BC17" s="171">
        <v>2241.14</v>
      </c>
      <c r="BD17" s="171">
        <v>2192.14</v>
      </c>
      <c r="BE17" s="171">
        <v>2242.44</v>
      </c>
      <c r="BF17" s="171">
        <v>2232.0300000000002</v>
      </c>
      <c r="BG17" s="171">
        <v>2300.66</v>
      </c>
      <c r="BH17" s="171">
        <v>2281.9</v>
      </c>
      <c r="BI17" s="171">
        <v>2295.0700000000002</v>
      </c>
      <c r="BJ17" s="171">
        <v>2337.69</v>
      </c>
      <c r="BK17" s="171">
        <v>2404.2800000000002</v>
      </c>
      <c r="BL17" s="236">
        <v>4.5039249606634684</v>
      </c>
      <c r="BM17" s="236">
        <v>2.848538514516477</v>
      </c>
      <c r="BN17" s="138"/>
    </row>
    <row r="18" spans="1:66" s="83" customFormat="1" ht="18" customHeight="1">
      <c r="A18" s="159"/>
      <c r="B18" s="387"/>
      <c r="C18" s="390" t="s">
        <v>313</v>
      </c>
      <c r="D18" s="387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236" t="s">
        <v>43</v>
      </c>
      <c r="BM18" s="236" t="s">
        <v>43</v>
      </c>
      <c r="BN18" s="138"/>
    </row>
    <row r="19" spans="1:66" s="83" customFormat="1" ht="18" customHeight="1">
      <c r="A19" s="159"/>
      <c r="B19" s="387"/>
      <c r="C19" s="389" t="s">
        <v>318</v>
      </c>
      <c r="D19" s="387" t="s">
        <v>319</v>
      </c>
      <c r="E19" s="171">
        <v>1540.79</v>
      </c>
      <c r="F19" s="171">
        <v>1532.38</v>
      </c>
      <c r="G19" s="171">
        <v>1608.76</v>
      </c>
      <c r="H19" s="171">
        <v>1503.27</v>
      </c>
      <c r="I19" s="171">
        <v>1556.27</v>
      </c>
      <c r="J19" s="171">
        <v>1551.31</v>
      </c>
      <c r="K19" s="171">
        <v>1553.68</v>
      </c>
      <c r="L19" s="171">
        <v>1542.69</v>
      </c>
      <c r="M19" s="171">
        <v>1571</v>
      </c>
      <c r="N19" s="171">
        <v>1469.86</v>
      </c>
      <c r="O19" s="171">
        <v>1459.27</v>
      </c>
      <c r="P19" s="171">
        <v>1590.56</v>
      </c>
      <c r="Q19" s="171">
        <v>1566.97</v>
      </c>
      <c r="R19" s="171">
        <v>1588.33</v>
      </c>
      <c r="S19" s="171">
        <v>1587.74</v>
      </c>
      <c r="T19" s="171">
        <v>1581.28</v>
      </c>
      <c r="U19" s="171">
        <v>1599.79</v>
      </c>
      <c r="V19" s="171">
        <v>1595.98</v>
      </c>
      <c r="W19" s="171">
        <v>1618.23</v>
      </c>
      <c r="X19" s="171">
        <v>1605.03</v>
      </c>
      <c r="Y19" s="171">
        <v>1637.65</v>
      </c>
      <c r="Z19" s="171">
        <v>1644.28</v>
      </c>
      <c r="AA19" s="171">
        <v>1632.29</v>
      </c>
      <c r="AB19" s="171">
        <v>1633.6</v>
      </c>
      <c r="AC19" s="171">
        <v>1658.91</v>
      </c>
      <c r="AD19" s="171">
        <v>1661.2</v>
      </c>
      <c r="AE19" s="171">
        <v>1649.03</v>
      </c>
      <c r="AF19" s="171">
        <v>1650.49</v>
      </c>
      <c r="AG19" s="171">
        <v>1670.43</v>
      </c>
      <c r="AH19" s="171">
        <v>1684.04</v>
      </c>
      <c r="AI19" s="171">
        <v>1683.38</v>
      </c>
      <c r="AJ19" s="171">
        <v>1687.71</v>
      </c>
      <c r="AK19" s="171">
        <v>1769.45</v>
      </c>
      <c r="AL19" s="171">
        <v>1799.22</v>
      </c>
      <c r="AM19" s="171">
        <v>1840.24</v>
      </c>
      <c r="AN19" s="171">
        <v>1844.84</v>
      </c>
      <c r="AO19" s="171">
        <v>1846.98</v>
      </c>
      <c r="AP19" s="171">
        <v>1835</v>
      </c>
      <c r="AQ19" s="171">
        <v>1881.13</v>
      </c>
      <c r="AR19" s="171">
        <v>1860.37</v>
      </c>
      <c r="AS19" s="171">
        <v>1912.04</v>
      </c>
      <c r="AT19" s="171">
        <v>1887.61</v>
      </c>
      <c r="AU19" s="171">
        <v>1906.02</v>
      </c>
      <c r="AV19" s="171">
        <v>1884.86</v>
      </c>
      <c r="AW19" s="171">
        <v>1950.03</v>
      </c>
      <c r="AX19" s="171">
        <v>2018.21</v>
      </c>
      <c r="AY19" s="171">
        <v>2043.06</v>
      </c>
      <c r="AZ19" s="171">
        <v>2060.27</v>
      </c>
      <c r="BA19" s="171">
        <v>2108.2800000000002</v>
      </c>
      <c r="BB19" s="171">
        <v>2193.5500000000002</v>
      </c>
      <c r="BC19" s="171">
        <v>2256.54</v>
      </c>
      <c r="BD19" s="171">
        <v>2207.39</v>
      </c>
      <c r="BE19" s="171">
        <v>2261.6</v>
      </c>
      <c r="BF19" s="171">
        <v>2249.4899999999998</v>
      </c>
      <c r="BG19" s="171">
        <v>2320.38</v>
      </c>
      <c r="BH19" s="171">
        <v>2299.0100000000002</v>
      </c>
      <c r="BI19" s="171">
        <v>2312.67</v>
      </c>
      <c r="BJ19" s="171">
        <v>2355.29</v>
      </c>
      <c r="BK19" s="171">
        <v>2423.44</v>
      </c>
      <c r="BL19" s="236">
        <v>4.441513889966302</v>
      </c>
      <c r="BM19" s="236">
        <v>2.8934865770244897</v>
      </c>
      <c r="BN19" s="138"/>
    </row>
    <row r="20" spans="1:66" s="83" customFormat="1" ht="18" customHeight="1">
      <c r="A20" s="159"/>
      <c r="B20" s="387"/>
      <c r="C20" s="388" t="s">
        <v>320</v>
      </c>
      <c r="D20" s="387" t="s">
        <v>321</v>
      </c>
      <c r="E20" s="171">
        <v>1496.36</v>
      </c>
      <c r="F20" s="171">
        <v>1474.92</v>
      </c>
      <c r="G20" s="171">
        <v>1434.82</v>
      </c>
      <c r="H20" s="171">
        <v>1430.37</v>
      </c>
      <c r="I20" s="171">
        <v>1463.49</v>
      </c>
      <c r="J20" s="171">
        <v>1416.54</v>
      </c>
      <c r="K20" s="171">
        <v>1426.09</v>
      </c>
      <c r="L20" s="171">
        <v>1401.66</v>
      </c>
      <c r="M20" s="171">
        <v>1401.82</v>
      </c>
      <c r="N20" s="171">
        <v>1333.36</v>
      </c>
      <c r="O20" s="171">
        <v>1313.14</v>
      </c>
      <c r="P20" s="171">
        <v>1421.47</v>
      </c>
      <c r="Q20" s="171">
        <v>1445.54</v>
      </c>
      <c r="R20" s="171">
        <v>1430.38</v>
      </c>
      <c r="S20" s="171">
        <v>1450.41</v>
      </c>
      <c r="T20" s="171">
        <v>1427.79</v>
      </c>
      <c r="U20" s="171">
        <v>1464.97</v>
      </c>
      <c r="V20" s="171">
        <v>1486.59</v>
      </c>
      <c r="W20" s="171">
        <v>1413.63</v>
      </c>
      <c r="X20" s="171">
        <v>1478.75</v>
      </c>
      <c r="Y20" s="171">
        <v>1452.19</v>
      </c>
      <c r="Z20" s="171">
        <v>1461.47</v>
      </c>
      <c r="AA20" s="171">
        <v>1464.1</v>
      </c>
      <c r="AB20" s="171">
        <v>1457.85</v>
      </c>
      <c r="AC20" s="171">
        <v>1490.56</v>
      </c>
      <c r="AD20" s="171">
        <v>1489</v>
      </c>
      <c r="AE20" s="171">
        <v>1473.55</v>
      </c>
      <c r="AF20" s="171">
        <v>1492.72</v>
      </c>
      <c r="AG20" s="171">
        <v>1511.46</v>
      </c>
      <c r="AH20" s="171">
        <v>1531.82</v>
      </c>
      <c r="AI20" s="171">
        <v>1515.41</v>
      </c>
      <c r="AJ20" s="171">
        <v>1485.63</v>
      </c>
      <c r="AK20" s="171">
        <v>1558.36</v>
      </c>
      <c r="AL20" s="171">
        <v>1600.46</v>
      </c>
      <c r="AM20" s="171">
        <v>1597.93</v>
      </c>
      <c r="AN20" s="171">
        <v>1592.99</v>
      </c>
      <c r="AO20" s="171">
        <v>1613.65</v>
      </c>
      <c r="AP20" s="171">
        <v>1626.61</v>
      </c>
      <c r="AQ20" s="171">
        <v>1657.51</v>
      </c>
      <c r="AR20" s="171">
        <v>1627.7</v>
      </c>
      <c r="AS20" s="171">
        <v>1674.59</v>
      </c>
      <c r="AT20" s="171">
        <v>1647.96</v>
      </c>
      <c r="AU20" s="171">
        <v>1655.91</v>
      </c>
      <c r="AV20" s="171">
        <v>1655.34</v>
      </c>
      <c r="AW20" s="171">
        <v>1702.76</v>
      </c>
      <c r="AX20" s="171">
        <v>1777.09</v>
      </c>
      <c r="AY20" s="171">
        <v>1781.6</v>
      </c>
      <c r="AZ20" s="171">
        <v>1803.84</v>
      </c>
      <c r="BA20" s="171">
        <v>1785.57</v>
      </c>
      <c r="BB20" s="171">
        <v>1895.64</v>
      </c>
      <c r="BC20" s="171">
        <v>1941.17</v>
      </c>
      <c r="BD20" s="171">
        <v>1891.73</v>
      </c>
      <c r="BE20" s="171">
        <v>1890.53</v>
      </c>
      <c r="BF20" s="171">
        <v>1917.41</v>
      </c>
      <c r="BG20" s="171">
        <v>1944.41</v>
      </c>
      <c r="BH20" s="171">
        <v>1968.5</v>
      </c>
      <c r="BI20" s="171">
        <v>1972.2</v>
      </c>
      <c r="BJ20" s="171">
        <v>2023.79</v>
      </c>
      <c r="BK20" s="171">
        <v>2058.6</v>
      </c>
      <c r="BL20" s="236">
        <v>5.8727326026918121</v>
      </c>
      <c r="BM20" s="236">
        <v>1.7200401227400022</v>
      </c>
      <c r="BN20" s="138"/>
    </row>
    <row r="21" spans="1:66" s="83" customFormat="1" ht="18" customHeight="1">
      <c r="A21" s="159"/>
      <c r="B21" s="387" t="s">
        <v>326</v>
      </c>
      <c r="C21" s="91" t="s">
        <v>620</v>
      </c>
      <c r="D21" s="387"/>
      <c r="E21" s="171">
        <v>1680.62</v>
      </c>
      <c r="F21" s="171">
        <v>1663.91</v>
      </c>
      <c r="G21" s="171">
        <v>1594.56</v>
      </c>
      <c r="H21" s="171">
        <v>1547.68</v>
      </c>
      <c r="I21" s="171">
        <v>1527.6</v>
      </c>
      <c r="J21" s="171">
        <v>1502.88</v>
      </c>
      <c r="K21" s="171">
        <v>1451.03</v>
      </c>
      <c r="L21" s="171">
        <v>1459.38</v>
      </c>
      <c r="M21" s="171">
        <v>1508.28</v>
      </c>
      <c r="N21" s="171">
        <v>1445.28</v>
      </c>
      <c r="O21" s="171">
        <v>1387.68</v>
      </c>
      <c r="P21" s="171">
        <v>1522.95</v>
      </c>
      <c r="Q21" s="171">
        <v>1519.15</v>
      </c>
      <c r="R21" s="171">
        <v>1484.44</v>
      </c>
      <c r="S21" s="171">
        <v>1461.69</v>
      </c>
      <c r="T21" s="171">
        <v>1519.62</v>
      </c>
      <c r="U21" s="171">
        <v>1530.53</v>
      </c>
      <c r="V21" s="171">
        <v>1512.99</v>
      </c>
      <c r="W21" s="171">
        <v>1512.64</v>
      </c>
      <c r="X21" s="171">
        <v>1587.33</v>
      </c>
      <c r="Y21" s="171">
        <v>1570.97</v>
      </c>
      <c r="Z21" s="171">
        <v>1592.18</v>
      </c>
      <c r="AA21" s="171">
        <v>1553.95</v>
      </c>
      <c r="AB21" s="171">
        <v>1626.21</v>
      </c>
      <c r="AC21" s="171">
        <v>1632.55</v>
      </c>
      <c r="AD21" s="171">
        <v>1640.53</v>
      </c>
      <c r="AE21" s="171">
        <v>1632.86</v>
      </c>
      <c r="AF21" s="171">
        <v>1670.21</v>
      </c>
      <c r="AG21" s="171">
        <v>1651.35</v>
      </c>
      <c r="AH21" s="171">
        <v>1625.27</v>
      </c>
      <c r="AI21" s="171">
        <v>1608.64</v>
      </c>
      <c r="AJ21" s="171">
        <v>1657.21</v>
      </c>
      <c r="AK21" s="171">
        <v>1708.33</v>
      </c>
      <c r="AL21" s="171">
        <v>1774.16</v>
      </c>
      <c r="AM21" s="171">
        <v>1709.25</v>
      </c>
      <c r="AN21" s="171">
        <v>1820.79</v>
      </c>
      <c r="AO21" s="171">
        <v>1883.83</v>
      </c>
      <c r="AP21" s="171">
        <v>1897.82</v>
      </c>
      <c r="AQ21" s="171">
        <v>1893.11</v>
      </c>
      <c r="AR21" s="171">
        <v>1981.12</v>
      </c>
      <c r="AS21" s="171">
        <v>1979.44</v>
      </c>
      <c r="AT21" s="171">
        <v>1989.88</v>
      </c>
      <c r="AU21" s="171">
        <v>1878.64</v>
      </c>
      <c r="AV21" s="171">
        <v>1925.55</v>
      </c>
      <c r="AW21" s="171">
        <v>1950.06</v>
      </c>
      <c r="AX21" s="171">
        <v>2015.64</v>
      </c>
      <c r="AY21" s="171">
        <v>1970.15</v>
      </c>
      <c r="AZ21" s="171">
        <v>2066.58</v>
      </c>
      <c r="BA21" s="171">
        <v>2176.3000000000002</v>
      </c>
      <c r="BB21" s="171">
        <v>2279.5</v>
      </c>
      <c r="BC21" s="171">
        <v>2235.91</v>
      </c>
      <c r="BD21" s="171">
        <v>2365.9299999999998</v>
      </c>
      <c r="BE21" s="171">
        <v>2349.5100000000002</v>
      </c>
      <c r="BF21" s="171">
        <v>2436.35</v>
      </c>
      <c r="BG21" s="171">
        <v>2419.6999999999998</v>
      </c>
      <c r="BH21" s="171">
        <v>2565.87</v>
      </c>
      <c r="BI21" s="171">
        <v>2572.1799999999998</v>
      </c>
      <c r="BJ21" s="171">
        <v>2672.22</v>
      </c>
      <c r="BK21" s="171">
        <v>2685.07</v>
      </c>
      <c r="BL21" s="236">
        <v>10.967062032483383</v>
      </c>
      <c r="BM21" s="236">
        <v>0.48087358076807618</v>
      </c>
      <c r="BN21" s="138"/>
    </row>
    <row r="22" spans="1:66" s="83" customFormat="1" ht="18" customHeight="1">
      <c r="A22" s="159"/>
      <c r="B22" s="387"/>
      <c r="C22" s="390" t="s">
        <v>313</v>
      </c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236" t="s">
        <v>43</v>
      </c>
      <c r="BM22" s="236" t="s">
        <v>43</v>
      </c>
      <c r="BN22" s="138"/>
    </row>
    <row r="23" spans="1:66" s="83" customFormat="1" ht="18" customHeight="1">
      <c r="A23" s="159"/>
      <c r="B23" s="387"/>
      <c r="C23" s="388" t="s">
        <v>324</v>
      </c>
      <c r="D23" s="387" t="s">
        <v>325</v>
      </c>
      <c r="E23" s="171">
        <v>1680.62</v>
      </c>
      <c r="F23" s="171">
        <v>1663.91</v>
      </c>
      <c r="G23" s="171">
        <v>1594.56</v>
      </c>
      <c r="H23" s="171">
        <v>1547.68</v>
      </c>
      <c r="I23" s="171">
        <v>1527.6</v>
      </c>
      <c r="J23" s="171">
        <v>1502.88</v>
      </c>
      <c r="K23" s="171">
        <v>1451.03</v>
      </c>
      <c r="L23" s="171">
        <v>1459.38</v>
      </c>
      <c r="M23" s="171">
        <v>1508.28</v>
      </c>
      <c r="N23" s="171">
        <v>1445.28</v>
      </c>
      <c r="O23" s="171">
        <v>1387.68</v>
      </c>
      <c r="P23" s="171">
        <v>1522.95</v>
      </c>
      <c r="Q23" s="171">
        <v>1519.15</v>
      </c>
      <c r="R23" s="171">
        <v>1484.44</v>
      </c>
      <c r="S23" s="171">
        <v>1461.69</v>
      </c>
      <c r="T23" s="171">
        <v>1519.62</v>
      </c>
      <c r="U23" s="171">
        <v>1530.53</v>
      </c>
      <c r="V23" s="171">
        <v>1512.99</v>
      </c>
      <c r="W23" s="171">
        <v>1512.64</v>
      </c>
      <c r="X23" s="171">
        <v>1587.33</v>
      </c>
      <c r="Y23" s="171">
        <v>1570.97</v>
      </c>
      <c r="Z23" s="171">
        <v>1592.18</v>
      </c>
      <c r="AA23" s="171">
        <v>1553.95</v>
      </c>
      <c r="AB23" s="171">
        <v>1626.21</v>
      </c>
      <c r="AC23" s="171">
        <v>1632.55</v>
      </c>
      <c r="AD23" s="171">
        <v>1640.53</v>
      </c>
      <c r="AE23" s="171">
        <v>1632.86</v>
      </c>
      <c r="AF23" s="171">
        <v>1670.21</v>
      </c>
      <c r="AG23" s="171">
        <v>1651.35</v>
      </c>
      <c r="AH23" s="171">
        <v>1625.27</v>
      </c>
      <c r="AI23" s="171">
        <v>1608.64</v>
      </c>
      <c r="AJ23" s="171">
        <v>1657.21</v>
      </c>
      <c r="AK23" s="171">
        <v>1708.33</v>
      </c>
      <c r="AL23" s="171">
        <v>1774.16</v>
      </c>
      <c r="AM23" s="171">
        <v>1709.25</v>
      </c>
      <c r="AN23" s="171">
        <v>1820.79</v>
      </c>
      <c r="AO23" s="171">
        <v>1883.83</v>
      </c>
      <c r="AP23" s="171">
        <v>1897.82</v>
      </c>
      <c r="AQ23" s="171">
        <v>1893.11</v>
      </c>
      <c r="AR23" s="171">
        <v>1981.12</v>
      </c>
      <c r="AS23" s="171">
        <v>1979.44</v>
      </c>
      <c r="AT23" s="171">
        <v>1989.88</v>
      </c>
      <c r="AU23" s="171">
        <v>1878.64</v>
      </c>
      <c r="AV23" s="171">
        <v>1925.55</v>
      </c>
      <c r="AW23" s="171">
        <v>1950.06</v>
      </c>
      <c r="AX23" s="171">
        <v>2015.64</v>
      </c>
      <c r="AY23" s="171">
        <v>1970.15</v>
      </c>
      <c r="AZ23" s="171">
        <v>2066.58</v>
      </c>
      <c r="BA23" s="171">
        <v>2176.3000000000002</v>
      </c>
      <c r="BB23" s="171">
        <v>2279.5</v>
      </c>
      <c r="BC23" s="171">
        <v>2235.91</v>
      </c>
      <c r="BD23" s="171">
        <v>2365.9299999999998</v>
      </c>
      <c r="BE23" s="171">
        <v>2349.5100000000002</v>
      </c>
      <c r="BF23" s="171">
        <v>2436.35</v>
      </c>
      <c r="BG23" s="171">
        <v>2419.6999999999998</v>
      </c>
      <c r="BH23" s="171">
        <v>2565.87</v>
      </c>
      <c r="BI23" s="171">
        <v>2572.1799999999998</v>
      </c>
      <c r="BJ23" s="171">
        <v>2672.22</v>
      </c>
      <c r="BK23" s="171">
        <v>2685.07</v>
      </c>
      <c r="BL23" s="236">
        <v>10.967062032483383</v>
      </c>
      <c r="BM23" s="236">
        <v>0.48087358076807618</v>
      </c>
      <c r="BN23" s="138"/>
    </row>
    <row r="24" spans="1:66" s="83" customFormat="1" ht="18" customHeight="1">
      <c r="A24" s="159"/>
      <c r="B24" s="387" t="s">
        <v>328</v>
      </c>
      <c r="C24" s="91" t="s">
        <v>618</v>
      </c>
      <c r="D24" s="387"/>
      <c r="E24" s="171">
        <v>1319.66</v>
      </c>
      <c r="F24" s="171">
        <v>1362.65</v>
      </c>
      <c r="G24" s="171">
        <v>1287.98</v>
      </c>
      <c r="H24" s="171">
        <v>1299.76</v>
      </c>
      <c r="I24" s="171">
        <v>1332.36</v>
      </c>
      <c r="J24" s="171">
        <v>1432.05</v>
      </c>
      <c r="K24" s="171">
        <v>1409.1</v>
      </c>
      <c r="L24" s="171">
        <v>1366.91</v>
      </c>
      <c r="M24" s="171">
        <v>1369.66</v>
      </c>
      <c r="N24" s="171">
        <v>1303.44</v>
      </c>
      <c r="O24" s="171">
        <v>1285.71</v>
      </c>
      <c r="P24" s="171">
        <v>1457.71</v>
      </c>
      <c r="Q24" s="171">
        <v>1315.18</v>
      </c>
      <c r="R24" s="171">
        <v>1434.69</v>
      </c>
      <c r="S24" s="171">
        <v>1458.27</v>
      </c>
      <c r="T24" s="171">
        <v>1404.29</v>
      </c>
      <c r="U24" s="171">
        <v>1434.63</v>
      </c>
      <c r="V24" s="171">
        <v>1324.09</v>
      </c>
      <c r="W24" s="122" t="s">
        <v>51</v>
      </c>
      <c r="X24" s="122" t="s">
        <v>51</v>
      </c>
      <c r="Y24" s="122" t="s">
        <v>51</v>
      </c>
      <c r="Z24" s="122" t="s">
        <v>51</v>
      </c>
      <c r="AA24" s="122" t="s">
        <v>51</v>
      </c>
      <c r="AB24" s="122" t="s">
        <v>51</v>
      </c>
      <c r="AC24" s="122" t="s">
        <v>51</v>
      </c>
      <c r="AD24" s="122" t="s">
        <v>51</v>
      </c>
      <c r="AE24" s="122" t="s">
        <v>51</v>
      </c>
      <c r="AF24" s="122" t="s">
        <v>51</v>
      </c>
      <c r="AG24" s="122" t="s">
        <v>51</v>
      </c>
      <c r="AH24" s="122" t="s">
        <v>51</v>
      </c>
      <c r="AI24" s="122" t="s">
        <v>51</v>
      </c>
      <c r="AJ24" s="122" t="s">
        <v>51</v>
      </c>
      <c r="AK24" s="122" t="s">
        <v>51</v>
      </c>
      <c r="AL24" s="122" t="s">
        <v>51</v>
      </c>
      <c r="AM24" s="122" t="s">
        <v>51</v>
      </c>
      <c r="AN24" s="122" t="s">
        <v>51</v>
      </c>
      <c r="AO24" s="122" t="s">
        <v>51</v>
      </c>
      <c r="AP24" s="122" t="s">
        <v>51</v>
      </c>
      <c r="AQ24" s="122" t="s">
        <v>51</v>
      </c>
      <c r="AR24" s="122" t="s">
        <v>51</v>
      </c>
      <c r="AS24" s="122" t="s">
        <v>51</v>
      </c>
      <c r="AT24" s="122" t="s">
        <v>51</v>
      </c>
      <c r="AU24" s="122" t="s">
        <v>51</v>
      </c>
      <c r="AV24" s="122" t="s">
        <v>51</v>
      </c>
      <c r="AW24" s="122" t="s">
        <v>51</v>
      </c>
      <c r="AX24" s="122" t="s">
        <v>51</v>
      </c>
      <c r="AY24" s="122" t="s">
        <v>51</v>
      </c>
      <c r="AZ24" s="122" t="s">
        <v>51</v>
      </c>
      <c r="BA24" s="122" t="s">
        <v>51</v>
      </c>
      <c r="BB24" s="122" t="s">
        <v>51</v>
      </c>
      <c r="BC24" s="122" t="s">
        <v>51</v>
      </c>
      <c r="BD24" s="122" t="s">
        <v>51</v>
      </c>
      <c r="BE24" s="122" t="s">
        <v>51</v>
      </c>
      <c r="BF24" s="122" t="s">
        <v>51</v>
      </c>
      <c r="BG24" s="122" t="s">
        <v>51</v>
      </c>
      <c r="BH24" s="122" t="s">
        <v>51</v>
      </c>
      <c r="BI24" s="122" t="s">
        <v>51</v>
      </c>
      <c r="BJ24" s="122" t="s">
        <v>51</v>
      </c>
      <c r="BK24" s="122" t="s">
        <v>51</v>
      </c>
      <c r="BL24" s="236" t="s">
        <v>43</v>
      </c>
      <c r="BM24" s="236" t="s">
        <v>43</v>
      </c>
      <c r="BN24" s="138"/>
    </row>
    <row r="25" spans="1:66" s="83" customFormat="1" ht="18" customHeight="1">
      <c r="A25" s="159"/>
      <c r="B25" s="387"/>
      <c r="C25" s="390" t="s">
        <v>313</v>
      </c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236" t="s">
        <v>43</v>
      </c>
      <c r="BM25" s="236" t="s">
        <v>43</v>
      </c>
      <c r="BN25" s="138"/>
    </row>
    <row r="26" spans="1:66" s="83" customFormat="1" ht="18" customHeight="1">
      <c r="A26" s="159"/>
      <c r="B26" s="387"/>
      <c r="C26" s="389" t="s">
        <v>616</v>
      </c>
      <c r="D26" s="387" t="s">
        <v>327</v>
      </c>
      <c r="E26" s="171">
        <v>1297.8800000000001</v>
      </c>
      <c r="F26" s="171">
        <v>1343.69</v>
      </c>
      <c r="G26" s="171">
        <v>1251.1500000000001</v>
      </c>
      <c r="H26" s="171">
        <v>1294.1500000000001</v>
      </c>
      <c r="I26" s="171">
        <v>1279.7</v>
      </c>
      <c r="J26" s="171">
        <v>1399.05</v>
      </c>
      <c r="K26" s="171">
        <v>1371.56</v>
      </c>
      <c r="L26" s="171">
        <v>1427.07</v>
      </c>
      <c r="M26" s="171">
        <v>1421.82</v>
      </c>
      <c r="N26" s="171">
        <v>1342.92</v>
      </c>
      <c r="O26" s="171">
        <v>1322.66</v>
      </c>
      <c r="P26" s="171">
        <v>1457.71</v>
      </c>
      <c r="Q26" s="171">
        <v>1390.42</v>
      </c>
      <c r="R26" s="171">
        <v>1434.69</v>
      </c>
      <c r="S26" s="171">
        <v>1458.27</v>
      </c>
      <c r="T26" s="171">
        <v>1404.29</v>
      </c>
      <c r="U26" s="171">
        <v>1434.63</v>
      </c>
      <c r="V26" s="171">
        <v>1324.09</v>
      </c>
      <c r="W26" s="122" t="s">
        <v>51</v>
      </c>
      <c r="X26" s="122" t="s">
        <v>51</v>
      </c>
      <c r="Y26" s="122" t="s">
        <v>51</v>
      </c>
      <c r="Z26" s="122" t="s">
        <v>51</v>
      </c>
      <c r="AA26" s="122" t="s">
        <v>51</v>
      </c>
      <c r="AB26" s="122" t="s">
        <v>51</v>
      </c>
      <c r="AC26" s="122" t="s">
        <v>51</v>
      </c>
      <c r="AD26" s="122" t="s">
        <v>51</v>
      </c>
      <c r="AE26" s="122" t="s">
        <v>51</v>
      </c>
      <c r="AF26" s="122" t="s">
        <v>51</v>
      </c>
      <c r="AG26" s="122" t="s">
        <v>51</v>
      </c>
      <c r="AH26" s="122" t="s">
        <v>51</v>
      </c>
      <c r="AI26" s="122" t="s">
        <v>51</v>
      </c>
      <c r="AJ26" s="122" t="s">
        <v>51</v>
      </c>
      <c r="AK26" s="122" t="s">
        <v>51</v>
      </c>
      <c r="AL26" s="122" t="s">
        <v>51</v>
      </c>
      <c r="AM26" s="122" t="s">
        <v>51</v>
      </c>
      <c r="AN26" s="122" t="s">
        <v>51</v>
      </c>
      <c r="AO26" s="122" t="s">
        <v>51</v>
      </c>
      <c r="AP26" s="122" t="s">
        <v>51</v>
      </c>
      <c r="AQ26" s="122" t="s">
        <v>51</v>
      </c>
      <c r="AR26" s="122" t="s">
        <v>51</v>
      </c>
      <c r="AS26" s="122" t="s">
        <v>51</v>
      </c>
      <c r="AT26" s="122" t="s">
        <v>51</v>
      </c>
      <c r="AU26" s="122" t="s">
        <v>51</v>
      </c>
      <c r="AV26" s="122" t="s">
        <v>51</v>
      </c>
      <c r="AW26" s="122" t="s">
        <v>51</v>
      </c>
      <c r="AX26" s="122" t="s">
        <v>51</v>
      </c>
      <c r="AY26" s="122" t="s">
        <v>51</v>
      </c>
      <c r="AZ26" s="122" t="s">
        <v>51</v>
      </c>
      <c r="BA26" s="122" t="s">
        <v>51</v>
      </c>
      <c r="BB26" s="122" t="s">
        <v>51</v>
      </c>
      <c r="BC26" s="122" t="s">
        <v>51</v>
      </c>
      <c r="BD26" s="122" t="s">
        <v>51</v>
      </c>
      <c r="BE26" s="122" t="s">
        <v>51</v>
      </c>
      <c r="BF26" s="122" t="s">
        <v>51</v>
      </c>
      <c r="BG26" s="122" t="s">
        <v>51</v>
      </c>
      <c r="BH26" s="122" t="s">
        <v>51</v>
      </c>
      <c r="BI26" s="122" t="s">
        <v>51</v>
      </c>
      <c r="BJ26" s="122" t="s">
        <v>51</v>
      </c>
      <c r="BK26" s="122" t="s">
        <v>51</v>
      </c>
      <c r="BL26" s="236" t="s">
        <v>43</v>
      </c>
      <c r="BM26" s="236" t="s">
        <v>43</v>
      </c>
      <c r="BN26" s="138"/>
    </row>
    <row r="27" spans="1:66" s="83" customFormat="1" ht="18" customHeight="1">
      <c r="A27" s="159"/>
      <c r="B27" s="387"/>
      <c r="C27" s="389" t="s">
        <v>617</v>
      </c>
      <c r="D27" s="387" t="s">
        <v>619</v>
      </c>
      <c r="E27" s="171">
        <v>1422.77</v>
      </c>
      <c r="F27" s="171">
        <v>1451.15</v>
      </c>
      <c r="G27" s="171">
        <v>1474.72</v>
      </c>
      <c r="H27" s="171" t="s">
        <v>755</v>
      </c>
      <c r="I27" s="171">
        <v>1599.45</v>
      </c>
      <c r="J27" s="171">
        <v>1599.45</v>
      </c>
      <c r="K27" s="171">
        <v>1599.45</v>
      </c>
      <c r="L27" s="171">
        <v>1061.8</v>
      </c>
      <c r="M27" s="171">
        <v>1108.8800000000001</v>
      </c>
      <c r="N27" s="171">
        <v>1108.8800000000001</v>
      </c>
      <c r="O27" s="171">
        <v>1108.8800000000001</v>
      </c>
      <c r="P27" s="122" t="s">
        <v>51</v>
      </c>
      <c r="Q27" s="171">
        <v>969.03</v>
      </c>
      <c r="R27" s="122" t="s">
        <v>51</v>
      </c>
      <c r="S27" s="122" t="s">
        <v>51</v>
      </c>
      <c r="T27" s="122" t="s">
        <v>51</v>
      </c>
      <c r="U27" s="122" t="s">
        <v>51</v>
      </c>
      <c r="V27" s="122" t="s">
        <v>51</v>
      </c>
      <c r="W27" s="122" t="s">
        <v>51</v>
      </c>
      <c r="X27" s="122" t="s">
        <v>51</v>
      </c>
      <c r="Y27" s="122" t="s">
        <v>51</v>
      </c>
      <c r="Z27" s="122" t="s">
        <v>51</v>
      </c>
      <c r="AA27" s="122" t="s">
        <v>51</v>
      </c>
      <c r="AB27" s="122" t="s">
        <v>51</v>
      </c>
      <c r="AC27" s="122" t="s">
        <v>51</v>
      </c>
      <c r="AD27" s="122" t="s">
        <v>51</v>
      </c>
      <c r="AE27" s="122" t="s">
        <v>51</v>
      </c>
      <c r="AF27" s="122" t="s">
        <v>51</v>
      </c>
      <c r="AG27" s="122" t="s">
        <v>51</v>
      </c>
      <c r="AH27" s="122" t="s">
        <v>51</v>
      </c>
      <c r="AI27" s="122" t="s">
        <v>51</v>
      </c>
      <c r="AJ27" s="122" t="s">
        <v>51</v>
      </c>
      <c r="AK27" s="122" t="s">
        <v>51</v>
      </c>
      <c r="AL27" s="122" t="s">
        <v>51</v>
      </c>
      <c r="AM27" s="122" t="s">
        <v>51</v>
      </c>
      <c r="AN27" s="122" t="s">
        <v>51</v>
      </c>
      <c r="AO27" s="122" t="s">
        <v>51</v>
      </c>
      <c r="AP27" s="122" t="s">
        <v>51</v>
      </c>
      <c r="AQ27" s="122" t="s">
        <v>51</v>
      </c>
      <c r="AR27" s="122" t="s">
        <v>51</v>
      </c>
      <c r="AS27" s="122" t="s">
        <v>51</v>
      </c>
      <c r="AT27" s="122" t="s">
        <v>51</v>
      </c>
      <c r="AU27" s="122" t="s">
        <v>51</v>
      </c>
      <c r="AV27" s="122" t="s">
        <v>51</v>
      </c>
      <c r="AW27" s="122" t="s">
        <v>51</v>
      </c>
      <c r="AX27" s="122" t="s">
        <v>51</v>
      </c>
      <c r="AY27" s="122" t="s">
        <v>51</v>
      </c>
      <c r="AZ27" s="122" t="s">
        <v>51</v>
      </c>
      <c r="BA27" s="122" t="s">
        <v>51</v>
      </c>
      <c r="BB27" s="122" t="s">
        <v>51</v>
      </c>
      <c r="BC27" s="122" t="s">
        <v>51</v>
      </c>
      <c r="BD27" s="122" t="s">
        <v>51</v>
      </c>
      <c r="BE27" s="122" t="s">
        <v>51</v>
      </c>
      <c r="BF27" s="122" t="s">
        <v>51</v>
      </c>
      <c r="BG27" s="122" t="s">
        <v>51</v>
      </c>
      <c r="BH27" s="122" t="s">
        <v>51</v>
      </c>
      <c r="BI27" s="122" t="s">
        <v>51</v>
      </c>
      <c r="BJ27" s="122" t="s">
        <v>51</v>
      </c>
      <c r="BK27" s="122" t="s">
        <v>51</v>
      </c>
      <c r="BL27" s="236" t="s">
        <v>43</v>
      </c>
      <c r="BM27" s="236" t="s">
        <v>43</v>
      </c>
      <c r="BN27" s="138"/>
    </row>
    <row r="28" spans="1:66" s="83" customFormat="1" ht="18" customHeight="1">
      <c r="A28" s="159"/>
      <c r="B28" s="387" t="s">
        <v>615</v>
      </c>
      <c r="C28" s="91" t="s">
        <v>329</v>
      </c>
      <c r="D28" s="387" t="s">
        <v>330</v>
      </c>
      <c r="E28" s="171">
        <v>2503.48</v>
      </c>
      <c r="F28" s="171">
        <v>2170.35</v>
      </c>
      <c r="G28" s="171">
        <v>2784.39</v>
      </c>
      <c r="H28" s="171">
        <v>2797.21</v>
      </c>
      <c r="I28" s="171">
        <v>2437.3200000000002</v>
      </c>
      <c r="J28" s="171">
        <v>2251.63</v>
      </c>
      <c r="K28" s="171">
        <v>1886.74</v>
      </c>
      <c r="L28" s="171">
        <v>1840.41</v>
      </c>
      <c r="M28" s="171">
        <v>1853.78</v>
      </c>
      <c r="N28" s="171">
        <v>1721.39</v>
      </c>
      <c r="O28" s="171">
        <v>1958.69</v>
      </c>
      <c r="P28" s="171">
        <v>2045.99</v>
      </c>
      <c r="Q28" s="171">
        <v>1998.09</v>
      </c>
      <c r="R28" s="171">
        <v>1904.77</v>
      </c>
      <c r="S28" s="171">
        <v>2134.9</v>
      </c>
      <c r="T28" s="171">
        <v>2139.17</v>
      </c>
      <c r="U28" s="171">
        <v>2143.44</v>
      </c>
      <c r="V28" s="122" t="s">
        <v>51</v>
      </c>
      <c r="W28" s="122" t="s">
        <v>51</v>
      </c>
      <c r="X28" s="122" t="s">
        <v>51</v>
      </c>
      <c r="Y28" s="122" t="s">
        <v>51</v>
      </c>
      <c r="Z28" s="122" t="s">
        <v>51</v>
      </c>
      <c r="AA28" s="122" t="s">
        <v>51</v>
      </c>
      <c r="AB28" s="122" t="s">
        <v>51</v>
      </c>
      <c r="AC28" s="122" t="s">
        <v>51</v>
      </c>
      <c r="AD28" s="122" t="s">
        <v>51</v>
      </c>
      <c r="AE28" s="122" t="s">
        <v>51</v>
      </c>
      <c r="AF28" s="122" t="s">
        <v>51</v>
      </c>
      <c r="AG28" s="122" t="s">
        <v>51</v>
      </c>
      <c r="AH28" s="122" t="s">
        <v>51</v>
      </c>
      <c r="AI28" s="122" t="s">
        <v>51</v>
      </c>
      <c r="AJ28" s="122" t="s">
        <v>51</v>
      </c>
      <c r="AK28" s="122" t="s">
        <v>51</v>
      </c>
      <c r="AL28" s="122" t="s">
        <v>51</v>
      </c>
      <c r="AM28" s="171">
        <v>2081.2199999999998</v>
      </c>
      <c r="AN28" s="171">
        <v>2090.15</v>
      </c>
      <c r="AO28" s="171">
        <v>2091.0700000000002</v>
      </c>
      <c r="AP28" s="171">
        <v>2230.17</v>
      </c>
      <c r="AQ28" s="171">
        <v>2210.0300000000002</v>
      </c>
      <c r="AR28" s="171">
        <v>2178.46</v>
      </c>
      <c r="AS28" s="171">
        <v>2100.75</v>
      </c>
      <c r="AT28" s="171">
        <v>2051.66</v>
      </c>
      <c r="AU28" s="171">
        <v>2041.13</v>
      </c>
      <c r="AV28" s="171">
        <v>1966.48</v>
      </c>
      <c r="AW28" s="171">
        <v>2000.04</v>
      </c>
      <c r="AX28" s="171">
        <v>2108.1999999999998</v>
      </c>
      <c r="AY28" s="171">
        <v>2028.33</v>
      </c>
      <c r="AZ28" s="171">
        <v>2012.93</v>
      </c>
      <c r="BA28" s="122" t="s">
        <v>51</v>
      </c>
      <c r="BB28" s="122" t="s">
        <v>51</v>
      </c>
      <c r="BC28" s="122" t="s">
        <v>51</v>
      </c>
      <c r="BD28" s="122" t="s">
        <v>51</v>
      </c>
      <c r="BE28" s="122" t="s">
        <v>51</v>
      </c>
      <c r="BF28" s="122">
        <v>3685.81</v>
      </c>
      <c r="BG28" s="122">
        <v>3667.81</v>
      </c>
      <c r="BH28" s="122">
        <v>3624.31</v>
      </c>
      <c r="BI28" s="122">
        <v>3675.31</v>
      </c>
      <c r="BJ28" s="122">
        <v>3622.82</v>
      </c>
      <c r="BK28" s="122">
        <v>3029.66</v>
      </c>
      <c r="BL28" s="236">
        <v>-17.398665688789777</v>
      </c>
      <c r="BM28" s="236">
        <v>-16.37288079451919</v>
      </c>
      <c r="BN28" s="138"/>
    </row>
    <row r="29" spans="1:66" s="7" customFormat="1" ht="3" customHeight="1">
      <c r="A29" s="64"/>
      <c r="B29" s="184"/>
      <c r="C29" s="184"/>
      <c r="D29" s="184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38"/>
    </row>
    <row r="30" spans="1:66" s="7" customFormat="1" ht="6" customHeight="1">
      <c r="A30" s="64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</row>
    <row r="31" spans="1:66" s="17" customFormat="1" ht="12.75" customHeight="1">
      <c r="A31" s="65"/>
      <c r="B31" s="213" t="s">
        <v>156</v>
      </c>
      <c r="C31" s="213"/>
      <c r="D31" s="213"/>
      <c r="E31" s="413"/>
      <c r="F31" s="6"/>
      <c r="G31" s="6"/>
      <c r="H31" s="15"/>
      <c r="I31" s="15"/>
      <c r="J31" s="6"/>
      <c r="K31" s="16"/>
      <c r="L31" s="16"/>
      <c r="BM31" s="73"/>
      <c r="BN31" s="73"/>
    </row>
    <row r="32" spans="1:66" s="17" customFormat="1" ht="12.75" customHeight="1">
      <c r="A32" s="65"/>
      <c r="B32" s="443" t="s">
        <v>756</v>
      </c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  <c r="AL32" s="443"/>
      <c r="AM32" s="443"/>
      <c r="AN32" s="443"/>
      <c r="AO32" s="443"/>
      <c r="AP32" s="443"/>
      <c r="AQ32" s="443"/>
      <c r="AR32" s="443"/>
      <c r="AS32" s="443"/>
      <c r="AT32" s="443"/>
      <c r="AU32" s="443"/>
      <c r="BM32" s="73"/>
      <c r="BN32" s="73"/>
    </row>
    <row r="33" spans="1:66" s="17" customFormat="1" ht="12.75" customHeight="1">
      <c r="A33" s="65"/>
      <c r="B33" s="443" t="s">
        <v>157</v>
      </c>
      <c r="C33" s="443"/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  <c r="W33" s="443"/>
      <c r="X33" s="443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  <c r="AJ33" s="443"/>
      <c r="AK33" s="443"/>
      <c r="AL33" s="443"/>
      <c r="AM33" s="443"/>
      <c r="AN33" s="443"/>
      <c r="AO33" s="443"/>
      <c r="AP33" s="443"/>
      <c r="AQ33" s="443"/>
      <c r="AR33" s="443"/>
      <c r="AS33" s="443"/>
      <c r="AT33" s="443"/>
      <c r="AU33" s="443"/>
      <c r="BM33" s="73"/>
      <c r="BN33" s="73"/>
    </row>
    <row r="34" spans="1:66" ht="4.5" customHeight="1">
      <c r="B34" s="6"/>
      <c r="C34" s="6"/>
      <c r="D34" s="6"/>
      <c r="E34" s="6"/>
      <c r="F34" s="6"/>
      <c r="G34" s="6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 t="s">
        <v>0</v>
      </c>
      <c r="BM34" s="74"/>
      <c r="BN34" s="74"/>
    </row>
    <row r="35" spans="1:66" s="22" customFormat="1">
      <c r="A35" s="65"/>
      <c r="B35" s="213" t="s">
        <v>207</v>
      </c>
      <c r="C35" s="213"/>
      <c r="D35" s="213"/>
      <c r="E35" s="213"/>
      <c r="F35" s="213"/>
      <c r="G35" s="213"/>
      <c r="H35" s="19"/>
      <c r="I35" s="19"/>
      <c r="J35" s="20"/>
      <c r="K35" s="21"/>
      <c r="L35" s="21"/>
      <c r="BM35" s="75"/>
      <c r="BN35" s="75"/>
    </row>
    <row r="36" spans="1:66" s="22" customFormat="1" ht="12.65" customHeight="1">
      <c r="A36" s="65"/>
      <c r="B36" s="443" t="s">
        <v>621</v>
      </c>
      <c r="C36" s="443"/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  <c r="W36" s="443"/>
      <c r="X36" s="443"/>
      <c r="Y36" s="443"/>
      <c r="Z36" s="443"/>
      <c r="AA36" s="443"/>
      <c r="AB36" s="443"/>
      <c r="AC36" s="443"/>
      <c r="AD36" s="443"/>
      <c r="AE36" s="443"/>
      <c r="AF36" s="443"/>
      <c r="AG36" s="443"/>
      <c r="AH36" s="443"/>
      <c r="AI36" s="443"/>
      <c r="AJ36" s="443"/>
      <c r="AK36" s="443"/>
      <c r="AL36" s="443"/>
      <c r="AM36" s="443"/>
      <c r="AN36" s="443"/>
      <c r="AO36" s="443"/>
      <c r="AP36" s="443"/>
      <c r="AQ36" s="443"/>
      <c r="AR36" s="443"/>
      <c r="AS36" s="443"/>
      <c r="AT36" s="443"/>
      <c r="AU36" s="443"/>
      <c r="AV36" s="421"/>
      <c r="AW36" s="421"/>
      <c r="AX36" s="421"/>
      <c r="AY36" s="421"/>
      <c r="AZ36" s="421"/>
      <c r="BA36" s="421"/>
      <c r="BB36" s="421"/>
      <c r="BC36" s="421"/>
      <c r="BD36" s="421"/>
      <c r="BE36" s="421"/>
      <c r="BF36" s="421"/>
      <c r="BG36" s="421"/>
      <c r="BH36" s="421"/>
      <c r="BI36" s="421"/>
      <c r="BJ36" s="421"/>
      <c r="BK36" s="421"/>
      <c r="BM36" s="75"/>
      <c r="BN36" s="75"/>
    </row>
    <row r="37" spans="1:66" s="43" customFormat="1" ht="12.65" customHeight="1">
      <c r="A37" s="65"/>
      <c r="B37" s="443" t="s">
        <v>427</v>
      </c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  <c r="AL37" s="443"/>
      <c r="AM37" s="443"/>
      <c r="AN37" s="443"/>
      <c r="AO37" s="443"/>
      <c r="AP37" s="443"/>
      <c r="AQ37" s="443"/>
      <c r="AR37" s="443"/>
      <c r="AS37" s="443"/>
      <c r="AT37" s="443"/>
      <c r="AU37" s="443"/>
      <c r="AV37" s="602"/>
      <c r="AW37" s="602"/>
      <c r="AX37" s="602"/>
      <c r="AY37" s="602"/>
      <c r="AZ37" s="602"/>
      <c r="BA37" s="433"/>
      <c r="BB37" s="433"/>
      <c r="BC37" s="433"/>
      <c r="BD37" s="433"/>
      <c r="BE37" s="433"/>
      <c r="BF37" s="433"/>
      <c r="BG37" s="433"/>
      <c r="BH37" s="433"/>
      <c r="BI37" s="433"/>
      <c r="BJ37" s="433"/>
      <c r="BK37" s="433"/>
      <c r="BM37" s="78"/>
      <c r="BN37" s="78"/>
    </row>
    <row r="38" spans="1:66" s="43" customFormat="1">
      <c r="A38" s="65"/>
      <c r="B38" s="443" t="s">
        <v>452</v>
      </c>
      <c r="C38" s="443"/>
      <c r="D38" s="443"/>
      <c r="E38" s="443"/>
      <c r="F38" s="443"/>
      <c r="G38" s="602"/>
      <c r="H38" s="602"/>
      <c r="I38" s="602"/>
      <c r="J38" s="602"/>
      <c r="K38" s="602"/>
      <c r="L38" s="602"/>
      <c r="M38" s="602"/>
      <c r="N38" s="602"/>
      <c r="O38" s="602"/>
      <c r="P38" s="602"/>
      <c r="Q38" s="602"/>
      <c r="R38" s="602"/>
      <c r="S38" s="602"/>
      <c r="T38" s="602"/>
      <c r="U38" s="602"/>
      <c r="V38" s="602"/>
      <c r="W38" s="602"/>
      <c r="X38" s="602"/>
      <c r="Y38" s="602"/>
      <c r="Z38" s="602"/>
      <c r="AA38" s="602"/>
      <c r="AB38" s="602"/>
      <c r="AC38" s="602"/>
      <c r="AD38" s="602"/>
      <c r="AE38" s="602"/>
      <c r="AF38" s="602"/>
      <c r="AG38" s="602"/>
      <c r="AH38" s="602"/>
      <c r="AI38" s="602"/>
      <c r="AJ38" s="602"/>
      <c r="AK38" s="602"/>
      <c r="AL38" s="602"/>
      <c r="AM38" s="602"/>
      <c r="AN38" s="602"/>
      <c r="AO38" s="602"/>
      <c r="AP38" s="602"/>
      <c r="AQ38" s="602"/>
      <c r="AR38" s="602"/>
      <c r="AS38" s="602"/>
      <c r="AT38" s="602"/>
      <c r="AU38" s="602"/>
      <c r="AV38" s="602"/>
      <c r="AW38" s="602"/>
      <c r="AX38" s="602"/>
      <c r="AY38" s="602"/>
      <c r="AZ38" s="602"/>
      <c r="BA38" s="602"/>
      <c r="BB38" s="602"/>
      <c r="BC38" s="602"/>
      <c r="BD38" s="602"/>
      <c r="BE38" s="602"/>
      <c r="BF38" s="602"/>
      <c r="BG38" s="602"/>
      <c r="BH38" s="602"/>
      <c r="BI38" s="602"/>
      <c r="BJ38" s="442"/>
      <c r="BK38" s="442"/>
    </row>
    <row r="39" spans="1:66" s="43" customFormat="1" ht="12.65" customHeight="1">
      <c r="A39" s="65"/>
      <c r="B39" s="20" t="s">
        <v>681</v>
      </c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  <c r="AM39" s="446"/>
      <c r="AN39" s="446"/>
      <c r="AO39" s="446"/>
      <c r="AP39" s="446"/>
      <c r="AQ39" s="446"/>
      <c r="AR39" s="446"/>
      <c r="AS39" s="446"/>
      <c r="AT39" s="446"/>
      <c r="AU39" s="446"/>
      <c r="AV39" s="446"/>
      <c r="AW39" s="446"/>
      <c r="AX39" s="446"/>
      <c r="AY39" s="446"/>
      <c r="AZ39" s="446"/>
      <c r="BA39" s="446"/>
      <c r="BB39" s="446"/>
      <c r="BC39" s="446"/>
      <c r="BD39" s="446"/>
      <c r="BE39" s="446"/>
      <c r="BF39" s="446"/>
      <c r="BG39" s="446"/>
      <c r="BH39" s="446"/>
      <c r="BI39" s="446"/>
      <c r="BJ39" s="446"/>
      <c r="BK39" s="446"/>
    </row>
    <row r="40" spans="1:66" s="43" customFormat="1" ht="12.65" customHeight="1">
      <c r="A40" s="65"/>
      <c r="B40" s="20" t="s">
        <v>682</v>
      </c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451"/>
      <c r="N40" s="451"/>
      <c r="O40" s="451"/>
      <c r="P40" s="451"/>
      <c r="Q40" s="451"/>
      <c r="R40" s="451"/>
      <c r="S40" s="451"/>
      <c r="T40" s="451"/>
      <c r="U40" s="451"/>
      <c r="V40" s="451"/>
      <c r="W40" s="451"/>
      <c r="X40" s="451"/>
      <c r="Y40" s="451"/>
      <c r="Z40" s="451"/>
      <c r="AA40" s="451"/>
      <c r="AB40" s="451"/>
      <c r="AC40" s="451"/>
      <c r="AD40" s="451"/>
      <c r="AE40" s="451"/>
      <c r="AF40" s="451"/>
      <c r="AG40" s="451"/>
      <c r="AH40" s="451"/>
      <c r="AI40" s="451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  <c r="BA40" s="446"/>
      <c r="BB40" s="446"/>
      <c r="BC40" s="446"/>
      <c r="BD40" s="446"/>
      <c r="BE40" s="446"/>
      <c r="BF40" s="446"/>
      <c r="BG40" s="446"/>
      <c r="BH40" s="446"/>
      <c r="BI40" s="446"/>
      <c r="BJ40" s="446"/>
      <c r="BK40" s="446"/>
    </row>
    <row r="41" spans="1:66" s="43" customFormat="1" ht="12.65" customHeight="1">
      <c r="A41" s="65"/>
      <c r="B41" s="20" t="s">
        <v>683</v>
      </c>
      <c r="C41" s="451"/>
      <c r="D41" s="451"/>
      <c r="E41" s="451"/>
      <c r="F41" s="451"/>
      <c r="G41" s="451"/>
      <c r="H41" s="451"/>
      <c r="I41" s="451"/>
      <c r="J41" s="451"/>
      <c r="K41" s="451"/>
      <c r="L41" s="451"/>
      <c r="M41" s="451"/>
      <c r="N41" s="451"/>
      <c r="O41" s="451"/>
      <c r="P41" s="451"/>
      <c r="Q41" s="451"/>
      <c r="R41" s="451"/>
      <c r="S41" s="451"/>
      <c r="T41" s="451"/>
      <c r="U41" s="451"/>
      <c r="V41" s="451"/>
      <c r="W41" s="451"/>
      <c r="X41" s="451"/>
      <c r="Y41" s="451"/>
      <c r="Z41" s="451"/>
      <c r="AA41" s="451"/>
      <c r="AB41" s="451"/>
      <c r="AC41" s="451"/>
      <c r="AD41" s="451"/>
      <c r="AE41" s="451"/>
      <c r="AF41" s="451"/>
      <c r="AG41" s="451"/>
      <c r="AH41" s="451"/>
      <c r="AI41" s="451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  <c r="BC41" s="446"/>
      <c r="BD41" s="446"/>
      <c r="BE41" s="446"/>
      <c r="BF41" s="446"/>
      <c r="BG41" s="446"/>
      <c r="BH41" s="446"/>
      <c r="BI41" s="446"/>
      <c r="BJ41" s="446"/>
      <c r="BK41" s="446"/>
    </row>
    <row r="42" spans="1:66" s="43" customFormat="1" ht="12.65" customHeight="1">
      <c r="A42" s="65"/>
      <c r="B42" s="20" t="s">
        <v>684</v>
      </c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1"/>
      <c r="X42" s="451"/>
      <c r="Y42" s="451"/>
      <c r="Z42" s="451"/>
      <c r="AA42" s="451"/>
      <c r="AB42" s="451"/>
      <c r="AC42" s="451"/>
      <c r="AD42" s="451"/>
      <c r="AE42" s="451"/>
      <c r="AF42" s="451"/>
      <c r="AG42" s="451"/>
      <c r="AH42" s="451"/>
      <c r="AI42" s="451"/>
      <c r="AJ42" s="446"/>
      <c r="AK42" s="446"/>
      <c r="AL42" s="446"/>
      <c r="AM42" s="446"/>
      <c r="AN42" s="446"/>
      <c r="AO42" s="446"/>
      <c r="AP42" s="446"/>
      <c r="AQ42" s="446"/>
      <c r="AR42" s="446"/>
      <c r="AS42" s="446"/>
      <c r="AT42" s="446"/>
      <c r="AU42" s="446"/>
      <c r="AV42" s="446"/>
      <c r="AW42" s="446"/>
      <c r="AX42" s="446"/>
      <c r="AY42" s="446"/>
      <c r="AZ42" s="446"/>
      <c r="BA42" s="446"/>
      <c r="BB42" s="446"/>
      <c r="BC42" s="446"/>
      <c r="BD42" s="446"/>
      <c r="BE42" s="446"/>
      <c r="BF42" s="446"/>
      <c r="BG42" s="446"/>
      <c r="BH42" s="446"/>
      <c r="BI42" s="446"/>
      <c r="BJ42" s="446"/>
      <c r="BK42" s="446"/>
    </row>
    <row r="43" spans="1:66" s="43" customFormat="1" ht="11.25" customHeight="1">
      <c r="A43" s="65"/>
      <c r="B43" s="598" t="s">
        <v>729</v>
      </c>
      <c r="C43" s="598"/>
      <c r="D43" s="598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8"/>
      <c r="T43" s="598"/>
      <c r="U43" s="598"/>
      <c r="V43" s="598"/>
      <c r="W43" s="598"/>
      <c r="X43" s="598"/>
      <c r="Y43" s="598"/>
      <c r="Z43" s="598"/>
      <c r="AA43" s="598"/>
      <c r="AB43" s="598"/>
      <c r="AC43" s="598"/>
      <c r="AD43" s="598"/>
      <c r="AE43" s="598"/>
      <c r="AF43" s="598"/>
      <c r="AG43" s="598"/>
      <c r="AH43" s="598"/>
      <c r="AI43" s="598"/>
      <c r="AJ43" s="598"/>
      <c r="AK43" s="598"/>
      <c r="AL43" s="598"/>
      <c r="AM43" s="598"/>
      <c r="AN43" s="598"/>
      <c r="AO43" s="598"/>
      <c r="AP43" s="598"/>
      <c r="AQ43" s="598"/>
      <c r="AR43" s="598"/>
      <c r="AS43" s="598"/>
      <c r="AT43" s="598"/>
      <c r="AU43" s="598"/>
      <c r="AV43" s="598"/>
      <c r="AW43" s="598"/>
      <c r="AX43" s="598"/>
      <c r="AY43" s="598"/>
      <c r="AZ43" s="598"/>
      <c r="BA43" s="432"/>
      <c r="BB43" s="432"/>
      <c r="BC43" s="432"/>
      <c r="BD43" s="432"/>
      <c r="BE43" s="432"/>
      <c r="BF43" s="432"/>
      <c r="BG43" s="432"/>
      <c r="BH43" s="432"/>
      <c r="BI43" s="432"/>
      <c r="BJ43" s="432"/>
      <c r="BK43" s="432"/>
      <c r="BM43" s="78"/>
      <c r="BN43" s="78"/>
    </row>
    <row r="44" spans="1:66" s="43" customFormat="1" ht="12.75" customHeight="1">
      <c r="A44" s="65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M44" s="78"/>
      <c r="BN44" s="78"/>
    </row>
    <row r="45" spans="1:66" s="43" customFormat="1" ht="12.75" customHeight="1">
      <c r="A45" s="65"/>
      <c r="B45" s="182" t="s">
        <v>11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BM45" s="78"/>
      <c r="BN45" s="78"/>
    </row>
    <row r="47" spans="1:66"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</row>
  </sheetData>
  <mergeCells count="76">
    <mergeCell ref="BK5:BK6"/>
    <mergeCell ref="W5:W6"/>
    <mergeCell ref="X5:X6"/>
    <mergeCell ref="BI5:BI6"/>
    <mergeCell ref="BH5:BH6"/>
    <mergeCell ref="BF5:BF6"/>
    <mergeCell ref="AF5:AF6"/>
    <mergeCell ref="AC5:AC6"/>
    <mergeCell ref="AD5:AD6"/>
    <mergeCell ref="AE5:AE6"/>
    <mergeCell ref="AW5:AW6"/>
    <mergeCell ref="AS5:AS6"/>
    <mergeCell ref="AI5:AI6"/>
    <mergeCell ref="AR5:AR6"/>
    <mergeCell ref="BB5:BB6"/>
    <mergeCell ref="AJ5:AJ6"/>
    <mergeCell ref="V5:V6"/>
    <mergeCell ref="O5:O6"/>
    <mergeCell ref="P5:P6"/>
    <mergeCell ref="Q5:Q6"/>
    <mergeCell ref="R5:R6"/>
    <mergeCell ref="S5:S6"/>
    <mergeCell ref="B43:AZ43"/>
    <mergeCell ref="AY5:AY6"/>
    <mergeCell ref="AZ5:AZ6"/>
    <mergeCell ref="AM5:AM6"/>
    <mergeCell ref="AN5:AN6"/>
    <mergeCell ref="AO5:AO6"/>
    <mergeCell ref="AP5:AP6"/>
    <mergeCell ref="AQ5:AQ6"/>
    <mergeCell ref="AX5:AX6"/>
    <mergeCell ref="K5:K6"/>
    <mergeCell ref="L5:L6"/>
    <mergeCell ref="M5:M6"/>
    <mergeCell ref="N5:N6"/>
    <mergeCell ref="Y5:Y6"/>
    <mergeCell ref="T5:T6"/>
    <mergeCell ref="U5:U6"/>
    <mergeCell ref="BD5:BD6"/>
    <mergeCell ref="AG5:AG6"/>
    <mergeCell ref="BE5:BE6"/>
    <mergeCell ref="AH5:AH6"/>
    <mergeCell ref="BC5:BC6"/>
    <mergeCell ref="AU5:AU6"/>
    <mergeCell ref="AV5:AV6"/>
    <mergeCell ref="BA5:BA6"/>
    <mergeCell ref="AL5:AL6"/>
    <mergeCell ref="AT5:AT6"/>
    <mergeCell ref="AK5:AK6"/>
    <mergeCell ref="AV37:AZ37"/>
    <mergeCell ref="BJ5:BJ6"/>
    <mergeCell ref="Z5:Z6"/>
    <mergeCell ref="B4:B6"/>
    <mergeCell ref="C4:C6"/>
    <mergeCell ref="D4:D6"/>
    <mergeCell ref="E4:BM4"/>
    <mergeCell ref="E5:E6"/>
    <mergeCell ref="F5:F6"/>
    <mergeCell ref="G5:G6"/>
    <mergeCell ref="H5:H6"/>
    <mergeCell ref="I5:I6"/>
    <mergeCell ref="J5:J6"/>
    <mergeCell ref="AA5:AA6"/>
    <mergeCell ref="AB5:AB6"/>
    <mergeCell ref="BG5:BG6"/>
    <mergeCell ref="G38:K38"/>
    <mergeCell ref="L38:P38"/>
    <mergeCell ref="Q38:U38"/>
    <mergeCell ref="V38:Z38"/>
    <mergeCell ref="AA38:AE38"/>
    <mergeCell ref="BE38:BI38"/>
    <mergeCell ref="AF38:AJ38"/>
    <mergeCell ref="AK38:AO38"/>
    <mergeCell ref="AP38:AT38"/>
    <mergeCell ref="AU38:AY38"/>
    <mergeCell ref="AZ38:BD38"/>
  </mergeCells>
  <hyperlinks>
    <hyperlink ref="B43" location="Índice!A1" display="Voltar ao Íncide" xr:uid="{91C51CBF-AA36-44D0-80C5-1BBA673F2BFC}"/>
    <hyperlink ref="B43:AZ43" location="Notas!A1" display="Notas sobre as remunerações nas Administraçõe Públicas" xr:uid="{FBCC2A6B-0226-4131-9030-347DAA73381D}"/>
    <hyperlink ref="B45" location="Índice!A1" display="Voltar ao Índice" xr:uid="{934CA6A6-52D4-4678-964D-C595ACFA2F82}"/>
    <hyperlink ref="AC43" location="Notas!A1" display="Notas sobre as remunerações nas Administraçõe Públicas" xr:uid="{7D922636-2440-41C9-9DFE-30B86460C72B}"/>
    <hyperlink ref="AD43" location="Notas!A1" display="Notas sobre as remunerações nas Administraçõe Públicas" xr:uid="{2C7BD3B2-E10C-420E-8537-59CDE9BB4059}"/>
    <hyperlink ref="AE43" location="Notas!A1" display="Notas sobre as remunerações nas Administraçõe Públicas" xr:uid="{B40A0BEC-FD4F-497F-B8AC-D207E4842716}"/>
    <hyperlink ref="AG43" location="Notas!A1" display="Notas sobre as remunerações nas Administraçõe Públicas" xr:uid="{40B3BB01-35A4-4B98-9ED0-61C3B3C3ADF7}"/>
    <hyperlink ref="AH43" location="Notas!A1" display="Notas sobre as remunerações nas Administraçõe Públicas" xr:uid="{F1603B6C-007B-4DDF-8440-70BBD2800CE4}"/>
    <hyperlink ref="AL43" location="Notas!A1" display="Notas sobre as remunerações nas Administraçõe Públicas" xr:uid="{A8CDEFC2-C377-490A-808F-630CE33106DF}"/>
    <hyperlink ref="AM43" location="Notas!A1" display="Notas sobre as remunerações nas Administraçõe Públicas" xr:uid="{D95C72CD-D7EC-4A8D-A7A4-DA0AC4BE12FC}"/>
    <hyperlink ref="AN43" location="Notas!A1" display="Notas sobre as remunerações nas Administraçõe Públicas" xr:uid="{F323F081-DF2E-4ED3-BE12-3431C686BE7D}"/>
    <hyperlink ref="AO43" location="Notas!A1" display="Notas sobre as remunerações nas Administraçõe Públicas" xr:uid="{130AF7E2-FD56-4782-8624-B0562C8FCB6D}"/>
  </hyperlinks>
  <printOptions horizontalCentered="1"/>
  <pageMargins left="0.27559055118110237" right="0.27559055118110237" top="0.6692913385826772" bottom="0.6692913385826772" header="0" footer="0"/>
  <pageSetup paperSize="9" scale="59" fitToWidth="3" orientation="landscape" r:id="rId1"/>
  <ignoredErrors>
    <ignoredError sqref="D15:D2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43">
    <pageSetUpPr fitToPage="1"/>
  </sheetPr>
  <dimension ref="A1:BK27"/>
  <sheetViews>
    <sheetView showGridLines="0" zoomScaleNormal="100" zoomScaleSheetLayoutView="75" workbookViewId="0">
      <pane xSplit="2" ySplit="7" topLeftCell="C8" activePane="bottomRight" state="frozen"/>
      <selection activeCell="B1" sqref="B1:BO1"/>
      <selection pane="topRight" activeCell="B1" sqref="B1:BO1"/>
      <selection pane="bottomLeft" activeCell="B1" sqref="B1:BO1"/>
      <selection pane="bottomRight" activeCell="B26" sqref="B26"/>
    </sheetView>
  </sheetViews>
  <sheetFormatPr defaultColWidth="9.23046875" defaultRowHeight="12.45"/>
  <cols>
    <col min="1" max="1" width="6.69140625" style="65" customWidth="1"/>
    <col min="2" max="2" width="41.69140625" style="11" customWidth="1"/>
    <col min="3" max="19" width="7.69140625" style="11" customWidth="1"/>
    <col min="20" max="20" width="8.23046875" style="11" customWidth="1"/>
    <col min="21" max="22" width="7.69140625" style="11" customWidth="1"/>
    <col min="23" max="24" width="8.23046875" style="11" customWidth="1"/>
    <col min="25" max="57" width="7.69140625" style="11" customWidth="1"/>
    <col min="58" max="61" width="7.23046875" style="11" customWidth="1"/>
    <col min="62" max="62" width="6.69140625" style="11" customWidth="1"/>
    <col min="63" max="16384" width="9.23046875" style="11"/>
  </cols>
  <sheetData>
    <row r="1" spans="1:63" s="1" customFormat="1" ht="30" customHeight="1">
      <c r="A1" s="63"/>
      <c r="B1" s="623" t="s">
        <v>478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7"/>
    </row>
    <row r="2" spans="1:63" s="1" customFormat="1" ht="15" customHeight="1">
      <c r="A2" s="63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</row>
    <row r="3" spans="1:63" s="7" customFormat="1" ht="15" customHeight="1">
      <c r="A3" s="64"/>
      <c r="B3" s="57"/>
      <c r="C3" s="57"/>
      <c r="D3" s="57"/>
      <c r="E3" s="57"/>
      <c r="F3" s="58"/>
      <c r="G3" s="58"/>
      <c r="H3" s="58"/>
      <c r="I3" s="58"/>
      <c r="J3" s="58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I3" s="507" t="s">
        <v>88</v>
      </c>
      <c r="BJ3" s="507"/>
      <c r="BK3" s="507"/>
    </row>
    <row r="4" spans="1:63" s="1" customFormat="1" ht="22.4" customHeight="1">
      <c r="A4" s="135"/>
      <c r="B4" s="521" t="s">
        <v>214</v>
      </c>
      <c r="C4" s="508" t="s">
        <v>256</v>
      </c>
      <c r="D4" s="508" t="s">
        <v>479</v>
      </c>
      <c r="E4" s="508" t="s">
        <v>257</v>
      </c>
      <c r="F4" s="508" t="s">
        <v>480</v>
      </c>
      <c r="G4" s="508" t="s">
        <v>258</v>
      </c>
      <c r="H4" s="508" t="s">
        <v>481</v>
      </c>
      <c r="I4" s="508" t="s">
        <v>259</v>
      </c>
      <c r="J4" s="508" t="s">
        <v>482</v>
      </c>
      <c r="K4" s="508" t="s">
        <v>260</v>
      </c>
      <c r="L4" s="508" t="s">
        <v>483</v>
      </c>
      <c r="M4" s="508" t="s">
        <v>261</v>
      </c>
      <c r="N4" s="508" t="s">
        <v>484</v>
      </c>
      <c r="O4" s="624" t="s">
        <v>262</v>
      </c>
      <c r="P4" s="624" t="s">
        <v>485</v>
      </c>
      <c r="Q4" s="624" t="s">
        <v>263</v>
      </c>
      <c r="R4" s="505" t="s">
        <v>109</v>
      </c>
      <c r="S4" s="505" t="s">
        <v>278</v>
      </c>
      <c r="T4" s="505" t="s">
        <v>111</v>
      </c>
      <c r="U4" s="505" t="s">
        <v>112</v>
      </c>
      <c r="V4" s="505" t="s">
        <v>113</v>
      </c>
      <c r="W4" s="505" t="s">
        <v>279</v>
      </c>
      <c r="X4" s="505" t="s">
        <v>162</v>
      </c>
      <c r="Y4" s="505" t="s">
        <v>116</v>
      </c>
      <c r="Z4" s="505" t="s">
        <v>188</v>
      </c>
      <c r="AA4" s="505" t="s">
        <v>118</v>
      </c>
      <c r="AB4" s="505" t="s">
        <v>119</v>
      </c>
      <c r="AC4" s="505" t="s">
        <v>164</v>
      </c>
      <c r="AD4" s="505" t="s">
        <v>121</v>
      </c>
      <c r="AE4" s="505" t="s">
        <v>222</v>
      </c>
      <c r="AF4" s="505" t="s">
        <v>123</v>
      </c>
      <c r="AG4" s="505" t="s">
        <v>124</v>
      </c>
      <c r="AH4" s="505" t="s">
        <v>281</v>
      </c>
      <c r="AI4" s="505" t="s">
        <v>486</v>
      </c>
      <c r="AJ4" s="505" t="s">
        <v>223</v>
      </c>
      <c r="AK4" s="505" t="s">
        <v>128</v>
      </c>
      <c r="AL4" s="505" t="s">
        <v>487</v>
      </c>
      <c r="AM4" s="505" t="s">
        <v>130</v>
      </c>
      <c r="AN4" s="505" t="s">
        <v>131</v>
      </c>
      <c r="AO4" s="505" t="s">
        <v>132</v>
      </c>
      <c r="AP4" s="505" t="s">
        <v>133</v>
      </c>
      <c r="AQ4" s="505" t="s">
        <v>134</v>
      </c>
      <c r="AR4" s="505" t="s">
        <v>135</v>
      </c>
      <c r="AS4" s="505" t="s">
        <v>136</v>
      </c>
      <c r="AT4" s="505" t="s">
        <v>137</v>
      </c>
      <c r="AU4" s="620" t="s">
        <v>138</v>
      </c>
      <c r="AV4" s="505" t="s">
        <v>139</v>
      </c>
      <c r="AW4" s="505" t="s">
        <v>586</v>
      </c>
      <c r="AX4" s="505" t="s">
        <v>591</v>
      </c>
      <c r="AY4" s="620" t="s">
        <v>596</v>
      </c>
      <c r="AZ4" s="505" t="s">
        <v>628</v>
      </c>
      <c r="BA4" s="505" t="s">
        <v>635</v>
      </c>
      <c r="BB4" s="505" t="s">
        <v>645</v>
      </c>
      <c r="BC4" s="620" t="s">
        <v>651</v>
      </c>
      <c r="BD4" s="505" t="s">
        <v>687</v>
      </c>
      <c r="BE4" s="505" t="s">
        <v>691</v>
      </c>
      <c r="BF4" s="514" t="s">
        <v>140</v>
      </c>
      <c r="BG4" s="622"/>
      <c r="BH4" s="508" t="s">
        <v>141</v>
      </c>
      <c r="BI4" s="514"/>
      <c r="BJ4" s="616" t="s">
        <v>142</v>
      </c>
      <c r="BK4" s="617"/>
    </row>
    <row r="5" spans="1:63" s="1" customFormat="1" ht="15" customHeight="1">
      <c r="A5" s="135"/>
      <c r="B5" s="521"/>
      <c r="C5" s="524"/>
      <c r="D5" s="524"/>
      <c r="E5" s="506"/>
      <c r="F5" s="506"/>
      <c r="G5" s="506"/>
      <c r="H5" s="524"/>
      <c r="I5" s="506"/>
      <c r="J5" s="506"/>
      <c r="K5" s="506"/>
      <c r="L5" s="524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621"/>
      <c r="AV5" s="506"/>
      <c r="AW5" s="506"/>
      <c r="AX5" s="506"/>
      <c r="AY5" s="621"/>
      <c r="AZ5" s="506"/>
      <c r="BA5" s="506"/>
      <c r="BB5" s="506"/>
      <c r="BC5" s="621"/>
      <c r="BD5" s="506"/>
      <c r="BE5" s="506"/>
      <c r="BF5" s="508" t="s">
        <v>692</v>
      </c>
      <c r="BG5" s="508"/>
      <c r="BH5" s="508" t="s">
        <v>741</v>
      </c>
      <c r="BI5" s="508"/>
      <c r="BJ5" s="510" t="s">
        <v>742</v>
      </c>
      <c r="BK5" s="618"/>
    </row>
    <row r="6" spans="1:63" s="1" customFormat="1" ht="21" customHeight="1">
      <c r="A6" s="135"/>
      <c r="B6" s="521"/>
      <c r="C6" s="524"/>
      <c r="D6" s="524"/>
      <c r="E6" s="506"/>
      <c r="F6" s="506"/>
      <c r="G6" s="506"/>
      <c r="H6" s="524"/>
      <c r="I6" s="506"/>
      <c r="J6" s="506"/>
      <c r="K6" s="506"/>
      <c r="L6" s="524"/>
      <c r="M6" s="506"/>
      <c r="N6" s="506"/>
      <c r="O6" s="506"/>
      <c r="P6" s="506"/>
      <c r="Q6" s="506"/>
      <c r="R6" s="506"/>
      <c r="S6" s="506"/>
      <c r="T6" s="506"/>
      <c r="U6" s="506"/>
      <c r="V6" s="506"/>
      <c r="W6" s="506"/>
      <c r="X6" s="506"/>
      <c r="Y6" s="506"/>
      <c r="Z6" s="506"/>
      <c r="AA6" s="506"/>
      <c r="AB6" s="506"/>
      <c r="AC6" s="506"/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6"/>
      <c r="AS6" s="506"/>
      <c r="AT6" s="506"/>
      <c r="AU6" s="621"/>
      <c r="AV6" s="506"/>
      <c r="AW6" s="506"/>
      <c r="AX6" s="506"/>
      <c r="AY6" s="621"/>
      <c r="AZ6" s="506"/>
      <c r="BA6" s="506"/>
      <c r="BB6" s="506"/>
      <c r="BC6" s="621"/>
      <c r="BD6" s="506"/>
      <c r="BE6" s="506"/>
      <c r="BF6" s="508"/>
      <c r="BG6" s="508"/>
      <c r="BH6" s="508"/>
      <c r="BI6" s="508"/>
      <c r="BJ6" s="512"/>
      <c r="BK6" s="619"/>
    </row>
    <row r="7" spans="1:63" s="1" customFormat="1" ht="15" customHeight="1">
      <c r="A7" s="135"/>
      <c r="B7" s="521"/>
      <c r="C7" s="524"/>
      <c r="D7" s="524"/>
      <c r="E7" s="506"/>
      <c r="F7" s="506"/>
      <c r="G7" s="506"/>
      <c r="H7" s="524"/>
      <c r="I7" s="506"/>
      <c r="J7" s="506"/>
      <c r="K7" s="506"/>
      <c r="L7" s="524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K7" s="506"/>
      <c r="AL7" s="506"/>
      <c r="AM7" s="506"/>
      <c r="AN7" s="506"/>
      <c r="AO7" s="506"/>
      <c r="AP7" s="506"/>
      <c r="AQ7" s="506"/>
      <c r="AR7" s="506"/>
      <c r="AS7" s="506"/>
      <c r="AT7" s="506"/>
      <c r="AU7" s="621"/>
      <c r="AV7" s="506"/>
      <c r="AW7" s="506"/>
      <c r="AX7" s="506"/>
      <c r="AY7" s="621"/>
      <c r="AZ7" s="506"/>
      <c r="BA7" s="506"/>
      <c r="BB7" s="506"/>
      <c r="BC7" s="621"/>
      <c r="BD7" s="506"/>
      <c r="BE7" s="506"/>
      <c r="BF7" s="415" t="s">
        <v>143</v>
      </c>
      <c r="BG7" s="419" t="s">
        <v>144</v>
      </c>
      <c r="BH7" s="415" t="s">
        <v>143</v>
      </c>
      <c r="BI7" s="218" t="s">
        <v>144</v>
      </c>
      <c r="BJ7" s="415" t="s">
        <v>143</v>
      </c>
      <c r="BK7" s="220" t="s">
        <v>144</v>
      </c>
    </row>
    <row r="8" spans="1:63" s="83" customFormat="1" ht="6" customHeight="1">
      <c r="A8" s="63"/>
      <c r="B8" s="84"/>
      <c r="C8" s="84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126"/>
    </row>
    <row r="9" spans="1:63" s="110" customFormat="1" ht="24.75" customHeight="1">
      <c r="A9" s="63"/>
      <c r="B9" s="87" t="s">
        <v>488</v>
      </c>
      <c r="C9" s="460">
        <v>2306</v>
      </c>
      <c r="D9" s="460">
        <v>2300</v>
      </c>
      <c r="E9" s="460">
        <v>2342</v>
      </c>
      <c r="F9" s="460">
        <v>2352</v>
      </c>
      <c r="G9" s="460">
        <v>2279</v>
      </c>
      <c r="H9" s="460">
        <v>2275</v>
      </c>
      <c r="I9" s="460">
        <v>2311</v>
      </c>
      <c r="J9" s="460">
        <v>2276</v>
      </c>
      <c r="K9" s="460">
        <v>2203</v>
      </c>
      <c r="L9" s="460">
        <v>2179</v>
      </c>
      <c r="M9" s="460">
        <v>2202</v>
      </c>
      <c r="N9" s="460">
        <v>2210</v>
      </c>
      <c r="O9" s="460">
        <v>2166</v>
      </c>
      <c r="P9" s="460">
        <v>2169</v>
      </c>
      <c r="Q9" s="434">
        <v>2238</v>
      </c>
      <c r="R9" s="434">
        <v>2243</v>
      </c>
      <c r="S9" s="434">
        <v>2133</v>
      </c>
      <c r="T9" s="434">
        <v>2146</v>
      </c>
      <c r="U9" s="434">
        <v>2287</v>
      </c>
      <c r="V9" s="434">
        <v>2276</v>
      </c>
      <c r="W9" s="434">
        <v>2149</v>
      </c>
      <c r="X9" s="434">
        <v>2148</v>
      </c>
      <c r="Y9" s="434">
        <v>2192</v>
      </c>
      <c r="Z9" s="434">
        <v>2214</v>
      </c>
      <c r="AA9" s="434">
        <v>2162</v>
      </c>
      <c r="AB9" s="434">
        <v>2190</v>
      </c>
      <c r="AC9" s="434">
        <v>2259</v>
      </c>
      <c r="AD9" s="434">
        <v>2291</v>
      </c>
      <c r="AE9" s="434">
        <v>2210</v>
      </c>
      <c r="AF9" s="434">
        <v>2242</v>
      </c>
      <c r="AG9" s="434">
        <v>2298</v>
      </c>
      <c r="AH9" s="434">
        <v>2332</v>
      </c>
      <c r="AI9" s="434">
        <v>2227</v>
      </c>
      <c r="AJ9" s="434">
        <v>2254</v>
      </c>
      <c r="AK9" s="434">
        <v>2354</v>
      </c>
      <c r="AL9" s="434">
        <v>2388</v>
      </c>
      <c r="AM9" s="434">
        <v>2331</v>
      </c>
      <c r="AN9" s="434">
        <v>2365</v>
      </c>
      <c r="AO9" s="434">
        <v>2443</v>
      </c>
      <c r="AP9" s="434">
        <v>2466</v>
      </c>
      <c r="AQ9" s="434">
        <v>2405</v>
      </c>
      <c r="AR9" s="434">
        <v>1917</v>
      </c>
      <c r="AS9" s="434">
        <v>1938</v>
      </c>
      <c r="AT9" s="434">
        <v>1967</v>
      </c>
      <c r="AU9" s="434">
        <v>1908</v>
      </c>
      <c r="AV9" s="434">
        <v>1921</v>
      </c>
      <c r="AW9" s="434">
        <v>1995</v>
      </c>
      <c r="AX9" s="434">
        <v>1913</v>
      </c>
      <c r="AY9" s="434">
        <v>1902</v>
      </c>
      <c r="AZ9" s="434">
        <v>1895</v>
      </c>
      <c r="BA9" s="434">
        <v>1942</v>
      </c>
      <c r="BB9" s="434">
        <v>1956</v>
      </c>
      <c r="BC9" s="434">
        <v>1963</v>
      </c>
      <c r="BD9" s="434">
        <v>1972</v>
      </c>
      <c r="BE9" s="434">
        <v>1999</v>
      </c>
      <c r="BF9" s="466">
        <v>57</v>
      </c>
      <c r="BG9" s="138">
        <v>2.9351184346034955</v>
      </c>
      <c r="BH9" s="466">
        <v>27</v>
      </c>
      <c r="BI9" s="138">
        <v>1.3691683569979602</v>
      </c>
      <c r="BJ9" s="466">
        <v>-307</v>
      </c>
      <c r="BK9" s="402">
        <v>-13.313096270598436</v>
      </c>
    </row>
    <row r="10" spans="1:63" s="111" customFormat="1" ht="18" customHeight="1">
      <c r="A10" s="63"/>
      <c r="B10" s="106" t="s">
        <v>228</v>
      </c>
      <c r="C10" s="456">
        <v>14</v>
      </c>
      <c r="D10" s="456">
        <v>14</v>
      </c>
      <c r="E10" s="456">
        <v>13</v>
      </c>
      <c r="F10" s="456">
        <v>13</v>
      </c>
      <c r="G10" s="456">
        <v>13</v>
      </c>
      <c r="H10" s="456">
        <v>13</v>
      </c>
      <c r="I10" s="456">
        <v>13</v>
      </c>
      <c r="J10" s="456">
        <v>13</v>
      </c>
      <c r="K10" s="456">
        <v>13</v>
      </c>
      <c r="L10" s="456">
        <v>12</v>
      </c>
      <c r="M10" s="456">
        <v>12</v>
      </c>
      <c r="N10" s="456">
        <v>12</v>
      </c>
      <c r="O10" s="456">
        <v>12</v>
      </c>
      <c r="P10" s="456">
        <v>13</v>
      </c>
      <c r="Q10" s="435">
        <v>12</v>
      </c>
      <c r="R10" s="435">
        <v>12</v>
      </c>
      <c r="S10" s="435">
        <v>13</v>
      </c>
      <c r="T10" s="435">
        <v>13</v>
      </c>
      <c r="U10" s="435">
        <v>13</v>
      </c>
      <c r="V10" s="435">
        <v>13</v>
      </c>
      <c r="W10" s="435">
        <v>12</v>
      </c>
      <c r="X10" s="435">
        <v>12</v>
      </c>
      <c r="Y10" s="435">
        <v>12</v>
      </c>
      <c r="Z10" s="435">
        <v>12</v>
      </c>
      <c r="AA10" s="435">
        <v>13</v>
      </c>
      <c r="AB10" s="435">
        <v>13</v>
      </c>
      <c r="AC10" s="435">
        <v>13</v>
      </c>
      <c r="AD10" s="435">
        <v>13</v>
      </c>
      <c r="AE10" s="435">
        <v>14</v>
      </c>
      <c r="AF10" s="435">
        <v>15</v>
      </c>
      <c r="AG10" s="435">
        <v>15</v>
      </c>
      <c r="AH10" s="457">
        <v>15</v>
      </c>
      <c r="AI10" s="457">
        <v>15</v>
      </c>
      <c r="AJ10" s="457">
        <v>15</v>
      </c>
      <c r="AK10" s="457">
        <v>15</v>
      </c>
      <c r="AL10" s="457">
        <v>16</v>
      </c>
      <c r="AM10" s="457">
        <v>18</v>
      </c>
      <c r="AN10" s="457">
        <v>21</v>
      </c>
      <c r="AO10" s="457">
        <v>19</v>
      </c>
      <c r="AP10" s="457">
        <v>19</v>
      </c>
      <c r="AQ10" s="457">
        <v>19</v>
      </c>
      <c r="AR10" s="457">
        <v>16</v>
      </c>
      <c r="AS10" s="457">
        <v>16</v>
      </c>
      <c r="AT10" s="457">
        <v>16</v>
      </c>
      <c r="AU10" s="457">
        <v>15</v>
      </c>
      <c r="AV10" s="457">
        <v>15</v>
      </c>
      <c r="AW10" s="457">
        <v>16</v>
      </c>
      <c r="AX10" s="457">
        <v>13</v>
      </c>
      <c r="AY10" s="457">
        <v>15</v>
      </c>
      <c r="AZ10" s="457">
        <v>15</v>
      </c>
      <c r="BA10" s="457">
        <v>17</v>
      </c>
      <c r="BB10" s="457">
        <v>15</v>
      </c>
      <c r="BC10" s="457">
        <v>15</v>
      </c>
      <c r="BD10" s="457">
        <v>15</v>
      </c>
      <c r="BE10" s="457">
        <v>16</v>
      </c>
      <c r="BF10" s="470">
        <v>-1</v>
      </c>
      <c r="BG10" s="361">
        <v>-5.8823529411764781</v>
      </c>
      <c r="BH10" s="470">
        <v>1</v>
      </c>
      <c r="BI10" s="361">
        <v>6.6666666666666714</v>
      </c>
      <c r="BJ10" s="480">
        <v>2</v>
      </c>
      <c r="BK10" s="90">
        <v>14.285714285714278</v>
      </c>
    </row>
    <row r="11" spans="1:63" s="111" customFormat="1" ht="18" customHeight="1">
      <c r="A11" s="63"/>
      <c r="B11" s="91" t="s">
        <v>229</v>
      </c>
      <c r="C11" s="456">
        <v>4</v>
      </c>
      <c r="D11" s="456">
        <v>4</v>
      </c>
      <c r="E11" s="456">
        <v>4</v>
      </c>
      <c r="F11" s="456">
        <v>4</v>
      </c>
      <c r="G11" s="456">
        <v>4</v>
      </c>
      <c r="H11" s="456">
        <v>4</v>
      </c>
      <c r="I11" s="456">
        <v>4</v>
      </c>
      <c r="J11" s="456">
        <v>4</v>
      </c>
      <c r="K11" s="456">
        <v>4</v>
      </c>
      <c r="L11" s="456">
        <v>4</v>
      </c>
      <c r="M11" s="456">
        <v>3</v>
      </c>
      <c r="N11" s="456">
        <v>3</v>
      </c>
      <c r="O11" s="456">
        <v>3</v>
      </c>
      <c r="P11" s="456">
        <v>3</v>
      </c>
      <c r="Q11" s="435">
        <v>3</v>
      </c>
      <c r="R11" s="435">
        <v>3</v>
      </c>
      <c r="S11" s="435">
        <v>3</v>
      </c>
      <c r="T11" s="435">
        <v>3</v>
      </c>
      <c r="U11" s="435">
        <v>3</v>
      </c>
      <c r="V11" s="435">
        <v>3</v>
      </c>
      <c r="W11" s="435">
        <v>3</v>
      </c>
      <c r="X11" s="435">
        <v>3</v>
      </c>
      <c r="Y11" s="435">
        <v>3</v>
      </c>
      <c r="Z11" s="435">
        <v>3</v>
      </c>
      <c r="AA11" s="435">
        <v>3</v>
      </c>
      <c r="AB11" s="435">
        <v>3</v>
      </c>
      <c r="AC11" s="435">
        <v>3</v>
      </c>
      <c r="AD11" s="435">
        <v>3</v>
      </c>
      <c r="AE11" s="435">
        <v>4</v>
      </c>
      <c r="AF11" s="435">
        <v>5</v>
      </c>
      <c r="AG11" s="435">
        <v>5</v>
      </c>
      <c r="AH11" s="435">
        <v>5</v>
      </c>
      <c r="AI11" s="435">
        <v>5</v>
      </c>
      <c r="AJ11" s="435">
        <v>5</v>
      </c>
      <c r="AK11" s="435">
        <v>5</v>
      </c>
      <c r="AL11" s="435">
        <v>6</v>
      </c>
      <c r="AM11" s="435">
        <v>7</v>
      </c>
      <c r="AN11" s="435">
        <v>8</v>
      </c>
      <c r="AO11" s="435">
        <v>6</v>
      </c>
      <c r="AP11" s="435">
        <v>7</v>
      </c>
      <c r="AQ11" s="435">
        <v>7</v>
      </c>
      <c r="AR11" s="435">
        <v>6</v>
      </c>
      <c r="AS11" s="435">
        <v>6</v>
      </c>
      <c r="AT11" s="435">
        <v>6</v>
      </c>
      <c r="AU11" s="435">
        <v>6</v>
      </c>
      <c r="AV11" s="435">
        <v>6</v>
      </c>
      <c r="AW11" s="435">
        <v>7</v>
      </c>
      <c r="AX11" s="435">
        <v>6</v>
      </c>
      <c r="AY11" s="435">
        <v>6</v>
      </c>
      <c r="AZ11" s="435">
        <v>6</v>
      </c>
      <c r="BA11" s="435">
        <v>7</v>
      </c>
      <c r="BB11" s="435">
        <v>7</v>
      </c>
      <c r="BC11" s="435">
        <v>7</v>
      </c>
      <c r="BD11" s="435">
        <v>7</v>
      </c>
      <c r="BE11" s="435">
        <v>7</v>
      </c>
      <c r="BF11" s="470">
        <v>0</v>
      </c>
      <c r="BG11" s="361">
        <v>0</v>
      </c>
      <c r="BH11" s="470">
        <v>0</v>
      </c>
      <c r="BI11" s="361">
        <v>0</v>
      </c>
      <c r="BJ11" s="480">
        <v>3</v>
      </c>
      <c r="BK11" s="90">
        <v>75</v>
      </c>
    </row>
    <row r="12" spans="1:63" s="111" customFormat="1" ht="18" customHeight="1">
      <c r="A12" s="63"/>
      <c r="B12" s="91" t="s">
        <v>230</v>
      </c>
      <c r="C12" s="456">
        <v>10</v>
      </c>
      <c r="D12" s="456">
        <v>10</v>
      </c>
      <c r="E12" s="456">
        <v>9</v>
      </c>
      <c r="F12" s="456">
        <v>9</v>
      </c>
      <c r="G12" s="456">
        <v>9</v>
      </c>
      <c r="H12" s="456">
        <v>9</v>
      </c>
      <c r="I12" s="456">
        <v>9</v>
      </c>
      <c r="J12" s="456">
        <v>9</v>
      </c>
      <c r="K12" s="456">
        <v>9</v>
      </c>
      <c r="L12" s="456">
        <v>8</v>
      </c>
      <c r="M12" s="456">
        <v>9</v>
      </c>
      <c r="N12" s="456">
        <v>9</v>
      </c>
      <c r="O12" s="456">
        <v>9</v>
      </c>
      <c r="P12" s="456">
        <v>10</v>
      </c>
      <c r="Q12" s="435">
        <v>9</v>
      </c>
      <c r="R12" s="435">
        <v>9</v>
      </c>
      <c r="S12" s="435">
        <v>10</v>
      </c>
      <c r="T12" s="435">
        <v>10</v>
      </c>
      <c r="U12" s="435">
        <v>10</v>
      </c>
      <c r="V12" s="435">
        <v>10</v>
      </c>
      <c r="W12" s="435">
        <v>9</v>
      </c>
      <c r="X12" s="435">
        <v>9</v>
      </c>
      <c r="Y12" s="435">
        <v>9</v>
      </c>
      <c r="Z12" s="435">
        <v>9</v>
      </c>
      <c r="AA12" s="435">
        <v>10</v>
      </c>
      <c r="AB12" s="435">
        <v>10</v>
      </c>
      <c r="AC12" s="435">
        <v>10</v>
      </c>
      <c r="AD12" s="435">
        <v>10</v>
      </c>
      <c r="AE12" s="435">
        <v>10</v>
      </c>
      <c r="AF12" s="435">
        <v>10</v>
      </c>
      <c r="AG12" s="435">
        <v>10</v>
      </c>
      <c r="AH12" s="435">
        <v>10</v>
      </c>
      <c r="AI12" s="435">
        <v>10</v>
      </c>
      <c r="AJ12" s="435">
        <v>10</v>
      </c>
      <c r="AK12" s="435">
        <v>10</v>
      </c>
      <c r="AL12" s="435">
        <v>10</v>
      </c>
      <c r="AM12" s="435">
        <v>11</v>
      </c>
      <c r="AN12" s="435">
        <v>13</v>
      </c>
      <c r="AO12" s="435">
        <v>13</v>
      </c>
      <c r="AP12" s="435">
        <v>12</v>
      </c>
      <c r="AQ12" s="435">
        <v>12</v>
      </c>
      <c r="AR12" s="435">
        <v>10</v>
      </c>
      <c r="AS12" s="435">
        <v>10</v>
      </c>
      <c r="AT12" s="435">
        <v>10</v>
      </c>
      <c r="AU12" s="435">
        <v>9</v>
      </c>
      <c r="AV12" s="435">
        <v>9</v>
      </c>
      <c r="AW12" s="435">
        <v>9</v>
      </c>
      <c r="AX12" s="435">
        <v>7</v>
      </c>
      <c r="AY12" s="435">
        <v>9</v>
      </c>
      <c r="AZ12" s="435">
        <v>9</v>
      </c>
      <c r="BA12" s="435">
        <v>10</v>
      </c>
      <c r="BB12" s="435">
        <v>8</v>
      </c>
      <c r="BC12" s="435">
        <v>8</v>
      </c>
      <c r="BD12" s="435">
        <v>8</v>
      </c>
      <c r="BE12" s="435">
        <v>9</v>
      </c>
      <c r="BF12" s="470">
        <v>-1</v>
      </c>
      <c r="BG12" s="361">
        <v>-10</v>
      </c>
      <c r="BH12" s="470">
        <v>1</v>
      </c>
      <c r="BI12" s="361">
        <v>12.5</v>
      </c>
      <c r="BJ12" s="470">
        <v>-1</v>
      </c>
      <c r="BK12" s="90">
        <v>-10</v>
      </c>
    </row>
    <row r="13" spans="1:63" s="111" customFormat="1" ht="18" customHeight="1">
      <c r="A13" s="63"/>
      <c r="B13" s="106" t="s">
        <v>231</v>
      </c>
      <c r="C13" s="456">
        <v>34</v>
      </c>
      <c r="D13" s="456">
        <v>34</v>
      </c>
      <c r="E13" s="456">
        <v>34</v>
      </c>
      <c r="F13" s="456">
        <v>34</v>
      </c>
      <c r="G13" s="456">
        <v>34</v>
      </c>
      <c r="H13" s="456">
        <v>35</v>
      </c>
      <c r="I13" s="456">
        <v>35</v>
      </c>
      <c r="J13" s="456">
        <v>35</v>
      </c>
      <c r="K13" s="456">
        <v>35</v>
      </c>
      <c r="L13" s="456">
        <v>34</v>
      </c>
      <c r="M13" s="456">
        <v>33</v>
      </c>
      <c r="N13" s="456">
        <v>33</v>
      </c>
      <c r="O13" s="456">
        <v>33</v>
      </c>
      <c r="P13" s="456">
        <v>32</v>
      </c>
      <c r="Q13" s="435">
        <v>33</v>
      </c>
      <c r="R13" s="435">
        <v>32</v>
      </c>
      <c r="S13" s="435">
        <v>32</v>
      </c>
      <c r="T13" s="435">
        <v>32</v>
      </c>
      <c r="U13" s="435">
        <v>32</v>
      </c>
      <c r="V13" s="435">
        <v>32</v>
      </c>
      <c r="W13" s="435">
        <v>35</v>
      </c>
      <c r="X13" s="435">
        <v>35</v>
      </c>
      <c r="Y13" s="435">
        <v>35</v>
      </c>
      <c r="Z13" s="435">
        <v>34</v>
      </c>
      <c r="AA13" s="435">
        <v>34</v>
      </c>
      <c r="AB13" s="435">
        <v>34</v>
      </c>
      <c r="AC13" s="435">
        <v>32</v>
      </c>
      <c r="AD13" s="435">
        <v>32</v>
      </c>
      <c r="AE13" s="435">
        <v>30</v>
      </c>
      <c r="AF13" s="435">
        <v>30</v>
      </c>
      <c r="AG13" s="435">
        <v>30</v>
      </c>
      <c r="AH13" s="457">
        <v>30</v>
      </c>
      <c r="AI13" s="457">
        <v>30</v>
      </c>
      <c r="AJ13" s="457">
        <v>27</v>
      </c>
      <c r="AK13" s="457">
        <v>27</v>
      </c>
      <c r="AL13" s="457">
        <v>27</v>
      </c>
      <c r="AM13" s="457">
        <v>27</v>
      </c>
      <c r="AN13" s="457">
        <v>27</v>
      </c>
      <c r="AO13" s="457">
        <v>26</v>
      </c>
      <c r="AP13" s="457">
        <v>24</v>
      </c>
      <c r="AQ13" s="457">
        <v>24</v>
      </c>
      <c r="AR13" s="457">
        <v>24</v>
      </c>
      <c r="AS13" s="457">
        <v>24</v>
      </c>
      <c r="AT13" s="457">
        <v>24</v>
      </c>
      <c r="AU13" s="457">
        <v>24</v>
      </c>
      <c r="AV13" s="457">
        <v>24</v>
      </c>
      <c r="AW13" s="457">
        <v>24</v>
      </c>
      <c r="AX13" s="457">
        <v>24</v>
      </c>
      <c r="AY13" s="457">
        <v>24</v>
      </c>
      <c r="AZ13" s="457">
        <v>24</v>
      </c>
      <c r="BA13" s="457">
        <v>24</v>
      </c>
      <c r="BB13" s="457">
        <v>24</v>
      </c>
      <c r="BC13" s="457">
        <v>24</v>
      </c>
      <c r="BD13" s="457">
        <v>24</v>
      </c>
      <c r="BE13" s="457">
        <v>24</v>
      </c>
      <c r="BF13" s="470">
        <v>0</v>
      </c>
      <c r="BG13" s="361">
        <v>0</v>
      </c>
      <c r="BH13" s="470">
        <v>0</v>
      </c>
      <c r="BI13" s="361">
        <v>0</v>
      </c>
      <c r="BJ13" s="470">
        <v>-10</v>
      </c>
      <c r="BK13" s="90">
        <v>-29.411764705882348</v>
      </c>
    </row>
    <row r="14" spans="1:63" s="111" customFormat="1" ht="18" customHeight="1">
      <c r="A14" s="63"/>
      <c r="B14" s="91" t="s">
        <v>232</v>
      </c>
      <c r="C14" s="456">
        <v>13</v>
      </c>
      <c r="D14" s="456">
        <v>13</v>
      </c>
      <c r="E14" s="456">
        <v>13</v>
      </c>
      <c r="F14" s="456">
        <v>13</v>
      </c>
      <c r="G14" s="456">
        <v>13</v>
      </c>
      <c r="H14" s="456">
        <v>13</v>
      </c>
      <c r="I14" s="456">
        <v>13</v>
      </c>
      <c r="J14" s="456">
        <v>13</v>
      </c>
      <c r="K14" s="456">
        <v>13</v>
      </c>
      <c r="L14" s="456">
        <v>12</v>
      </c>
      <c r="M14" s="456">
        <v>12</v>
      </c>
      <c r="N14" s="456">
        <v>12</v>
      </c>
      <c r="O14" s="456">
        <v>12</v>
      </c>
      <c r="P14" s="456">
        <v>11</v>
      </c>
      <c r="Q14" s="435">
        <v>11</v>
      </c>
      <c r="R14" s="435">
        <v>11</v>
      </c>
      <c r="S14" s="435">
        <v>11</v>
      </c>
      <c r="T14" s="435">
        <v>11</v>
      </c>
      <c r="U14" s="435">
        <v>12</v>
      </c>
      <c r="V14" s="435">
        <v>12</v>
      </c>
      <c r="W14" s="435">
        <v>16</v>
      </c>
      <c r="X14" s="435">
        <v>16</v>
      </c>
      <c r="Y14" s="435">
        <v>16</v>
      </c>
      <c r="Z14" s="435">
        <v>15</v>
      </c>
      <c r="AA14" s="435">
        <v>15</v>
      </c>
      <c r="AB14" s="435">
        <v>15</v>
      </c>
      <c r="AC14" s="435">
        <v>14</v>
      </c>
      <c r="AD14" s="435">
        <v>14</v>
      </c>
      <c r="AE14" s="435">
        <v>12</v>
      </c>
      <c r="AF14" s="435">
        <v>12</v>
      </c>
      <c r="AG14" s="435">
        <v>12</v>
      </c>
      <c r="AH14" s="435">
        <v>12</v>
      </c>
      <c r="AI14" s="435">
        <v>12</v>
      </c>
      <c r="AJ14" s="435">
        <v>12</v>
      </c>
      <c r="AK14" s="435">
        <v>12</v>
      </c>
      <c r="AL14" s="435">
        <v>12</v>
      </c>
      <c r="AM14" s="435">
        <v>12</v>
      </c>
      <c r="AN14" s="435">
        <v>12</v>
      </c>
      <c r="AO14" s="435">
        <v>12</v>
      </c>
      <c r="AP14" s="435">
        <v>10</v>
      </c>
      <c r="AQ14" s="435">
        <v>10</v>
      </c>
      <c r="AR14" s="435">
        <v>10</v>
      </c>
      <c r="AS14" s="435">
        <v>10</v>
      </c>
      <c r="AT14" s="435">
        <v>10</v>
      </c>
      <c r="AU14" s="435">
        <v>10</v>
      </c>
      <c r="AV14" s="435">
        <v>10</v>
      </c>
      <c r="AW14" s="435">
        <v>10</v>
      </c>
      <c r="AX14" s="435">
        <v>10</v>
      </c>
      <c r="AY14" s="435">
        <v>10</v>
      </c>
      <c r="AZ14" s="435">
        <v>10</v>
      </c>
      <c r="BA14" s="435">
        <v>10</v>
      </c>
      <c r="BB14" s="435">
        <v>10</v>
      </c>
      <c r="BC14" s="435">
        <v>10</v>
      </c>
      <c r="BD14" s="435">
        <v>10</v>
      </c>
      <c r="BE14" s="435">
        <v>10</v>
      </c>
      <c r="BF14" s="470">
        <v>0</v>
      </c>
      <c r="BG14" s="361">
        <v>0</v>
      </c>
      <c r="BH14" s="470">
        <v>0</v>
      </c>
      <c r="BI14" s="361">
        <v>0</v>
      </c>
      <c r="BJ14" s="470">
        <v>-3</v>
      </c>
      <c r="BK14" s="90">
        <v>-23.076923076923066</v>
      </c>
    </row>
    <row r="15" spans="1:63" s="111" customFormat="1" ht="18" customHeight="1">
      <c r="A15" s="63"/>
      <c r="B15" s="91" t="s">
        <v>233</v>
      </c>
      <c r="C15" s="456">
        <v>21</v>
      </c>
      <c r="D15" s="456">
        <v>21</v>
      </c>
      <c r="E15" s="456">
        <v>21</v>
      </c>
      <c r="F15" s="456">
        <v>21</v>
      </c>
      <c r="G15" s="456">
        <v>21</v>
      </c>
      <c r="H15" s="456">
        <v>22</v>
      </c>
      <c r="I15" s="456">
        <v>22</v>
      </c>
      <c r="J15" s="456">
        <v>22</v>
      </c>
      <c r="K15" s="456">
        <v>22</v>
      </c>
      <c r="L15" s="456">
        <v>22</v>
      </c>
      <c r="M15" s="456">
        <v>21</v>
      </c>
      <c r="N15" s="456">
        <v>21</v>
      </c>
      <c r="O15" s="456">
        <v>21</v>
      </c>
      <c r="P15" s="456">
        <v>21</v>
      </c>
      <c r="Q15" s="435">
        <v>22</v>
      </c>
      <c r="R15" s="435">
        <v>21</v>
      </c>
      <c r="S15" s="435">
        <v>21</v>
      </c>
      <c r="T15" s="435">
        <v>21</v>
      </c>
      <c r="U15" s="435">
        <v>20</v>
      </c>
      <c r="V15" s="435">
        <v>20</v>
      </c>
      <c r="W15" s="435">
        <v>19</v>
      </c>
      <c r="X15" s="435">
        <v>19</v>
      </c>
      <c r="Y15" s="435">
        <v>19</v>
      </c>
      <c r="Z15" s="435">
        <v>19</v>
      </c>
      <c r="AA15" s="435">
        <v>19</v>
      </c>
      <c r="AB15" s="435">
        <v>19</v>
      </c>
      <c r="AC15" s="435">
        <v>18</v>
      </c>
      <c r="AD15" s="435">
        <v>18</v>
      </c>
      <c r="AE15" s="435">
        <v>18</v>
      </c>
      <c r="AF15" s="435">
        <v>18</v>
      </c>
      <c r="AG15" s="435">
        <v>18</v>
      </c>
      <c r="AH15" s="435">
        <v>18</v>
      </c>
      <c r="AI15" s="435">
        <v>18</v>
      </c>
      <c r="AJ15" s="435">
        <v>15</v>
      </c>
      <c r="AK15" s="435">
        <v>15</v>
      </c>
      <c r="AL15" s="435">
        <v>15</v>
      </c>
      <c r="AM15" s="435">
        <v>15</v>
      </c>
      <c r="AN15" s="435">
        <v>15</v>
      </c>
      <c r="AO15" s="435">
        <v>14</v>
      </c>
      <c r="AP15" s="435">
        <v>14</v>
      </c>
      <c r="AQ15" s="435">
        <v>14</v>
      </c>
      <c r="AR15" s="435">
        <v>14</v>
      </c>
      <c r="AS15" s="435">
        <v>14</v>
      </c>
      <c r="AT15" s="435">
        <v>14</v>
      </c>
      <c r="AU15" s="435">
        <v>14</v>
      </c>
      <c r="AV15" s="435">
        <v>14</v>
      </c>
      <c r="AW15" s="435">
        <v>14</v>
      </c>
      <c r="AX15" s="435">
        <v>14</v>
      </c>
      <c r="AY15" s="435">
        <v>14</v>
      </c>
      <c r="AZ15" s="435">
        <v>14</v>
      </c>
      <c r="BA15" s="435">
        <v>14</v>
      </c>
      <c r="BB15" s="435">
        <v>14</v>
      </c>
      <c r="BC15" s="435">
        <v>14</v>
      </c>
      <c r="BD15" s="435">
        <v>14</v>
      </c>
      <c r="BE15" s="435">
        <v>14</v>
      </c>
      <c r="BF15" s="470">
        <v>0</v>
      </c>
      <c r="BG15" s="361">
        <v>0</v>
      </c>
      <c r="BH15" s="470">
        <v>0</v>
      </c>
      <c r="BI15" s="361">
        <v>0</v>
      </c>
      <c r="BJ15" s="470">
        <v>-7</v>
      </c>
      <c r="BK15" s="90">
        <v>-33.333333333333343</v>
      </c>
    </row>
    <row r="16" spans="1:63" s="111" customFormat="1" ht="18" customHeight="1">
      <c r="A16" s="63"/>
      <c r="B16" s="106" t="s">
        <v>235</v>
      </c>
      <c r="C16" s="456">
        <v>173</v>
      </c>
      <c r="D16" s="456">
        <v>174</v>
      </c>
      <c r="E16" s="456">
        <v>175</v>
      </c>
      <c r="F16" s="456">
        <v>175</v>
      </c>
      <c r="G16" s="456">
        <v>173</v>
      </c>
      <c r="H16" s="456">
        <v>175</v>
      </c>
      <c r="I16" s="456">
        <v>176</v>
      </c>
      <c r="J16" s="456">
        <v>175</v>
      </c>
      <c r="K16" s="456">
        <v>174</v>
      </c>
      <c r="L16" s="456">
        <v>177</v>
      </c>
      <c r="M16" s="456">
        <v>176</v>
      </c>
      <c r="N16" s="456">
        <v>175</v>
      </c>
      <c r="O16" s="456">
        <v>175</v>
      </c>
      <c r="P16" s="456">
        <v>174</v>
      </c>
      <c r="Q16" s="435">
        <v>176</v>
      </c>
      <c r="R16" s="435">
        <v>173</v>
      </c>
      <c r="S16" s="435">
        <v>174</v>
      </c>
      <c r="T16" s="435">
        <v>173</v>
      </c>
      <c r="U16" s="435">
        <v>178</v>
      </c>
      <c r="V16" s="435">
        <v>177</v>
      </c>
      <c r="W16" s="435">
        <v>173</v>
      </c>
      <c r="X16" s="435">
        <v>174</v>
      </c>
      <c r="Y16" s="435">
        <v>178</v>
      </c>
      <c r="Z16" s="435">
        <v>187</v>
      </c>
      <c r="AA16" s="435">
        <v>190</v>
      </c>
      <c r="AB16" s="435">
        <v>193</v>
      </c>
      <c r="AC16" s="435">
        <v>197</v>
      </c>
      <c r="AD16" s="435">
        <v>198</v>
      </c>
      <c r="AE16" s="435">
        <v>205</v>
      </c>
      <c r="AF16" s="435">
        <v>211</v>
      </c>
      <c r="AG16" s="435">
        <v>214</v>
      </c>
      <c r="AH16" s="435">
        <v>225</v>
      </c>
      <c r="AI16" s="435">
        <v>226</v>
      </c>
      <c r="AJ16" s="435">
        <v>227</v>
      </c>
      <c r="AK16" s="435">
        <v>236</v>
      </c>
      <c r="AL16" s="435">
        <v>243</v>
      </c>
      <c r="AM16" s="435">
        <v>256</v>
      </c>
      <c r="AN16" s="435">
        <v>259</v>
      </c>
      <c r="AO16" s="435">
        <v>262</v>
      </c>
      <c r="AP16" s="435">
        <v>267</v>
      </c>
      <c r="AQ16" s="435">
        <v>270</v>
      </c>
      <c r="AR16" s="435">
        <v>250</v>
      </c>
      <c r="AS16" s="435">
        <v>255</v>
      </c>
      <c r="AT16" s="435">
        <v>257</v>
      </c>
      <c r="AU16" s="435">
        <v>259</v>
      </c>
      <c r="AV16" s="435">
        <v>262</v>
      </c>
      <c r="AW16" s="435">
        <v>266</v>
      </c>
      <c r="AX16" s="435">
        <v>259</v>
      </c>
      <c r="AY16" s="435">
        <v>257</v>
      </c>
      <c r="AZ16" s="435">
        <v>258</v>
      </c>
      <c r="BA16" s="435">
        <v>268</v>
      </c>
      <c r="BB16" s="435">
        <v>272</v>
      </c>
      <c r="BC16" s="435">
        <v>273</v>
      </c>
      <c r="BD16" s="435">
        <v>278</v>
      </c>
      <c r="BE16" s="435">
        <v>288</v>
      </c>
      <c r="BF16" s="470">
        <v>20</v>
      </c>
      <c r="BG16" s="361">
        <v>7.4626865671641838</v>
      </c>
      <c r="BH16" s="470">
        <v>10</v>
      </c>
      <c r="BI16" s="361">
        <v>3.5971223021582688</v>
      </c>
      <c r="BJ16" s="480">
        <v>115</v>
      </c>
      <c r="BK16" s="90">
        <v>66.473988439306368</v>
      </c>
    </row>
    <row r="17" spans="1:63" s="111" customFormat="1" ht="18" customHeight="1">
      <c r="A17" s="63"/>
      <c r="B17" s="106" t="s">
        <v>236</v>
      </c>
      <c r="C17" s="456">
        <v>427</v>
      </c>
      <c r="D17" s="456">
        <v>429</v>
      </c>
      <c r="E17" s="456">
        <v>428</v>
      </c>
      <c r="F17" s="456">
        <v>428</v>
      </c>
      <c r="G17" s="456">
        <v>426</v>
      </c>
      <c r="H17" s="456">
        <v>429</v>
      </c>
      <c r="I17" s="456">
        <v>427</v>
      </c>
      <c r="J17" s="456">
        <v>420</v>
      </c>
      <c r="K17" s="456">
        <v>415</v>
      </c>
      <c r="L17" s="456">
        <v>415</v>
      </c>
      <c r="M17" s="456">
        <v>414</v>
      </c>
      <c r="N17" s="456">
        <v>410</v>
      </c>
      <c r="O17" s="456">
        <v>407</v>
      </c>
      <c r="P17" s="456">
        <v>406</v>
      </c>
      <c r="Q17" s="457">
        <v>407</v>
      </c>
      <c r="R17" s="457">
        <v>402</v>
      </c>
      <c r="S17" s="457">
        <v>400</v>
      </c>
      <c r="T17" s="457">
        <v>401</v>
      </c>
      <c r="U17" s="457">
        <v>404</v>
      </c>
      <c r="V17" s="457">
        <v>399</v>
      </c>
      <c r="W17" s="457">
        <v>397</v>
      </c>
      <c r="X17" s="457">
        <v>397</v>
      </c>
      <c r="Y17" s="457">
        <v>399</v>
      </c>
      <c r="Z17" s="457">
        <v>399</v>
      </c>
      <c r="AA17" s="457">
        <v>400</v>
      </c>
      <c r="AB17" s="457">
        <v>400</v>
      </c>
      <c r="AC17" s="457">
        <v>400</v>
      </c>
      <c r="AD17" s="457">
        <v>401</v>
      </c>
      <c r="AE17" s="457">
        <v>406</v>
      </c>
      <c r="AF17" s="457">
        <v>409</v>
      </c>
      <c r="AG17" s="457">
        <v>413</v>
      </c>
      <c r="AH17" s="435">
        <v>472</v>
      </c>
      <c r="AI17" s="435">
        <v>470</v>
      </c>
      <c r="AJ17" s="435">
        <v>475</v>
      </c>
      <c r="AK17" s="435">
        <v>473</v>
      </c>
      <c r="AL17" s="435">
        <v>482</v>
      </c>
      <c r="AM17" s="435">
        <v>495</v>
      </c>
      <c r="AN17" s="435">
        <v>500</v>
      </c>
      <c r="AO17" s="435">
        <v>509</v>
      </c>
      <c r="AP17" s="435">
        <v>510</v>
      </c>
      <c r="AQ17" s="435">
        <v>510</v>
      </c>
      <c r="AR17" s="435">
        <v>486</v>
      </c>
      <c r="AS17" s="435">
        <v>487</v>
      </c>
      <c r="AT17" s="435">
        <v>490</v>
      </c>
      <c r="AU17" s="435">
        <v>495</v>
      </c>
      <c r="AV17" s="435">
        <v>498</v>
      </c>
      <c r="AW17" s="435">
        <v>510</v>
      </c>
      <c r="AX17" s="435">
        <v>469</v>
      </c>
      <c r="AY17" s="435">
        <v>464</v>
      </c>
      <c r="AZ17" s="435">
        <v>459</v>
      </c>
      <c r="BA17" s="435">
        <v>477</v>
      </c>
      <c r="BB17" s="435">
        <v>477</v>
      </c>
      <c r="BC17" s="435">
        <v>480</v>
      </c>
      <c r="BD17" s="435">
        <v>488</v>
      </c>
      <c r="BE17" s="435">
        <v>488</v>
      </c>
      <c r="BF17" s="470">
        <v>11</v>
      </c>
      <c r="BG17" s="361">
        <v>2.3060796645702339</v>
      </c>
      <c r="BH17" s="470">
        <v>0</v>
      </c>
      <c r="BI17" s="361">
        <v>0</v>
      </c>
      <c r="BJ17" s="480">
        <v>61</v>
      </c>
      <c r="BK17" s="90">
        <v>14.285714285714278</v>
      </c>
    </row>
    <row r="18" spans="1:63" s="111" customFormat="1" ht="18" customHeight="1">
      <c r="A18" s="63"/>
      <c r="B18" s="106" t="s">
        <v>237</v>
      </c>
      <c r="C18" s="456">
        <v>1658</v>
      </c>
      <c r="D18" s="456">
        <v>1649</v>
      </c>
      <c r="E18" s="456">
        <v>1692</v>
      </c>
      <c r="F18" s="456">
        <v>1701</v>
      </c>
      <c r="G18" s="456">
        <v>1632</v>
      </c>
      <c r="H18" s="456">
        <v>1622</v>
      </c>
      <c r="I18" s="456">
        <v>1659</v>
      </c>
      <c r="J18" s="456">
        <v>1632</v>
      </c>
      <c r="K18" s="456">
        <v>1565</v>
      </c>
      <c r="L18" s="456">
        <v>1540</v>
      </c>
      <c r="M18" s="456">
        <v>1566</v>
      </c>
      <c r="N18" s="456">
        <v>1579</v>
      </c>
      <c r="O18" s="456">
        <v>1538</v>
      </c>
      <c r="P18" s="456">
        <v>1543</v>
      </c>
      <c r="Q18" s="456">
        <v>1609</v>
      </c>
      <c r="R18" s="456">
        <v>1623</v>
      </c>
      <c r="S18" s="456">
        <v>1513</v>
      </c>
      <c r="T18" s="456">
        <v>1526</v>
      </c>
      <c r="U18" s="456">
        <v>1659</v>
      </c>
      <c r="V18" s="456">
        <v>1654</v>
      </c>
      <c r="W18" s="456">
        <v>1529</v>
      </c>
      <c r="X18" s="456">
        <v>1527</v>
      </c>
      <c r="Y18" s="456">
        <v>1565</v>
      </c>
      <c r="Z18" s="456">
        <v>1579</v>
      </c>
      <c r="AA18" s="456">
        <v>1521</v>
      </c>
      <c r="AB18" s="456">
        <v>1546</v>
      </c>
      <c r="AC18" s="456">
        <v>1613</v>
      </c>
      <c r="AD18" s="456">
        <v>1642</v>
      </c>
      <c r="AE18" s="456">
        <v>1551</v>
      </c>
      <c r="AF18" s="456">
        <v>1572</v>
      </c>
      <c r="AG18" s="456">
        <v>1621</v>
      </c>
      <c r="AH18" s="435">
        <v>1585</v>
      </c>
      <c r="AI18" s="435">
        <v>1481</v>
      </c>
      <c r="AJ18" s="435">
        <v>1505</v>
      </c>
      <c r="AK18" s="435">
        <v>1598</v>
      </c>
      <c r="AL18" s="435">
        <v>1615</v>
      </c>
      <c r="AM18" s="435">
        <v>1529</v>
      </c>
      <c r="AN18" s="435">
        <v>1553</v>
      </c>
      <c r="AO18" s="435">
        <v>1622</v>
      </c>
      <c r="AP18" s="435">
        <v>1641</v>
      </c>
      <c r="AQ18" s="435">
        <v>1577</v>
      </c>
      <c r="AR18" s="435">
        <v>1141</v>
      </c>
      <c r="AS18" s="435">
        <v>1156</v>
      </c>
      <c r="AT18" s="435">
        <v>1180</v>
      </c>
      <c r="AU18" s="435">
        <v>1115</v>
      </c>
      <c r="AV18" s="435">
        <v>1122</v>
      </c>
      <c r="AW18" s="435">
        <v>1179</v>
      </c>
      <c r="AX18" s="435">
        <v>1148</v>
      </c>
      <c r="AY18" s="435">
        <v>1142</v>
      </c>
      <c r="AZ18" s="435">
        <v>1139</v>
      </c>
      <c r="BA18" s="435">
        <v>1156</v>
      </c>
      <c r="BB18" s="435">
        <v>1168</v>
      </c>
      <c r="BC18" s="435">
        <v>1171</v>
      </c>
      <c r="BD18" s="435">
        <v>1167</v>
      </c>
      <c r="BE18" s="435">
        <v>1183</v>
      </c>
      <c r="BF18" s="470">
        <v>27</v>
      </c>
      <c r="BG18" s="361">
        <v>2.3356401384083085</v>
      </c>
      <c r="BH18" s="470">
        <v>16</v>
      </c>
      <c r="BI18" s="361">
        <v>1.3710368466152545</v>
      </c>
      <c r="BJ18" s="470">
        <v>-475</v>
      </c>
      <c r="BK18" s="90">
        <v>-28.648974668275031</v>
      </c>
    </row>
    <row r="19" spans="1:63" s="111" customFormat="1" ht="18" customHeight="1">
      <c r="A19" s="63"/>
      <c r="B19" s="106" t="s">
        <v>238</v>
      </c>
      <c r="C19" s="456">
        <v>0</v>
      </c>
      <c r="D19" s="456">
        <v>0</v>
      </c>
      <c r="E19" s="456">
        <v>0</v>
      </c>
      <c r="F19" s="456">
        <v>1</v>
      </c>
      <c r="G19" s="456">
        <v>1</v>
      </c>
      <c r="H19" s="456">
        <v>1</v>
      </c>
      <c r="I19" s="456">
        <v>1</v>
      </c>
      <c r="J19" s="456">
        <v>1</v>
      </c>
      <c r="K19" s="456">
        <v>1</v>
      </c>
      <c r="L19" s="456">
        <v>1</v>
      </c>
      <c r="M19" s="456">
        <v>1</v>
      </c>
      <c r="N19" s="456">
        <v>1</v>
      </c>
      <c r="O19" s="456">
        <v>1</v>
      </c>
      <c r="P19" s="456">
        <v>1</v>
      </c>
      <c r="Q19" s="457">
        <v>1</v>
      </c>
      <c r="R19" s="457">
        <v>1</v>
      </c>
      <c r="S19" s="457">
        <v>1</v>
      </c>
      <c r="T19" s="457">
        <v>1</v>
      </c>
      <c r="U19" s="457">
        <v>1</v>
      </c>
      <c r="V19" s="457">
        <v>1</v>
      </c>
      <c r="W19" s="457">
        <v>3</v>
      </c>
      <c r="X19" s="457">
        <v>3</v>
      </c>
      <c r="Y19" s="457">
        <v>3</v>
      </c>
      <c r="Z19" s="457">
        <v>3</v>
      </c>
      <c r="AA19" s="457">
        <v>4</v>
      </c>
      <c r="AB19" s="457">
        <v>4</v>
      </c>
      <c r="AC19" s="457">
        <v>4</v>
      </c>
      <c r="AD19" s="457">
        <v>5</v>
      </c>
      <c r="AE19" s="457">
        <v>4</v>
      </c>
      <c r="AF19" s="457">
        <v>5</v>
      </c>
      <c r="AG19" s="457">
        <v>5</v>
      </c>
      <c r="AH19" s="457">
        <v>5</v>
      </c>
      <c r="AI19" s="457">
        <v>5</v>
      </c>
      <c r="AJ19" s="457">
        <v>5</v>
      </c>
      <c r="AK19" s="457">
        <v>5</v>
      </c>
      <c r="AL19" s="457">
        <v>5</v>
      </c>
      <c r="AM19" s="457">
        <v>6</v>
      </c>
      <c r="AN19" s="457">
        <v>5</v>
      </c>
      <c r="AO19" s="457">
        <v>5</v>
      </c>
      <c r="AP19" s="457">
        <v>5</v>
      </c>
      <c r="AQ19" s="457">
        <v>5</v>
      </c>
      <c r="AR19" s="457">
        <v>0</v>
      </c>
      <c r="AS19" s="457">
        <v>0</v>
      </c>
      <c r="AT19" s="457">
        <v>0</v>
      </c>
      <c r="AU19" s="457">
        <v>0</v>
      </c>
      <c r="AV19" s="457">
        <v>0</v>
      </c>
      <c r="AW19" s="457">
        <v>0</v>
      </c>
      <c r="AX19" s="457">
        <v>0</v>
      </c>
      <c r="AY19" s="457">
        <v>0</v>
      </c>
      <c r="AZ19" s="457">
        <v>0</v>
      </c>
      <c r="BA19" s="457">
        <v>0</v>
      </c>
      <c r="BB19" s="457">
        <v>0</v>
      </c>
      <c r="BC19" s="457">
        <v>0</v>
      </c>
      <c r="BD19" s="457">
        <v>0</v>
      </c>
      <c r="BE19" s="457">
        <v>0</v>
      </c>
      <c r="BF19" s="470">
        <v>0</v>
      </c>
      <c r="BG19" s="236" t="s">
        <v>43</v>
      </c>
      <c r="BH19" s="470">
        <v>0</v>
      </c>
      <c r="BI19" s="236" t="s">
        <v>43</v>
      </c>
      <c r="BJ19" s="470">
        <v>0</v>
      </c>
      <c r="BK19" s="90" t="s">
        <v>43</v>
      </c>
    </row>
    <row r="20" spans="1:63" s="111" customFormat="1" ht="3" customHeight="1">
      <c r="A20" s="63"/>
      <c r="B20" s="214"/>
      <c r="C20" s="215"/>
      <c r="D20" s="215"/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5"/>
      <c r="BG20" s="217"/>
      <c r="BH20" s="215"/>
      <c r="BI20" s="217"/>
      <c r="BJ20" s="217"/>
      <c r="BK20" s="217"/>
    </row>
    <row r="21" spans="1:63" s="7" customFormat="1" ht="6.65" customHeight="1">
      <c r="A21" s="64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</row>
    <row r="22" spans="1:63" s="17" customFormat="1" ht="12.75" customHeight="1">
      <c r="A22" s="64"/>
      <c r="B22" s="213" t="s">
        <v>156</v>
      </c>
      <c r="C22" s="213"/>
      <c r="D22" s="213"/>
      <c r="E22" s="213"/>
      <c r="F22" s="6"/>
      <c r="G22" s="16"/>
      <c r="H22" s="16"/>
    </row>
    <row r="23" spans="1:63" s="17" customFormat="1" ht="12.75" customHeight="1">
      <c r="A23" s="64"/>
      <c r="B23" s="443" t="s">
        <v>756</v>
      </c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3"/>
      <c r="AJ23" s="443"/>
      <c r="AK23" s="443"/>
      <c r="AL23" s="443"/>
      <c r="AM23" s="443"/>
      <c r="AN23" s="443"/>
      <c r="AO23" s="443"/>
      <c r="AP23" s="443"/>
      <c r="AQ23" s="443"/>
      <c r="AR23" s="443"/>
      <c r="AS23" s="443"/>
      <c r="AT23" s="443"/>
      <c r="AU23" s="443"/>
    </row>
    <row r="24" spans="1:63" s="17" customFormat="1" ht="12.75" customHeight="1">
      <c r="A24" s="64"/>
      <c r="B24" s="443" t="s">
        <v>157</v>
      </c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  <c r="W24" s="443"/>
      <c r="X24" s="443"/>
      <c r="Y24" s="443"/>
      <c r="Z24" s="443"/>
      <c r="AA24" s="443"/>
      <c r="AB24" s="443"/>
      <c r="AC24" s="443"/>
      <c r="AD24" s="443"/>
      <c r="AE24" s="443"/>
      <c r="AF24" s="443"/>
      <c r="AG24" s="443"/>
      <c r="AH24" s="443"/>
      <c r="AI24" s="443"/>
      <c r="AJ24" s="443"/>
      <c r="AK24" s="443"/>
      <c r="AL24" s="443"/>
      <c r="AM24" s="443"/>
      <c r="AN24" s="443"/>
      <c r="AO24" s="443"/>
      <c r="AP24" s="443"/>
      <c r="AQ24" s="443"/>
      <c r="AR24" s="443"/>
      <c r="AS24" s="443"/>
      <c r="AT24" s="443"/>
      <c r="AU24" s="443"/>
    </row>
    <row r="25" spans="1:63" ht="12.75" customHeight="1">
      <c r="A25" s="64"/>
      <c r="G25" s="24"/>
      <c r="H25" s="16"/>
      <c r="I25" s="16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I25" s="151"/>
    </row>
    <row r="26" spans="1:63" ht="12.75" customHeight="1">
      <c r="A26" s="64"/>
      <c r="B26" s="182" t="s">
        <v>11</v>
      </c>
      <c r="G26" s="25"/>
      <c r="H26" s="13"/>
      <c r="I26" s="13"/>
      <c r="BH26" s="151"/>
    </row>
    <row r="27" spans="1:63" ht="12.75" customHeight="1">
      <c r="A27" s="64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29"/>
      <c r="BH27" s="29"/>
      <c r="BI27" s="29"/>
      <c r="BJ27" s="29"/>
    </row>
  </sheetData>
  <mergeCells count="64">
    <mergeCell ref="N4:N7"/>
    <mergeCell ref="P4:P7"/>
    <mergeCell ref="W4:W7"/>
    <mergeCell ref="O4:O7"/>
    <mergeCell ref="AL4:AL7"/>
    <mergeCell ref="X4:X7"/>
    <mergeCell ref="Q4:Q7"/>
    <mergeCell ref="S4:S7"/>
    <mergeCell ref="T4:T7"/>
    <mergeCell ref="U4:U7"/>
    <mergeCell ref="Z4:Z7"/>
    <mergeCell ref="AI4:AI7"/>
    <mergeCell ref="AJ4:AJ7"/>
    <mergeCell ref="AK4:AK7"/>
    <mergeCell ref="AH4:AH7"/>
    <mergeCell ref="AF4:AF7"/>
    <mergeCell ref="B1:BI1"/>
    <mergeCell ref="B4:B7"/>
    <mergeCell ref="G4:G7"/>
    <mergeCell ref="H4:H7"/>
    <mergeCell ref="I4:I7"/>
    <mergeCell ref="J4:J7"/>
    <mergeCell ref="K4:K7"/>
    <mergeCell ref="L4:L7"/>
    <mergeCell ref="C4:C7"/>
    <mergeCell ref="D4:D7"/>
    <mergeCell ref="E4:E7"/>
    <mergeCell ref="F4:F7"/>
    <mergeCell ref="AC4:AC7"/>
    <mergeCell ref="AE4:AE7"/>
    <mergeCell ref="R4:R7"/>
    <mergeCell ref="Y4:Y7"/>
    <mergeCell ref="M4:M7"/>
    <mergeCell ref="BI3:BK3"/>
    <mergeCell ref="AD4:AD7"/>
    <mergeCell ref="AS4:AS7"/>
    <mergeCell ref="AT4:AT7"/>
    <mergeCell ref="AU4:AU7"/>
    <mergeCell ref="AV4:AV7"/>
    <mergeCell ref="AW4:AW7"/>
    <mergeCell ref="AX4:AX7"/>
    <mergeCell ref="BA4:BA7"/>
    <mergeCell ref="AZ4:AZ7"/>
    <mergeCell ref="AY4:AY7"/>
    <mergeCell ref="AR4:AR7"/>
    <mergeCell ref="AQ4:AQ7"/>
    <mergeCell ref="BF4:BG4"/>
    <mergeCell ref="BH4:BI4"/>
    <mergeCell ref="V4:V7"/>
    <mergeCell ref="BJ4:BK4"/>
    <mergeCell ref="BJ5:BK6"/>
    <mergeCell ref="AA4:AA7"/>
    <mergeCell ref="AB4:AB7"/>
    <mergeCell ref="AN4:AN7"/>
    <mergeCell ref="AO4:AO7"/>
    <mergeCell ref="BD4:BD7"/>
    <mergeCell ref="BB4:BB7"/>
    <mergeCell ref="BC4:BC7"/>
    <mergeCell ref="AP4:AP7"/>
    <mergeCell ref="BH5:BI6"/>
    <mergeCell ref="BF5:BG6"/>
    <mergeCell ref="AM4:AM7"/>
    <mergeCell ref="AG4:AG7"/>
    <mergeCell ref="BE4:BE7"/>
  </mergeCells>
  <hyperlinks>
    <hyperlink ref="B26" location="Índice!A1" display="Voltar ao Índice" xr:uid="{00000000-0004-0000-2300-000000000000}"/>
  </hyperlinks>
  <printOptions horizontalCentered="1"/>
  <pageMargins left="0.27559055118110237" right="0.27559055118110237" top="0.6692913385826772" bottom="0.47244094488188981" header="0" footer="0"/>
  <pageSetup paperSize="9" scale="69" fitToWidth="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7"/>
  <dimension ref="A1:BM22"/>
  <sheetViews>
    <sheetView showGridLines="0" zoomScaleSheetLayoutView="75" workbookViewId="0">
      <pane xSplit="2" ySplit="6" topLeftCell="C7" activePane="bottomRight" state="frozen"/>
      <selection activeCell="B1" sqref="B1:BO1"/>
      <selection pane="topRight" activeCell="B1" sqref="B1:BO1"/>
      <selection pane="bottomLeft" activeCell="B1" sqref="B1:BO1"/>
      <selection pane="bottomRight" activeCell="B22" sqref="B22"/>
    </sheetView>
  </sheetViews>
  <sheetFormatPr defaultColWidth="9.23046875" defaultRowHeight="12.45"/>
  <cols>
    <col min="1" max="1" width="6.69140625" style="65" customWidth="1"/>
    <col min="2" max="2" width="48.23046875" style="43" customWidth="1"/>
    <col min="3" max="57" width="8.69140625" style="43" customWidth="1"/>
    <col min="58" max="59" width="15.23046875" style="43" customWidth="1"/>
    <col min="60" max="60" width="17.23046875" style="43" customWidth="1"/>
    <col min="61" max="61" width="6.69140625" style="43" customWidth="1"/>
    <col min="62" max="16384" width="9.23046875" style="43"/>
  </cols>
  <sheetData>
    <row r="1" spans="1:65" s="27" customFormat="1" ht="31.5" customHeight="1">
      <c r="A1" s="63"/>
      <c r="B1" s="625" t="s">
        <v>714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5"/>
    </row>
    <row r="2" spans="1:65" s="27" customFormat="1" ht="18.75" customHeight="1">
      <c r="A2" s="6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5"/>
      <c r="Y2" s="35"/>
    </row>
    <row r="3" spans="1:65" s="27" customFormat="1" ht="15" customHeight="1">
      <c r="A3" s="64"/>
      <c r="B3" s="36"/>
      <c r="C3" s="36"/>
      <c r="D3" s="36"/>
      <c r="E3" s="37"/>
      <c r="F3" s="37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BH3" s="423" t="s">
        <v>375</v>
      </c>
    </row>
    <row r="4" spans="1:65" s="94" customFormat="1" ht="27" customHeight="1">
      <c r="A4" s="63"/>
      <c r="B4" s="521" t="s">
        <v>475</v>
      </c>
      <c r="C4" s="593" t="s">
        <v>381</v>
      </c>
      <c r="D4" s="593" t="s">
        <v>382</v>
      </c>
      <c r="E4" s="593" t="s">
        <v>383</v>
      </c>
      <c r="F4" s="593" t="s">
        <v>489</v>
      </c>
      <c r="G4" s="593" t="s">
        <v>385</v>
      </c>
      <c r="H4" s="593" t="s">
        <v>386</v>
      </c>
      <c r="I4" s="593" t="s">
        <v>387</v>
      </c>
      <c r="J4" s="593" t="s">
        <v>490</v>
      </c>
      <c r="K4" s="593" t="s">
        <v>389</v>
      </c>
      <c r="L4" s="593" t="s">
        <v>448</v>
      </c>
      <c r="M4" s="593" t="s">
        <v>391</v>
      </c>
      <c r="N4" s="593" t="s">
        <v>491</v>
      </c>
      <c r="O4" s="593" t="s">
        <v>393</v>
      </c>
      <c r="P4" s="593" t="s">
        <v>492</v>
      </c>
      <c r="Q4" s="593" t="s">
        <v>395</v>
      </c>
      <c r="R4" s="593" t="s">
        <v>453</v>
      </c>
      <c r="S4" s="593" t="s">
        <v>476</v>
      </c>
      <c r="T4" s="593" t="s">
        <v>430</v>
      </c>
      <c r="U4" s="593" t="s">
        <v>399</v>
      </c>
      <c r="V4" s="593" t="s">
        <v>449</v>
      </c>
      <c r="W4" s="593" t="s">
        <v>401</v>
      </c>
      <c r="X4" s="593" t="s">
        <v>432</v>
      </c>
      <c r="Y4" s="593" t="s">
        <v>403</v>
      </c>
      <c r="Z4" s="593" t="s">
        <v>404</v>
      </c>
      <c r="AA4" s="593" t="s">
        <v>405</v>
      </c>
      <c r="AB4" s="593" t="s">
        <v>434</v>
      </c>
      <c r="AC4" s="593" t="s">
        <v>407</v>
      </c>
      <c r="AD4" s="593" t="s">
        <v>408</v>
      </c>
      <c r="AE4" s="593" t="s">
        <v>468</v>
      </c>
      <c r="AF4" s="593" t="s">
        <v>457</v>
      </c>
      <c r="AG4" s="593" t="s">
        <v>446</v>
      </c>
      <c r="AH4" s="593" t="s">
        <v>438</v>
      </c>
      <c r="AI4" s="593" t="s">
        <v>469</v>
      </c>
      <c r="AJ4" s="593" t="s">
        <v>458</v>
      </c>
      <c r="AK4" s="593" t="s">
        <v>470</v>
      </c>
      <c r="AL4" s="593" t="s">
        <v>416</v>
      </c>
      <c r="AM4" s="593" t="s">
        <v>471</v>
      </c>
      <c r="AN4" s="593" t="s">
        <v>418</v>
      </c>
      <c r="AO4" s="593" t="s">
        <v>472</v>
      </c>
      <c r="AP4" s="593" t="s">
        <v>493</v>
      </c>
      <c r="AQ4" s="593" t="s">
        <v>421</v>
      </c>
      <c r="AR4" s="593" t="s">
        <v>422</v>
      </c>
      <c r="AS4" s="593" t="s">
        <v>494</v>
      </c>
      <c r="AT4" s="593" t="s">
        <v>424</v>
      </c>
      <c r="AU4" s="593" t="s">
        <v>441</v>
      </c>
      <c r="AV4" s="593" t="s">
        <v>426</v>
      </c>
      <c r="AW4" s="557" t="s">
        <v>588</v>
      </c>
      <c r="AX4" s="557" t="s">
        <v>593</v>
      </c>
      <c r="AY4" s="593" t="s">
        <v>600</v>
      </c>
      <c r="AZ4" s="593" t="s">
        <v>629</v>
      </c>
      <c r="BA4" s="557" t="s">
        <v>636</v>
      </c>
      <c r="BB4" s="557" t="s">
        <v>649</v>
      </c>
      <c r="BC4" s="593" t="s">
        <v>652</v>
      </c>
      <c r="BD4" s="626" t="s">
        <v>717</v>
      </c>
      <c r="BE4" s="626" t="s">
        <v>718</v>
      </c>
      <c r="BF4" s="414" t="s">
        <v>195</v>
      </c>
      <c r="BG4" s="414" t="s">
        <v>196</v>
      </c>
      <c r="BH4" s="438" t="s">
        <v>765</v>
      </c>
    </row>
    <row r="5" spans="1:65" s="94" customFormat="1" ht="15" customHeight="1">
      <c r="A5" s="63"/>
      <c r="B5" s="521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3"/>
      <c r="AE5" s="593"/>
      <c r="AF5" s="593"/>
      <c r="AG5" s="593"/>
      <c r="AH5" s="593"/>
      <c r="AI5" s="593"/>
      <c r="AJ5" s="593"/>
      <c r="AK5" s="593"/>
      <c r="AL5" s="593"/>
      <c r="AM5" s="593"/>
      <c r="AN5" s="593"/>
      <c r="AO5" s="593"/>
      <c r="AP5" s="593"/>
      <c r="AQ5" s="593"/>
      <c r="AR5" s="593"/>
      <c r="AS5" s="593"/>
      <c r="AT5" s="593"/>
      <c r="AU5" s="593"/>
      <c r="AV5" s="593"/>
      <c r="AW5" s="558"/>
      <c r="AX5" s="558"/>
      <c r="AY5" s="593"/>
      <c r="AZ5" s="593"/>
      <c r="BA5" s="558"/>
      <c r="BB5" s="558"/>
      <c r="BC5" s="593"/>
      <c r="BD5" s="593"/>
      <c r="BE5" s="593"/>
      <c r="BF5" s="526" t="s">
        <v>740</v>
      </c>
      <c r="BG5" s="526" t="s">
        <v>743</v>
      </c>
      <c r="BH5" s="627" t="s">
        <v>744</v>
      </c>
    </row>
    <row r="6" spans="1:65" s="94" customFormat="1" ht="15" customHeight="1">
      <c r="A6" s="63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59"/>
      <c r="AX6" s="559"/>
      <c r="AY6" s="593"/>
      <c r="AZ6" s="593"/>
      <c r="BA6" s="559"/>
      <c r="BB6" s="559"/>
      <c r="BC6" s="593"/>
      <c r="BD6" s="593"/>
      <c r="BE6" s="593"/>
      <c r="BF6" s="528"/>
      <c r="BG6" s="528"/>
      <c r="BH6" s="628"/>
    </row>
    <row r="7" spans="1:65" s="94" customFormat="1" ht="6" customHeight="1">
      <c r="A7" s="63"/>
      <c r="B7" s="95"/>
      <c r="C7" s="95"/>
      <c r="D7" s="95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270"/>
    </row>
    <row r="8" spans="1:65" s="101" customFormat="1" ht="24" customHeight="1">
      <c r="A8" s="86"/>
      <c r="B8" s="230" t="s">
        <v>376</v>
      </c>
      <c r="C8" s="116">
        <v>1041.8399999999999</v>
      </c>
      <c r="D8" s="116">
        <v>1058.26</v>
      </c>
      <c r="E8" s="116">
        <v>1059.8800000000001</v>
      </c>
      <c r="F8" s="116">
        <v>1043.6600000000001</v>
      </c>
      <c r="G8" s="116">
        <v>1036.4100000000001</v>
      </c>
      <c r="H8" s="116">
        <v>988.25</v>
      </c>
      <c r="I8" s="116">
        <v>1000.17</v>
      </c>
      <c r="J8" s="116">
        <v>1078.82</v>
      </c>
      <c r="K8" s="117">
        <v>1045.5899999999999</v>
      </c>
      <c r="L8" s="117">
        <v>1057.07</v>
      </c>
      <c r="M8" s="116">
        <v>1059.6500000000001</v>
      </c>
      <c r="N8" s="116">
        <v>1042.42</v>
      </c>
      <c r="O8" s="116">
        <v>1044.98</v>
      </c>
      <c r="P8" s="116">
        <v>1063.0899999999999</v>
      </c>
      <c r="Q8" s="117">
        <v>1071.25</v>
      </c>
      <c r="R8" s="117">
        <v>1056.33</v>
      </c>
      <c r="S8" s="117">
        <v>1055.6500000000001</v>
      </c>
      <c r="T8" s="117">
        <v>1074.67</v>
      </c>
      <c r="U8" s="117">
        <v>1081.9000000000001</v>
      </c>
      <c r="V8" s="117">
        <v>1067.45</v>
      </c>
      <c r="W8" s="117">
        <v>1067.28</v>
      </c>
      <c r="X8" s="117">
        <v>1132.31</v>
      </c>
      <c r="Y8" s="117">
        <v>1141.98</v>
      </c>
      <c r="Z8" s="117">
        <v>1126.26</v>
      </c>
      <c r="AA8" s="117">
        <v>1124.3699999999999</v>
      </c>
      <c r="AB8" s="117">
        <v>1152.6500000000001</v>
      </c>
      <c r="AC8" s="117">
        <v>1169.9000000000001</v>
      </c>
      <c r="AD8" s="117">
        <v>1154.55</v>
      </c>
      <c r="AE8" s="117">
        <v>1171.6500000000001</v>
      </c>
      <c r="AF8" s="117">
        <v>1213.02</v>
      </c>
      <c r="AG8" s="117">
        <v>1196.07</v>
      </c>
      <c r="AH8" s="117">
        <v>1194.3599999999999</v>
      </c>
      <c r="AI8" s="117">
        <v>1214.8499999999999</v>
      </c>
      <c r="AJ8" s="117">
        <v>1223.78</v>
      </c>
      <c r="AK8" s="117">
        <v>1232.3399999999999</v>
      </c>
      <c r="AL8" s="117">
        <v>1213.6300000000001</v>
      </c>
      <c r="AM8" s="117">
        <v>1254.5899999999999</v>
      </c>
      <c r="AN8" s="117">
        <v>1243.23</v>
      </c>
      <c r="AO8" s="117">
        <v>1270.96</v>
      </c>
      <c r="AP8" s="117">
        <v>1266.48</v>
      </c>
      <c r="AQ8" s="117">
        <v>1279.24</v>
      </c>
      <c r="AR8" s="117">
        <v>1379.74</v>
      </c>
      <c r="AS8" s="117">
        <v>1400.66</v>
      </c>
      <c r="AT8" s="117">
        <v>1453.91</v>
      </c>
      <c r="AU8" s="117">
        <v>1476.75</v>
      </c>
      <c r="AV8" s="117">
        <v>1506.5</v>
      </c>
      <c r="AW8" s="117">
        <v>1510.2</v>
      </c>
      <c r="AX8" s="117">
        <v>1486.02</v>
      </c>
      <c r="AY8" s="117">
        <v>1504.1</v>
      </c>
      <c r="AZ8" s="117">
        <v>1539.06</v>
      </c>
      <c r="BA8" s="117">
        <v>1548.17</v>
      </c>
      <c r="BB8" s="117">
        <v>1566.49</v>
      </c>
      <c r="BC8" s="117">
        <v>1608.48</v>
      </c>
      <c r="BD8" s="117">
        <v>1604.45</v>
      </c>
      <c r="BE8" s="117">
        <v>1610.2</v>
      </c>
      <c r="BF8" s="100">
        <v>4.0066659346195763</v>
      </c>
      <c r="BG8" s="409">
        <v>0.35837826046306986</v>
      </c>
      <c r="BH8" s="117">
        <v>54.553482300545198</v>
      </c>
      <c r="BI8" s="100"/>
      <c r="BJ8" s="100"/>
      <c r="BK8" s="100"/>
      <c r="BL8" s="265"/>
      <c r="BM8" s="265"/>
    </row>
    <row r="9" spans="1:65" s="101" customFormat="1" ht="24" customHeight="1">
      <c r="A9" s="86"/>
      <c r="B9" s="230" t="s">
        <v>429</v>
      </c>
      <c r="C9" s="116">
        <v>1402.2</v>
      </c>
      <c r="D9" s="116">
        <v>1429.39</v>
      </c>
      <c r="E9" s="116">
        <v>1437.52</v>
      </c>
      <c r="F9" s="116">
        <v>1427.84</v>
      </c>
      <c r="G9" s="116">
        <v>1403.55</v>
      </c>
      <c r="H9" s="116">
        <v>1352</v>
      </c>
      <c r="I9" s="116">
        <v>1371.51</v>
      </c>
      <c r="J9" s="116">
        <v>1471.59</v>
      </c>
      <c r="K9" s="117">
        <v>1425.98</v>
      </c>
      <c r="L9" s="117">
        <v>1439.06</v>
      </c>
      <c r="M9" s="116">
        <v>1452.93</v>
      </c>
      <c r="N9" s="116">
        <v>1428.96</v>
      </c>
      <c r="O9" s="116">
        <v>1421.77</v>
      </c>
      <c r="P9" s="116">
        <v>1448.11</v>
      </c>
      <c r="Q9" s="117">
        <v>1467.85</v>
      </c>
      <c r="R9" s="117">
        <v>1446.96</v>
      </c>
      <c r="S9" s="117">
        <v>1441.27</v>
      </c>
      <c r="T9" s="117">
        <v>1476.6</v>
      </c>
      <c r="U9" s="117">
        <v>1474.89</v>
      </c>
      <c r="V9" s="117">
        <v>1470.82</v>
      </c>
      <c r="W9" s="117">
        <v>1468.97</v>
      </c>
      <c r="X9" s="117">
        <v>1562.43</v>
      </c>
      <c r="Y9" s="117">
        <v>1599.61</v>
      </c>
      <c r="Z9" s="117">
        <v>1573.65</v>
      </c>
      <c r="AA9" s="117">
        <v>1547.51</v>
      </c>
      <c r="AB9" s="117">
        <v>1597.7</v>
      </c>
      <c r="AC9" s="117">
        <v>1637.31</v>
      </c>
      <c r="AD9" s="117">
        <v>1645.17</v>
      </c>
      <c r="AE9" s="117">
        <v>1657</v>
      </c>
      <c r="AF9" s="117">
        <v>1704.14</v>
      </c>
      <c r="AG9" s="117">
        <v>1656.64</v>
      </c>
      <c r="AH9" s="117">
        <v>1670.37</v>
      </c>
      <c r="AI9" s="117">
        <v>1734.52</v>
      </c>
      <c r="AJ9" s="117">
        <v>1690.52</v>
      </c>
      <c r="AK9" s="117">
        <v>1719.98</v>
      </c>
      <c r="AL9" s="117">
        <v>1695.09</v>
      </c>
      <c r="AM9" s="117">
        <v>1726.47</v>
      </c>
      <c r="AN9" s="117">
        <v>1716.97</v>
      </c>
      <c r="AO9" s="117">
        <v>1764.55</v>
      </c>
      <c r="AP9" s="117">
        <v>1771.37</v>
      </c>
      <c r="AQ9" s="117">
        <v>1795.65</v>
      </c>
      <c r="AR9" s="117">
        <v>1871.73</v>
      </c>
      <c r="AS9" s="117">
        <v>1978.22</v>
      </c>
      <c r="AT9" s="117">
        <v>2105.0300000000002</v>
      </c>
      <c r="AU9" s="117">
        <v>2045.52</v>
      </c>
      <c r="AV9" s="117">
        <v>2031.92</v>
      </c>
      <c r="AW9" s="117">
        <v>2068.4699999999998</v>
      </c>
      <c r="AX9" s="117">
        <v>2016.5</v>
      </c>
      <c r="AY9" s="117">
        <v>2076.33</v>
      </c>
      <c r="AZ9" s="117">
        <v>2047.84</v>
      </c>
      <c r="BA9" s="117">
        <v>2126.52</v>
      </c>
      <c r="BB9" s="117">
        <v>2122.67</v>
      </c>
      <c r="BC9" s="117">
        <v>2160.4699999999998</v>
      </c>
      <c r="BD9" s="117">
        <v>2155.12</v>
      </c>
      <c r="BE9" s="117">
        <v>2162.0500000000002</v>
      </c>
      <c r="BF9" s="100">
        <v>1.6708048830953857</v>
      </c>
      <c r="BG9" s="100">
        <v>0.32155982033484065</v>
      </c>
      <c r="BH9" s="117">
        <v>54.189844530024232</v>
      </c>
      <c r="BI9" s="100"/>
      <c r="BJ9" s="100"/>
      <c r="BK9" s="100"/>
      <c r="BL9" s="265"/>
      <c r="BM9" s="265"/>
    </row>
    <row r="10" spans="1:65" s="101" customFormat="1" ht="3" customHeight="1">
      <c r="A10" s="86"/>
      <c r="B10" s="244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100"/>
      <c r="BJ10" s="100"/>
      <c r="BK10" s="100"/>
      <c r="BL10" s="265"/>
      <c r="BM10" s="265"/>
    </row>
    <row r="11" spans="1:65" s="39" customFormat="1" ht="6.65" customHeight="1">
      <c r="A11" s="64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</row>
    <row r="12" spans="1:65" s="232" customFormat="1" ht="12.75" customHeight="1">
      <c r="A12" s="65"/>
      <c r="B12" s="231" t="s">
        <v>252</v>
      </c>
      <c r="C12" s="231"/>
      <c r="D12" s="231"/>
      <c r="E12" s="231"/>
      <c r="F12" s="231"/>
      <c r="G12" s="231"/>
      <c r="H12" s="231"/>
      <c r="I12" s="231"/>
    </row>
    <row r="13" spans="1:65" s="232" customFormat="1" ht="12.75" customHeight="1">
      <c r="A13" s="65"/>
      <c r="B13" s="443" t="s">
        <v>756</v>
      </c>
      <c r="C13" s="44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BF13" s="378"/>
      <c r="BG13" s="378"/>
      <c r="BH13" s="378"/>
    </row>
    <row r="14" spans="1:65" s="232" customFormat="1" ht="12.75" customHeight="1">
      <c r="A14" s="65"/>
      <c r="B14" s="443" t="s">
        <v>157</v>
      </c>
      <c r="C14" s="443"/>
      <c r="D14" s="443"/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3"/>
      <c r="Z14" s="443"/>
      <c r="AA14" s="443"/>
      <c r="AB14" s="443"/>
      <c r="AC14" s="443"/>
      <c r="AD14" s="443"/>
      <c r="AE14" s="443"/>
      <c r="AF14" s="443"/>
      <c r="AG14" s="443"/>
      <c r="AH14" s="443"/>
      <c r="AI14" s="443"/>
      <c r="AJ14" s="443"/>
      <c r="AK14" s="443"/>
      <c r="AL14" s="443"/>
      <c r="AM14" s="443"/>
      <c r="AN14" s="443"/>
      <c r="AO14" s="443"/>
      <c r="AP14" s="443"/>
      <c r="AQ14" s="443"/>
      <c r="AR14" s="443"/>
      <c r="AS14" s="443"/>
      <c r="AT14" s="443"/>
      <c r="AU14" s="443"/>
      <c r="BF14" s="378"/>
      <c r="BG14" s="378"/>
      <c r="BH14" s="378"/>
    </row>
    <row r="15" spans="1:65" s="233" customFormat="1" ht="9" customHeight="1">
      <c r="A15" s="65"/>
      <c r="B15" s="226"/>
      <c r="C15" s="226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 t="s">
        <v>0</v>
      </c>
    </row>
    <row r="16" spans="1:65" s="234" customFormat="1">
      <c r="A16" s="65"/>
      <c r="B16" s="449" t="s">
        <v>207</v>
      </c>
      <c r="C16" s="449"/>
      <c r="D16" s="253"/>
      <c r="E16" s="248"/>
    </row>
    <row r="17" spans="2:60">
      <c r="B17" s="443" t="s">
        <v>427</v>
      </c>
      <c r="C17" s="443"/>
      <c r="D17" s="443"/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43"/>
      <c r="V17" s="443"/>
      <c r="W17" s="443"/>
      <c r="X17" s="443"/>
      <c r="Y17" s="443"/>
      <c r="BH17" s="272"/>
    </row>
    <row r="18" spans="2:60">
      <c r="B18" s="443" t="s">
        <v>473</v>
      </c>
      <c r="C18" s="443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3"/>
      <c r="Q18" s="443"/>
      <c r="R18" s="443"/>
      <c r="S18" s="443"/>
      <c r="T18" s="443"/>
      <c r="U18" s="443"/>
      <c r="V18" s="443"/>
      <c r="W18" s="443"/>
      <c r="X18" s="443"/>
      <c r="Y18" s="443"/>
      <c r="BH18" s="272"/>
    </row>
    <row r="19" spans="2:60" ht="12.75" customHeight="1">
      <c r="B19" s="443" t="s">
        <v>474</v>
      </c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</row>
    <row r="20" spans="2:60" ht="12.75" customHeight="1">
      <c r="B20" s="598" t="s">
        <v>729</v>
      </c>
      <c r="C20" s="598"/>
      <c r="D20" s="598"/>
      <c r="E20" s="598"/>
      <c r="F20" s="598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  <c r="U20" s="598"/>
      <c r="V20" s="598"/>
      <c r="W20" s="598"/>
      <c r="X20" s="598"/>
      <c r="Y20" s="598"/>
    </row>
    <row r="21" spans="2:60"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</row>
    <row r="22" spans="2:60">
      <c r="B22" s="366" t="s">
        <v>11</v>
      </c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71"/>
      <c r="Y22" s="272"/>
    </row>
  </sheetData>
  <mergeCells count="61">
    <mergeCell ref="BE4:BE6"/>
    <mergeCell ref="BF5:BF6"/>
    <mergeCell ref="AJ4:AJ6"/>
    <mergeCell ref="BH5:BH6"/>
    <mergeCell ref="AK4:AK6"/>
    <mergeCell ref="AM4:AM6"/>
    <mergeCell ref="AQ4:AQ6"/>
    <mergeCell ref="AR4:AR6"/>
    <mergeCell ref="AL4:AL6"/>
    <mergeCell ref="AN4:AN6"/>
    <mergeCell ref="AO4:AO6"/>
    <mergeCell ref="AP4:AP6"/>
    <mergeCell ref="BG5:BG6"/>
    <mergeCell ref="AT4:AT6"/>
    <mergeCell ref="AU4:AU6"/>
    <mergeCell ref="BD4:BD6"/>
    <mergeCell ref="B1:Y1"/>
    <mergeCell ref="B4:B6"/>
    <mergeCell ref="C4:C6"/>
    <mergeCell ref="E4:E6"/>
    <mergeCell ref="G4:G6"/>
    <mergeCell ref="I4:I6"/>
    <mergeCell ref="K4:K6"/>
    <mergeCell ref="M4:M6"/>
    <mergeCell ref="P4:P6"/>
    <mergeCell ref="R4:R6"/>
    <mergeCell ref="T4:T6"/>
    <mergeCell ref="V4:V6"/>
    <mergeCell ref="X4:X6"/>
    <mergeCell ref="W4:W6"/>
    <mergeCell ref="Y4:Y6"/>
    <mergeCell ref="B20:Y20"/>
    <mergeCell ref="O4:O6"/>
    <mergeCell ref="Q4:Q6"/>
    <mergeCell ref="S4:S6"/>
    <mergeCell ref="U4:U6"/>
    <mergeCell ref="F4:F6"/>
    <mergeCell ref="H4:H6"/>
    <mergeCell ref="J4:J6"/>
    <mergeCell ref="L4:L6"/>
    <mergeCell ref="N4:N6"/>
    <mergeCell ref="D4:D6"/>
    <mergeCell ref="AS4:AS6"/>
    <mergeCell ref="Z4:Z6"/>
    <mergeCell ref="AB4:AB6"/>
    <mergeCell ref="AD4:AD6"/>
    <mergeCell ref="AF4:AF6"/>
    <mergeCell ref="AH4:AH6"/>
    <mergeCell ref="AA4:AA6"/>
    <mergeCell ref="AC4:AC6"/>
    <mergeCell ref="AE4:AE6"/>
    <mergeCell ref="AG4:AG6"/>
    <mergeCell ref="AI4:AI6"/>
    <mergeCell ref="BA4:BA6"/>
    <mergeCell ref="BC4:BC6"/>
    <mergeCell ref="BB4:BB6"/>
    <mergeCell ref="AZ4:AZ6"/>
    <mergeCell ref="AV4:AV6"/>
    <mergeCell ref="AY4:AY6"/>
    <mergeCell ref="AX4:AX6"/>
    <mergeCell ref="AW4:AW6"/>
  </mergeCells>
  <phoneticPr fontId="82" type="noConversion"/>
  <hyperlinks>
    <hyperlink ref="B20" location="Índice!A1" display="Voltar ao Íncide" xr:uid="{00000000-0004-0000-2700-000000000000}"/>
    <hyperlink ref="B20:Y20" location="Notas!A1" display="Notas sobre as remunerações nas Administraçõe Públicas" xr:uid="{00000000-0004-0000-2700-000001000000}"/>
    <hyperlink ref="B22" location="Índice!A1" display="Voltar ao Índice" xr:uid="{00000000-0004-0000-2700-000002000000}"/>
    <hyperlink ref="N20:O20" location="Notas!A1" display="Notas sobre as remunerações nas Administraçõe Públicas" xr:uid="{00000000-0004-0000-2700-000003000000}"/>
  </hyperlinks>
  <printOptions horizontalCentered="1"/>
  <pageMargins left="0.47244094488188981" right="0.47244094488188981" top="0.6692913385826772" bottom="0.6692913385826772" header="0" footer="0"/>
  <pageSetup paperSize="9" scale="70" fitToWidth="3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0F07-6A7C-44B2-879A-472512D2AFC4}">
  <sheetPr codeName="Folha48">
    <pageSetUpPr fitToPage="1"/>
  </sheetPr>
  <dimension ref="A1:BR27"/>
  <sheetViews>
    <sheetView showGridLines="0" zoomScaleNormal="100" zoomScaleSheetLayoutView="75" zoomScalePageLayoutView="125" workbookViewId="0">
      <pane xSplit="3" ySplit="7" topLeftCell="D8" activePane="bottomRight" state="frozen"/>
      <selection activeCell="B1" sqref="B1:BO1"/>
      <selection pane="topRight" activeCell="B1" sqref="B1:BO1"/>
      <selection pane="bottomLeft" activeCell="B1" sqref="B1:BO1"/>
      <selection pane="bottomRight" activeCell="B26" sqref="B26"/>
    </sheetView>
  </sheetViews>
  <sheetFormatPr defaultColWidth="9.23046875" defaultRowHeight="12.45"/>
  <cols>
    <col min="1" max="1" width="6.69140625" style="65" customWidth="1"/>
    <col min="2" max="2" width="11.53515625" style="11" customWidth="1"/>
    <col min="3" max="3" width="71.23046875" style="11" bestFit="1" customWidth="1"/>
    <col min="4" max="31" width="7.23046875" style="11" customWidth="1"/>
    <col min="32" max="32" width="8" style="11" customWidth="1"/>
    <col min="33" max="58" width="7.23046875" style="11" customWidth="1"/>
    <col min="59" max="59" width="9.23046875" style="11" customWidth="1"/>
    <col min="60" max="60" width="7.23046875" style="11" customWidth="1"/>
    <col min="61" max="61" width="9.15234375" style="11" customWidth="1"/>
    <col min="62" max="62" width="7.23046875" style="11" customWidth="1"/>
    <col min="63" max="63" width="9.15234375" style="11" customWidth="1"/>
    <col min="64" max="64" width="7.23046875" style="11" customWidth="1"/>
    <col min="65" max="65" width="6.69140625" style="11" customWidth="1"/>
    <col min="66" max="66" width="4.84375" style="11" customWidth="1"/>
    <col min="67" max="16384" width="9.23046875" style="11"/>
  </cols>
  <sheetData>
    <row r="1" spans="1:70" s="1" customFormat="1" ht="30" customHeight="1">
      <c r="A1" s="63"/>
      <c r="B1" s="379" t="s">
        <v>661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</row>
    <row r="2" spans="1:70" s="1" customFormat="1" ht="15" customHeight="1">
      <c r="A2" s="63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K2" s="4"/>
    </row>
    <row r="3" spans="1:70" s="7" customFormat="1" ht="15" customHeight="1">
      <c r="A3" s="64"/>
      <c r="B3" s="6"/>
      <c r="C3" s="6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8"/>
      <c r="BJ3" s="507" t="s">
        <v>88</v>
      </c>
      <c r="BK3" s="507"/>
      <c r="BL3" s="507"/>
    </row>
    <row r="4" spans="1:70" s="1" customFormat="1" ht="26.25" customHeight="1">
      <c r="A4" s="135"/>
      <c r="B4" s="573" t="s">
        <v>307</v>
      </c>
      <c r="C4" s="572" t="s">
        <v>627</v>
      </c>
      <c r="D4" s="505" t="s">
        <v>94</v>
      </c>
      <c r="E4" s="505" t="s">
        <v>95</v>
      </c>
      <c r="F4" s="518" t="s">
        <v>96</v>
      </c>
      <c r="G4" s="505" t="s">
        <v>97</v>
      </c>
      <c r="H4" s="505" t="s">
        <v>98</v>
      </c>
      <c r="I4" s="505" t="s">
        <v>99</v>
      </c>
      <c r="J4" s="505" t="s">
        <v>100</v>
      </c>
      <c r="K4" s="505" t="s">
        <v>101</v>
      </c>
      <c r="L4" s="505" t="s">
        <v>102</v>
      </c>
      <c r="M4" s="505" t="s">
        <v>103</v>
      </c>
      <c r="N4" s="505" t="s">
        <v>104</v>
      </c>
      <c r="O4" s="516" t="s">
        <v>105</v>
      </c>
      <c r="P4" s="516" t="s">
        <v>106</v>
      </c>
      <c r="Q4" s="505" t="s">
        <v>107</v>
      </c>
      <c r="R4" s="505" t="s">
        <v>108</v>
      </c>
      <c r="S4" s="505" t="s">
        <v>109</v>
      </c>
      <c r="T4" s="505" t="s">
        <v>110</v>
      </c>
      <c r="U4" s="505" t="s">
        <v>111</v>
      </c>
      <c r="V4" s="505" t="s">
        <v>112</v>
      </c>
      <c r="W4" s="505" t="s">
        <v>113</v>
      </c>
      <c r="X4" s="505" t="s">
        <v>114</v>
      </c>
      <c r="Y4" s="505" t="s">
        <v>115</v>
      </c>
      <c r="Z4" s="505" t="s">
        <v>116</v>
      </c>
      <c r="AA4" s="505" t="s">
        <v>117</v>
      </c>
      <c r="AB4" s="505" t="s">
        <v>118</v>
      </c>
      <c r="AC4" s="505" t="s">
        <v>119</v>
      </c>
      <c r="AD4" s="505" t="s">
        <v>120</v>
      </c>
      <c r="AE4" s="505" t="s">
        <v>121</v>
      </c>
      <c r="AF4" s="505" t="s">
        <v>122</v>
      </c>
      <c r="AG4" s="505" t="s">
        <v>123</v>
      </c>
      <c r="AH4" s="505" t="s">
        <v>124</v>
      </c>
      <c r="AI4" s="505" t="s">
        <v>125</v>
      </c>
      <c r="AJ4" s="505" t="s">
        <v>126</v>
      </c>
      <c r="AK4" s="505" t="s">
        <v>127</v>
      </c>
      <c r="AL4" s="505" t="s">
        <v>128</v>
      </c>
      <c r="AM4" s="505" t="s">
        <v>129</v>
      </c>
      <c r="AN4" s="505" t="s">
        <v>130</v>
      </c>
      <c r="AO4" s="505" t="s">
        <v>131</v>
      </c>
      <c r="AP4" s="505" t="s">
        <v>132</v>
      </c>
      <c r="AQ4" s="505" t="s">
        <v>133</v>
      </c>
      <c r="AR4" s="505" t="s">
        <v>134</v>
      </c>
      <c r="AS4" s="505" t="s">
        <v>135</v>
      </c>
      <c r="AT4" s="505" t="s">
        <v>136</v>
      </c>
      <c r="AU4" s="505" t="s">
        <v>137</v>
      </c>
      <c r="AV4" s="505" t="s">
        <v>495</v>
      </c>
      <c r="AW4" s="505" t="s">
        <v>139</v>
      </c>
      <c r="AX4" s="505" t="s">
        <v>586</v>
      </c>
      <c r="AY4" s="505" t="s">
        <v>591</v>
      </c>
      <c r="AZ4" s="505" t="s">
        <v>596</v>
      </c>
      <c r="BA4" s="505" t="s">
        <v>628</v>
      </c>
      <c r="BB4" s="505" t="s">
        <v>635</v>
      </c>
      <c r="BC4" s="505" t="s">
        <v>645</v>
      </c>
      <c r="BD4" s="505" t="s">
        <v>651</v>
      </c>
      <c r="BE4" s="505" t="s">
        <v>719</v>
      </c>
      <c r="BF4" s="505" t="s">
        <v>691</v>
      </c>
      <c r="BG4" s="508" t="s">
        <v>140</v>
      </c>
      <c r="BH4" s="508"/>
      <c r="BI4" s="508" t="s">
        <v>141</v>
      </c>
      <c r="BJ4" s="514"/>
      <c r="BK4" s="508" t="s">
        <v>142</v>
      </c>
      <c r="BL4" s="509"/>
    </row>
    <row r="5" spans="1:70" s="1" customFormat="1" ht="15" customHeight="1">
      <c r="A5" s="135"/>
      <c r="B5" s="574"/>
      <c r="C5" s="519"/>
      <c r="D5" s="506"/>
      <c r="E5" s="506"/>
      <c r="F5" s="519"/>
      <c r="G5" s="506"/>
      <c r="H5" s="506"/>
      <c r="I5" s="506"/>
      <c r="J5" s="506"/>
      <c r="K5" s="506"/>
      <c r="L5" s="505"/>
      <c r="M5" s="506"/>
      <c r="N5" s="506"/>
      <c r="O5" s="517"/>
      <c r="P5" s="517"/>
      <c r="Q5" s="506"/>
      <c r="R5" s="506"/>
      <c r="S5" s="506"/>
      <c r="T5" s="506"/>
      <c r="U5" s="506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G5" s="508" t="s">
        <v>692</v>
      </c>
      <c r="BH5" s="508"/>
      <c r="BI5" s="508" t="s">
        <v>694</v>
      </c>
      <c r="BJ5" s="508"/>
      <c r="BK5" s="510" t="s">
        <v>720</v>
      </c>
      <c r="BL5" s="511"/>
    </row>
    <row r="6" spans="1:70" s="1" customFormat="1" ht="15" customHeight="1">
      <c r="A6" s="135"/>
      <c r="B6" s="574"/>
      <c r="C6" s="519"/>
      <c r="D6" s="506"/>
      <c r="E6" s="506"/>
      <c r="F6" s="519"/>
      <c r="G6" s="506"/>
      <c r="H6" s="506"/>
      <c r="I6" s="506"/>
      <c r="J6" s="506"/>
      <c r="K6" s="506"/>
      <c r="L6" s="505"/>
      <c r="M6" s="506"/>
      <c r="N6" s="506"/>
      <c r="O6" s="517"/>
      <c r="P6" s="517"/>
      <c r="Q6" s="506"/>
      <c r="R6" s="506"/>
      <c r="S6" s="506"/>
      <c r="T6" s="506"/>
      <c r="U6" s="506"/>
      <c r="V6" s="506"/>
      <c r="W6" s="506"/>
      <c r="X6" s="506"/>
      <c r="Y6" s="506"/>
      <c r="Z6" s="506"/>
      <c r="AA6" s="506"/>
      <c r="AB6" s="506"/>
      <c r="AC6" s="506"/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A6" s="506"/>
      <c r="BB6" s="506"/>
      <c r="BC6" s="506"/>
      <c r="BD6" s="506"/>
      <c r="BE6" s="506"/>
      <c r="BF6" s="506"/>
      <c r="BG6" s="508"/>
      <c r="BH6" s="508"/>
      <c r="BI6" s="508"/>
      <c r="BJ6" s="508"/>
      <c r="BK6" s="512"/>
      <c r="BL6" s="513"/>
    </row>
    <row r="7" spans="1:70" s="1" customFormat="1" ht="15" customHeight="1">
      <c r="A7" s="135"/>
      <c r="B7" s="574"/>
      <c r="C7" s="520"/>
      <c r="D7" s="506"/>
      <c r="E7" s="506"/>
      <c r="F7" s="520"/>
      <c r="G7" s="506"/>
      <c r="H7" s="506"/>
      <c r="I7" s="506"/>
      <c r="J7" s="506"/>
      <c r="K7" s="506"/>
      <c r="L7" s="505"/>
      <c r="M7" s="506"/>
      <c r="N7" s="506"/>
      <c r="O7" s="517"/>
      <c r="P7" s="517"/>
      <c r="Q7" s="506"/>
      <c r="R7" s="506"/>
      <c r="S7" s="506"/>
      <c r="T7" s="506"/>
      <c r="U7" s="506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K7" s="506"/>
      <c r="AL7" s="506"/>
      <c r="AM7" s="506"/>
      <c r="AN7" s="506"/>
      <c r="AO7" s="506"/>
      <c r="AP7" s="506"/>
      <c r="AQ7" s="506"/>
      <c r="AR7" s="506"/>
      <c r="AS7" s="506"/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6"/>
      <c r="BE7" s="506"/>
      <c r="BF7" s="506"/>
      <c r="BG7" s="415" t="s">
        <v>143</v>
      </c>
      <c r="BH7" s="419" t="s">
        <v>144</v>
      </c>
      <c r="BI7" s="415" t="s">
        <v>143</v>
      </c>
      <c r="BJ7" s="218" t="s">
        <v>144</v>
      </c>
      <c r="BK7" s="415" t="s">
        <v>143</v>
      </c>
      <c r="BL7" s="220" t="s">
        <v>144</v>
      </c>
    </row>
    <row r="8" spans="1:70" s="83" customFormat="1" ht="6" customHeight="1">
      <c r="A8" s="63"/>
      <c r="B8" s="84"/>
      <c r="C8" s="84"/>
      <c r="D8" s="84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2"/>
    </row>
    <row r="9" spans="1:70" s="1" customFormat="1" ht="18" customHeight="1">
      <c r="A9" s="158"/>
      <c r="B9" s="87"/>
      <c r="C9" s="87" t="s">
        <v>488</v>
      </c>
      <c r="D9" s="460">
        <v>2306</v>
      </c>
      <c r="E9" s="460">
        <v>2300</v>
      </c>
      <c r="F9" s="460">
        <v>2342</v>
      </c>
      <c r="G9" s="460">
        <v>2352</v>
      </c>
      <c r="H9" s="460">
        <v>2279</v>
      </c>
      <c r="I9" s="460">
        <v>2275</v>
      </c>
      <c r="J9" s="460">
        <v>2311</v>
      </c>
      <c r="K9" s="460">
        <v>2276</v>
      </c>
      <c r="L9" s="460">
        <v>2203</v>
      </c>
      <c r="M9" s="460">
        <v>2179</v>
      </c>
      <c r="N9" s="460">
        <v>2202</v>
      </c>
      <c r="O9" s="460">
        <v>2210</v>
      </c>
      <c r="P9" s="460">
        <v>2166</v>
      </c>
      <c r="Q9" s="460">
        <v>2169</v>
      </c>
      <c r="R9" s="460">
        <v>2238</v>
      </c>
      <c r="S9" s="434">
        <v>2243</v>
      </c>
      <c r="T9" s="434">
        <v>2133</v>
      </c>
      <c r="U9" s="434">
        <v>2146</v>
      </c>
      <c r="V9" s="434">
        <v>2287</v>
      </c>
      <c r="W9" s="434">
        <v>2276</v>
      </c>
      <c r="X9" s="434">
        <v>2149</v>
      </c>
      <c r="Y9" s="434">
        <v>2148</v>
      </c>
      <c r="Z9" s="434">
        <v>2192</v>
      </c>
      <c r="AA9" s="434">
        <v>2214</v>
      </c>
      <c r="AB9" s="434">
        <v>2162</v>
      </c>
      <c r="AC9" s="434">
        <v>2190</v>
      </c>
      <c r="AD9" s="434">
        <v>2259</v>
      </c>
      <c r="AE9" s="434">
        <v>2291</v>
      </c>
      <c r="AF9" s="434">
        <v>2210</v>
      </c>
      <c r="AG9" s="434">
        <v>2242</v>
      </c>
      <c r="AH9" s="434">
        <v>2298</v>
      </c>
      <c r="AI9" s="434">
        <v>2332</v>
      </c>
      <c r="AJ9" s="434">
        <v>2227</v>
      </c>
      <c r="AK9" s="434">
        <v>2254</v>
      </c>
      <c r="AL9" s="434">
        <v>2354</v>
      </c>
      <c r="AM9" s="434">
        <v>2388</v>
      </c>
      <c r="AN9" s="434">
        <v>2331</v>
      </c>
      <c r="AO9" s="434">
        <v>2365</v>
      </c>
      <c r="AP9" s="434">
        <v>2443</v>
      </c>
      <c r="AQ9" s="434">
        <v>2466</v>
      </c>
      <c r="AR9" s="434">
        <v>2405</v>
      </c>
      <c r="AS9" s="434">
        <v>1917</v>
      </c>
      <c r="AT9" s="434">
        <v>1938</v>
      </c>
      <c r="AU9" s="434">
        <v>1967</v>
      </c>
      <c r="AV9" s="434">
        <v>1908</v>
      </c>
      <c r="AW9" s="434">
        <v>1921</v>
      </c>
      <c r="AX9" s="434">
        <v>1995</v>
      </c>
      <c r="AY9" s="434">
        <v>1913</v>
      </c>
      <c r="AZ9" s="434">
        <v>1902</v>
      </c>
      <c r="BA9" s="434">
        <v>1895</v>
      </c>
      <c r="BB9" s="434">
        <v>1942</v>
      </c>
      <c r="BC9" s="434">
        <v>1956</v>
      </c>
      <c r="BD9" s="434">
        <v>1963</v>
      </c>
      <c r="BE9" s="434">
        <v>1972</v>
      </c>
      <c r="BF9" s="434">
        <v>1999</v>
      </c>
      <c r="BG9" s="461">
        <v>57</v>
      </c>
      <c r="BH9" s="138">
        <v>2.9351184346034955</v>
      </c>
      <c r="BI9" s="434">
        <v>27</v>
      </c>
      <c r="BJ9" s="138">
        <v>1.3691683569979602</v>
      </c>
      <c r="BK9" s="434">
        <v>-307</v>
      </c>
      <c r="BL9" s="138">
        <v>-13.313096270598436</v>
      </c>
      <c r="BM9" s="138"/>
      <c r="BN9" s="55"/>
      <c r="BO9" s="5"/>
      <c r="BP9" s="55"/>
      <c r="BQ9" s="5"/>
      <c r="BR9" s="55"/>
    </row>
    <row r="10" spans="1:70" s="83" customFormat="1" ht="18" customHeight="1">
      <c r="A10" s="159"/>
      <c r="B10" s="387" t="s">
        <v>496</v>
      </c>
      <c r="C10" s="106" t="s">
        <v>622</v>
      </c>
      <c r="D10" s="456">
        <v>197</v>
      </c>
      <c r="E10" s="456">
        <v>205</v>
      </c>
      <c r="F10" s="456">
        <v>233</v>
      </c>
      <c r="G10" s="456">
        <v>232</v>
      </c>
      <c r="H10" s="456">
        <v>229</v>
      </c>
      <c r="I10" s="456">
        <v>231</v>
      </c>
      <c r="J10" s="456">
        <v>235</v>
      </c>
      <c r="K10" s="456">
        <v>230</v>
      </c>
      <c r="L10" s="456">
        <v>225</v>
      </c>
      <c r="M10" s="456">
        <v>0</v>
      </c>
      <c r="N10" s="456">
        <v>0</v>
      </c>
      <c r="O10" s="456">
        <v>0</v>
      </c>
      <c r="P10" s="456">
        <v>0</v>
      </c>
      <c r="Q10" s="456">
        <v>0</v>
      </c>
      <c r="R10" s="456">
        <v>0</v>
      </c>
      <c r="S10" s="435">
        <v>0</v>
      </c>
      <c r="T10" s="435">
        <v>0</v>
      </c>
      <c r="U10" s="435">
        <v>0</v>
      </c>
      <c r="V10" s="435">
        <v>0</v>
      </c>
      <c r="W10" s="435">
        <v>0</v>
      </c>
      <c r="X10" s="435">
        <v>0</v>
      </c>
      <c r="Y10" s="435">
        <v>0</v>
      </c>
      <c r="Z10" s="435">
        <v>0</v>
      </c>
      <c r="AA10" s="435">
        <v>0</v>
      </c>
      <c r="AB10" s="435">
        <v>0</v>
      </c>
      <c r="AC10" s="435">
        <v>0</v>
      </c>
      <c r="AD10" s="435">
        <v>0</v>
      </c>
      <c r="AE10" s="435">
        <v>0</v>
      </c>
      <c r="AF10" s="435">
        <v>0</v>
      </c>
      <c r="AG10" s="435">
        <v>0</v>
      </c>
      <c r="AH10" s="435">
        <v>0</v>
      </c>
      <c r="AI10" s="435">
        <v>0</v>
      </c>
      <c r="AJ10" s="435">
        <v>0</v>
      </c>
      <c r="AK10" s="435">
        <v>0</v>
      </c>
      <c r="AL10" s="435">
        <v>0</v>
      </c>
      <c r="AM10" s="435">
        <v>0</v>
      </c>
      <c r="AN10" s="435">
        <v>0</v>
      </c>
      <c r="AO10" s="435">
        <v>0</v>
      </c>
      <c r="AP10" s="435">
        <v>0</v>
      </c>
      <c r="AQ10" s="435">
        <v>0</v>
      </c>
      <c r="AR10" s="435">
        <v>0</v>
      </c>
      <c r="AS10" s="435">
        <v>0</v>
      </c>
      <c r="AT10" s="435">
        <v>0</v>
      </c>
      <c r="AU10" s="435">
        <v>0</v>
      </c>
      <c r="AV10" s="435">
        <v>0</v>
      </c>
      <c r="AW10" s="435">
        <v>0</v>
      </c>
      <c r="AX10" s="435">
        <v>0</v>
      </c>
      <c r="AY10" s="435">
        <v>0</v>
      </c>
      <c r="AZ10" s="435">
        <v>0</v>
      </c>
      <c r="BA10" s="435">
        <v>0</v>
      </c>
      <c r="BB10" s="435">
        <v>0</v>
      </c>
      <c r="BC10" s="435">
        <v>0</v>
      </c>
      <c r="BD10" s="435">
        <v>0</v>
      </c>
      <c r="BE10" s="435">
        <v>0</v>
      </c>
      <c r="BF10" s="435">
        <v>0</v>
      </c>
      <c r="BG10" s="457">
        <v>0</v>
      </c>
      <c r="BH10" s="361" t="s">
        <v>43</v>
      </c>
      <c r="BI10" s="435">
        <v>0</v>
      </c>
      <c r="BJ10" s="361" t="s">
        <v>43</v>
      </c>
      <c r="BK10" s="435">
        <v>-197</v>
      </c>
      <c r="BL10" s="361">
        <v>-100</v>
      </c>
      <c r="BM10" s="138"/>
      <c r="BN10" s="55"/>
      <c r="BO10" s="5"/>
      <c r="BP10" s="55"/>
      <c r="BQ10" s="5"/>
      <c r="BR10" s="55"/>
    </row>
    <row r="11" spans="1:70" s="83" customFormat="1" ht="20.6">
      <c r="A11" s="159"/>
      <c r="B11" s="387" t="s">
        <v>497</v>
      </c>
      <c r="C11" s="106" t="s">
        <v>623</v>
      </c>
      <c r="D11" s="456">
        <v>1216</v>
      </c>
      <c r="E11" s="456">
        <v>1209</v>
      </c>
      <c r="F11" s="456">
        <v>1212</v>
      </c>
      <c r="G11" s="456">
        <v>1206</v>
      </c>
      <c r="H11" s="456">
        <v>1191</v>
      </c>
      <c r="I11" s="456">
        <v>1188</v>
      </c>
      <c r="J11" s="456">
        <v>1187</v>
      </c>
      <c r="K11" s="456">
        <v>1171</v>
      </c>
      <c r="L11" s="456">
        <v>1169</v>
      </c>
      <c r="M11" s="456">
        <v>1466</v>
      </c>
      <c r="N11" s="456">
        <v>1470</v>
      </c>
      <c r="O11" s="456">
        <v>1457</v>
      </c>
      <c r="P11" s="456">
        <v>1451</v>
      </c>
      <c r="Q11" s="456">
        <v>1444</v>
      </c>
      <c r="R11" s="456">
        <v>1471</v>
      </c>
      <c r="S11" s="435">
        <v>1450</v>
      </c>
      <c r="T11" s="435">
        <v>1421</v>
      </c>
      <c r="U11" s="435">
        <v>1406</v>
      </c>
      <c r="V11" s="435">
        <v>1454</v>
      </c>
      <c r="W11" s="435">
        <v>1442</v>
      </c>
      <c r="X11" s="435">
        <v>1412</v>
      </c>
      <c r="Y11" s="435">
        <v>1395</v>
      </c>
      <c r="Z11" s="435">
        <v>1428</v>
      </c>
      <c r="AA11" s="435">
        <v>1443</v>
      </c>
      <c r="AB11" s="435">
        <v>1403</v>
      </c>
      <c r="AC11" s="435">
        <v>1397</v>
      </c>
      <c r="AD11" s="435">
        <v>1438</v>
      </c>
      <c r="AE11" s="435">
        <v>1444</v>
      </c>
      <c r="AF11" s="435">
        <v>1405</v>
      </c>
      <c r="AG11" s="435">
        <v>1414</v>
      </c>
      <c r="AH11" s="435">
        <v>1462</v>
      </c>
      <c r="AI11" s="435">
        <v>1465</v>
      </c>
      <c r="AJ11" s="435">
        <v>1422</v>
      </c>
      <c r="AK11" s="435">
        <v>1424</v>
      </c>
      <c r="AL11" s="435">
        <v>1485</v>
      </c>
      <c r="AM11" s="435">
        <v>1515</v>
      </c>
      <c r="AN11" s="435">
        <v>1499</v>
      </c>
      <c r="AO11" s="435">
        <v>1472</v>
      </c>
      <c r="AP11" s="435">
        <v>1520</v>
      </c>
      <c r="AQ11" s="435">
        <v>1529</v>
      </c>
      <c r="AR11" s="435">
        <v>1513</v>
      </c>
      <c r="AS11" s="435">
        <v>1487</v>
      </c>
      <c r="AT11" s="435">
        <v>1542</v>
      </c>
      <c r="AU11" s="435">
        <v>1560</v>
      </c>
      <c r="AV11" s="435">
        <v>1556</v>
      </c>
      <c r="AW11" s="435">
        <v>1542</v>
      </c>
      <c r="AX11" s="435">
        <v>1596</v>
      </c>
      <c r="AY11" s="435">
        <v>1492</v>
      </c>
      <c r="AZ11" s="435">
        <v>1490</v>
      </c>
      <c r="BA11" s="435">
        <v>1491</v>
      </c>
      <c r="BB11" s="435">
        <v>1536</v>
      </c>
      <c r="BC11" s="435">
        <v>1545</v>
      </c>
      <c r="BD11" s="435">
        <v>1551</v>
      </c>
      <c r="BE11" s="435">
        <v>1566</v>
      </c>
      <c r="BF11" s="435">
        <v>1596</v>
      </c>
      <c r="BG11" s="457">
        <v>60</v>
      </c>
      <c r="BH11" s="361">
        <v>3.90625</v>
      </c>
      <c r="BI11" s="435">
        <v>30</v>
      </c>
      <c r="BJ11" s="361">
        <v>1.915708812260533</v>
      </c>
      <c r="BK11" s="435">
        <v>380</v>
      </c>
      <c r="BL11" s="361">
        <v>31.25</v>
      </c>
      <c r="BM11" s="138"/>
      <c r="BN11" s="55"/>
      <c r="BO11" s="5"/>
      <c r="BP11" s="55"/>
      <c r="BQ11" s="5"/>
      <c r="BR11" s="55"/>
    </row>
    <row r="12" spans="1:70" s="83" customFormat="1" ht="18" customHeight="1">
      <c r="A12" s="159"/>
      <c r="B12" s="387" t="s">
        <v>498</v>
      </c>
      <c r="C12" s="106" t="s">
        <v>624</v>
      </c>
      <c r="D12" s="456">
        <v>211</v>
      </c>
      <c r="E12" s="456">
        <v>208</v>
      </c>
      <c r="F12" s="456">
        <v>235</v>
      </c>
      <c r="G12" s="456">
        <v>250</v>
      </c>
      <c r="H12" s="456">
        <v>194</v>
      </c>
      <c r="I12" s="456">
        <v>188</v>
      </c>
      <c r="J12" s="456">
        <v>229</v>
      </c>
      <c r="K12" s="456">
        <v>235</v>
      </c>
      <c r="L12" s="456">
        <v>185</v>
      </c>
      <c r="M12" s="456">
        <v>191</v>
      </c>
      <c r="N12" s="456">
        <v>209</v>
      </c>
      <c r="O12" s="456">
        <v>230</v>
      </c>
      <c r="P12" s="456">
        <v>189</v>
      </c>
      <c r="Q12" s="456">
        <v>200</v>
      </c>
      <c r="R12" s="456">
        <v>241</v>
      </c>
      <c r="S12" s="435">
        <v>272</v>
      </c>
      <c r="T12" s="435">
        <v>195</v>
      </c>
      <c r="U12" s="435">
        <v>224</v>
      </c>
      <c r="V12" s="435">
        <v>317</v>
      </c>
      <c r="W12" s="435">
        <v>320</v>
      </c>
      <c r="X12" s="435">
        <v>221</v>
      </c>
      <c r="Y12" s="435">
        <v>242</v>
      </c>
      <c r="Z12" s="435">
        <v>251</v>
      </c>
      <c r="AA12" s="435">
        <v>258</v>
      </c>
      <c r="AB12" s="435">
        <v>219</v>
      </c>
      <c r="AC12" s="435">
        <v>247</v>
      </c>
      <c r="AD12" s="435">
        <v>276</v>
      </c>
      <c r="AE12" s="435">
        <v>298</v>
      </c>
      <c r="AF12" s="435">
        <v>239</v>
      </c>
      <c r="AG12" s="435">
        <v>262</v>
      </c>
      <c r="AH12" s="435">
        <v>269</v>
      </c>
      <c r="AI12" s="435">
        <v>305</v>
      </c>
      <c r="AJ12" s="435">
        <v>240</v>
      </c>
      <c r="AK12" s="435">
        <v>263</v>
      </c>
      <c r="AL12" s="435">
        <v>295</v>
      </c>
      <c r="AM12" s="435">
        <v>304</v>
      </c>
      <c r="AN12" s="435">
        <v>236</v>
      </c>
      <c r="AO12" s="435">
        <v>278</v>
      </c>
      <c r="AP12" s="435">
        <v>309</v>
      </c>
      <c r="AQ12" s="435">
        <v>325</v>
      </c>
      <c r="AR12" s="435">
        <v>261</v>
      </c>
      <c r="AS12" s="435">
        <v>300</v>
      </c>
      <c r="AT12" s="435">
        <v>328</v>
      </c>
      <c r="AU12" s="435">
        <v>337</v>
      </c>
      <c r="AV12" s="435">
        <v>284</v>
      </c>
      <c r="AW12" s="435">
        <v>308</v>
      </c>
      <c r="AX12" s="435">
        <v>328</v>
      </c>
      <c r="AY12" s="435">
        <v>352</v>
      </c>
      <c r="AZ12" s="435">
        <v>337</v>
      </c>
      <c r="BA12" s="435">
        <v>328</v>
      </c>
      <c r="BB12" s="435">
        <v>325</v>
      </c>
      <c r="BC12" s="435">
        <v>330</v>
      </c>
      <c r="BD12" s="435">
        <v>331</v>
      </c>
      <c r="BE12" s="435">
        <v>325</v>
      </c>
      <c r="BF12" s="435">
        <v>322</v>
      </c>
      <c r="BG12" s="457">
        <v>-3</v>
      </c>
      <c r="BH12" s="361">
        <v>-0.9230769230769198</v>
      </c>
      <c r="BI12" s="435">
        <v>-3</v>
      </c>
      <c r="BJ12" s="361">
        <v>-0.9230769230769198</v>
      </c>
      <c r="BK12" s="435">
        <v>111</v>
      </c>
      <c r="BL12" s="361">
        <v>52.606635071090039</v>
      </c>
      <c r="BM12" s="138"/>
      <c r="BN12" s="55"/>
      <c r="BO12" s="5"/>
      <c r="BP12" s="55"/>
      <c r="BQ12" s="5"/>
      <c r="BR12" s="55"/>
    </row>
    <row r="13" spans="1:70" s="83" customFormat="1" ht="18" customHeight="1">
      <c r="A13" s="159"/>
      <c r="B13" s="387" t="s">
        <v>309</v>
      </c>
      <c r="C13" s="106" t="s">
        <v>310</v>
      </c>
      <c r="D13" s="456">
        <v>571</v>
      </c>
      <c r="E13" s="456">
        <v>569</v>
      </c>
      <c r="F13" s="456">
        <v>554</v>
      </c>
      <c r="G13" s="456">
        <v>554</v>
      </c>
      <c r="H13" s="456">
        <v>556</v>
      </c>
      <c r="I13" s="456">
        <v>555</v>
      </c>
      <c r="J13" s="456">
        <v>548</v>
      </c>
      <c r="K13" s="456">
        <v>525</v>
      </c>
      <c r="L13" s="456">
        <v>510</v>
      </c>
      <c r="M13" s="456">
        <v>495</v>
      </c>
      <c r="N13" s="456">
        <v>497</v>
      </c>
      <c r="O13" s="456">
        <v>496</v>
      </c>
      <c r="P13" s="456">
        <v>498</v>
      </c>
      <c r="Q13" s="456">
        <v>497</v>
      </c>
      <c r="R13" s="456">
        <v>497</v>
      </c>
      <c r="S13" s="435">
        <v>492</v>
      </c>
      <c r="T13" s="435">
        <v>488</v>
      </c>
      <c r="U13" s="435">
        <v>487</v>
      </c>
      <c r="V13" s="435">
        <v>487</v>
      </c>
      <c r="W13" s="435">
        <v>485</v>
      </c>
      <c r="X13" s="435">
        <v>488</v>
      </c>
      <c r="Y13" s="435">
        <v>483</v>
      </c>
      <c r="Z13" s="435">
        <v>484</v>
      </c>
      <c r="AA13" s="435">
        <v>482</v>
      </c>
      <c r="AB13" s="435">
        <v>508</v>
      </c>
      <c r="AC13" s="435">
        <v>509</v>
      </c>
      <c r="AD13" s="435">
        <v>509</v>
      </c>
      <c r="AE13" s="435">
        <v>514</v>
      </c>
      <c r="AF13" s="435">
        <v>529</v>
      </c>
      <c r="AG13" s="435">
        <v>528</v>
      </c>
      <c r="AH13" s="435">
        <v>528</v>
      </c>
      <c r="AI13" s="435">
        <v>523</v>
      </c>
      <c r="AJ13" s="435">
        <v>526</v>
      </c>
      <c r="AK13" s="435">
        <v>528</v>
      </c>
      <c r="AL13" s="435">
        <v>533</v>
      </c>
      <c r="AM13" s="435">
        <v>533</v>
      </c>
      <c r="AN13" s="435">
        <v>531</v>
      </c>
      <c r="AO13" s="435">
        <v>551</v>
      </c>
      <c r="AP13" s="435">
        <v>550</v>
      </c>
      <c r="AQ13" s="435">
        <v>547</v>
      </c>
      <c r="AR13" s="435">
        <v>563</v>
      </c>
      <c r="AS13" s="435">
        <v>62</v>
      </c>
      <c r="AT13" s="435">
        <v>0</v>
      </c>
      <c r="AU13" s="435">
        <v>0</v>
      </c>
      <c r="AV13" s="435">
        <v>0</v>
      </c>
      <c r="AW13" s="435">
        <v>0</v>
      </c>
      <c r="AX13" s="435">
        <v>0</v>
      </c>
      <c r="AY13" s="435">
        <v>0</v>
      </c>
      <c r="AZ13" s="435">
        <v>0</v>
      </c>
      <c r="BA13" s="435">
        <v>0</v>
      </c>
      <c r="BB13" s="435">
        <v>0</v>
      </c>
      <c r="BC13" s="435">
        <v>0</v>
      </c>
      <c r="BD13" s="435">
        <v>0</v>
      </c>
      <c r="BE13" s="435">
        <v>0</v>
      </c>
      <c r="BF13" s="435">
        <v>0</v>
      </c>
      <c r="BG13" s="457">
        <v>0</v>
      </c>
      <c r="BH13" s="361" t="s">
        <v>43</v>
      </c>
      <c r="BI13" s="435">
        <v>0</v>
      </c>
      <c r="BJ13" s="361" t="s">
        <v>43</v>
      </c>
      <c r="BK13" s="435">
        <v>-571</v>
      </c>
      <c r="BL13" s="361">
        <v>-100</v>
      </c>
      <c r="BM13" s="138"/>
      <c r="BN13" s="55"/>
      <c r="BO13" s="5"/>
      <c r="BP13" s="55"/>
      <c r="BQ13" s="5"/>
      <c r="BR13" s="55"/>
    </row>
    <row r="14" spans="1:70" s="83" customFormat="1" ht="30.9">
      <c r="A14" s="159"/>
      <c r="B14" s="387" t="s">
        <v>625</v>
      </c>
      <c r="C14" s="106" t="s">
        <v>626</v>
      </c>
      <c r="D14" s="456">
        <v>16</v>
      </c>
      <c r="E14" s="456">
        <v>17</v>
      </c>
      <c r="F14" s="456">
        <v>17</v>
      </c>
      <c r="G14" s="456">
        <v>17</v>
      </c>
      <c r="H14" s="456">
        <v>17</v>
      </c>
      <c r="I14" s="456">
        <v>17</v>
      </c>
      <c r="J14" s="456">
        <v>16</v>
      </c>
      <c r="K14" s="456">
        <v>16</v>
      </c>
      <c r="L14" s="456">
        <v>16</v>
      </c>
      <c r="M14" s="456">
        <v>17</v>
      </c>
      <c r="N14" s="456">
        <v>17</v>
      </c>
      <c r="O14" s="456">
        <v>17</v>
      </c>
      <c r="P14" s="456">
        <v>18</v>
      </c>
      <c r="Q14" s="456">
        <v>18</v>
      </c>
      <c r="R14" s="456">
        <v>19</v>
      </c>
      <c r="S14" s="435">
        <v>19</v>
      </c>
      <c r="T14" s="435">
        <v>19</v>
      </c>
      <c r="U14" s="435">
        <v>19</v>
      </c>
      <c r="V14" s="435">
        <v>19</v>
      </c>
      <c r="W14" s="435">
        <v>19</v>
      </c>
      <c r="X14" s="435">
        <v>19</v>
      </c>
      <c r="Y14" s="435">
        <v>19</v>
      </c>
      <c r="Z14" s="435">
        <v>20</v>
      </c>
      <c r="AA14" s="435">
        <v>22</v>
      </c>
      <c r="AB14" s="435">
        <v>22</v>
      </c>
      <c r="AC14" s="435">
        <v>27</v>
      </c>
      <c r="AD14" s="435">
        <v>26</v>
      </c>
      <c r="AE14" s="435">
        <v>25</v>
      </c>
      <c r="AF14" s="435">
        <v>27</v>
      </c>
      <c r="AG14" s="435">
        <v>28</v>
      </c>
      <c r="AH14" s="435">
        <v>29</v>
      </c>
      <c r="AI14" s="435">
        <v>30</v>
      </c>
      <c r="AJ14" s="435">
        <v>30</v>
      </c>
      <c r="AK14" s="435">
        <v>30</v>
      </c>
      <c r="AL14" s="435">
        <v>32</v>
      </c>
      <c r="AM14" s="435">
        <v>27</v>
      </c>
      <c r="AN14" s="435">
        <v>27</v>
      </c>
      <c r="AO14" s="435">
        <v>27</v>
      </c>
      <c r="AP14" s="435">
        <v>27</v>
      </c>
      <c r="AQ14" s="435">
        <v>27</v>
      </c>
      <c r="AR14" s="435">
        <v>27</v>
      </c>
      <c r="AS14" s="435">
        <v>27</v>
      </c>
      <c r="AT14" s="435">
        <v>27</v>
      </c>
      <c r="AU14" s="435">
        <v>29</v>
      </c>
      <c r="AV14" s="435">
        <v>28</v>
      </c>
      <c r="AW14" s="435">
        <v>30</v>
      </c>
      <c r="AX14" s="435">
        <v>29</v>
      </c>
      <c r="AY14" s="435">
        <v>28</v>
      </c>
      <c r="AZ14" s="435">
        <v>36</v>
      </c>
      <c r="BA14" s="435">
        <v>37</v>
      </c>
      <c r="BB14" s="435">
        <v>38</v>
      </c>
      <c r="BC14" s="435">
        <v>38</v>
      </c>
      <c r="BD14" s="435">
        <v>38</v>
      </c>
      <c r="BE14" s="435">
        <v>38</v>
      </c>
      <c r="BF14" s="435">
        <v>38</v>
      </c>
      <c r="BG14" s="457">
        <v>0</v>
      </c>
      <c r="BH14" s="361">
        <v>0</v>
      </c>
      <c r="BI14" s="435">
        <v>0</v>
      </c>
      <c r="BJ14" s="361">
        <v>0</v>
      </c>
      <c r="BK14" s="435">
        <v>22</v>
      </c>
      <c r="BL14" s="361">
        <v>137.5</v>
      </c>
      <c r="BM14" s="138"/>
      <c r="BN14" s="55"/>
      <c r="BO14" s="5"/>
      <c r="BP14" s="55"/>
      <c r="BQ14" s="5"/>
      <c r="BR14" s="55"/>
    </row>
    <row r="15" spans="1:70" s="83" customFormat="1" ht="18" customHeight="1">
      <c r="A15" s="159"/>
      <c r="B15" s="387" t="s">
        <v>500</v>
      </c>
      <c r="C15" s="106" t="s">
        <v>499</v>
      </c>
      <c r="D15" s="456">
        <v>95</v>
      </c>
      <c r="E15" s="456">
        <v>92</v>
      </c>
      <c r="F15" s="456">
        <v>91</v>
      </c>
      <c r="G15" s="456">
        <v>93</v>
      </c>
      <c r="H15" s="456">
        <v>92</v>
      </c>
      <c r="I15" s="456">
        <v>96</v>
      </c>
      <c r="J15" s="456">
        <v>96</v>
      </c>
      <c r="K15" s="456">
        <v>99</v>
      </c>
      <c r="L15" s="456">
        <v>98</v>
      </c>
      <c r="M15" s="456">
        <v>10</v>
      </c>
      <c r="N15" s="456">
        <v>9</v>
      </c>
      <c r="O15" s="456">
        <v>10</v>
      </c>
      <c r="P15" s="456">
        <v>10</v>
      </c>
      <c r="Q15" s="456">
        <v>10</v>
      </c>
      <c r="R15" s="456">
        <v>10</v>
      </c>
      <c r="S15" s="435">
        <v>10</v>
      </c>
      <c r="T15" s="435">
        <v>10</v>
      </c>
      <c r="U15" s="435">
        <v>10</v>
      </c>
      <c r="V15" s="435">
        <v>10</v>
      </c>
      <c r="W15" s="435">
        <v>10</v>
      </c>
      <c r="X15" s="435">
        <v>9</v>
      </c>
      <c r="Y15" s="435">
        <v>9</v>
      </c>
      <c r="Z15" s="435">
        <v>9</v>
      </c>
      <c r="AA15" s="435">
        <v>9</v>
      </c>
      <c r="AB15" s="435">
        <v>10</v>
      </c>
      <c r="AC15" s="435">
        <v>10</v>
      </c>
      <c r="AD15" s="435">
        <v>10</v>
      </c>
      <c r="AE15" s="435">
        <v>10</v>
      </c>
      <c r="AF15" s="435">
        <v>10</v>
      </c>
      <c r="AG15" s="435">
        <v>10</v>
      </c>
      <c r="AH15" s="435">
        <v>10</v>
      </c>
      <c r="AI15" s="435">
        <v>9</v>
      </c>
      <c r="AJ15" s="435">
        <v>9</v>
      </c>
      <c r="AK15" s="435">
        <v>9</v>
      </c>
      <c r="AL15" s="435">
        <v>9</v>
      </c>
      <c r="AM15" s="435">
        <v>9</v>
      </c>
      <c r="AN15" s="435">
        <v>9</v>
      </c>
      <c r="AO15" s="435">
        <v>9</v>
      </c>
      <c r="AP15" s="435">
        <v>9</v>
      </c>
      <c r="AQ15" s="435">
        <v>9</v>
      </c>
      <c r="AR15" s="435">
        <v>10</v>
      </c>
      <c r="AS15" s="435">
        <v>10</v>
      </c>
      <c r="AT15" s="435">
        <v>10</v>
      </c>
      <c r="AU15" s="435">
        <v>10</v>
      </c>
      <c r="AV15" s="435">
        <v>10</v>
      </c>
      <c r="AW15" s="435">
        <v>11</v>
      </c>
      <c r="AX15" s="435">
        <v>11</v>
      </c>
      <c r="AY15" s="435">
        <v>11</v>
      </c>
      <c r="AZ15" s="435">
        <v>11</v>
      </c>
      <c r="BA15" s="435">
        <v>11</v>
      </c>
      <c r="BB15" s="435">
        <v>12</v>
      </c>
      <c r="BC15" s="435">
        <v>12</v>
      </c>
      <c r="BD15" s="435">
        <v>12</v>
      </c>
      <c r="BE15" s="435">
        <v>12</v>
      </c>
      <c r="BF15" s="435">
        <v>12</v>
      </c>
      <c r="BG15" s="457">
        <v>0</v>
      </c>
      <c r="BH15" s="361">
        <v>0</v>
      </c>
      <c r="BI15" s="435">
        <v>0</v>
      </c>
      <c r="BJ15" s="361">
        <v>0</v>
      </c>
      <c r="BK15" s="435">
        <v>-83</v>
      </c>
      <c r="BL15" s="361">
        <v>-87.368421052631575</v>
      </c>
      <c r="BM15" s="138"/>
      <c r="BN15" s="55"/>
      <c r="BO15" s="5"/>
      <c r="BP15" s="55"/>
      <c r="BQ15" s="5"/>
      <c r="BR15" s="55"/>
    </row>
    <row r="16" spans="1:70" s="83" customFormat="1" ht="18" customHeight="1">
      <c r="A16" s="159"/>
      <c r="B16" s="387" t="s">
        <v>312</v>
      </c>
      <c r="C16" s="106" t="s">
        <v>501</v>
      </c>
      <c r="D16" s="456">
        <v>0</v>
      </c>
      <c r="E16" s="456">
        <v>0</v>
      </c>
      <c r="F16" s="456">
        <v>0</v>
      </c>
      <c r="G16" s="456">
        <v>0</v>
      </c>
      <c r="H16" s="456">
        <v>0</v>
      </c>
      <c r="I16" s="456">
        <v>0</v>
      </c>
      <c r="J16" s="456">
        <v>0</v>
      </c>
      <c r="K16" s="456">
        <v>0</v>
      </c>
      <c r="L16" s="456">
        <v>0</v>
      </c>
      <c r="M16" s="456">
        <v>0</v>
      </c>
      <c r="N16" s="456">
        <v>0</v>
      </c>
      <c r="O16" s="456">
        <v>0</v>
      </c>
      <c r="P16" s="456">
        <v>0</v>
      </c>
      <c r="Q16" s="456">
        <v>0</v>
      </c>
      <c r="R16" s="456">
        <v>0</v>
      </c>
      <c r="S16" s="435">
        <v>0</v>
      </c>
      <c r="T16" s="435">
        <v>0</v>
      </c>
      <c r="U16" s="435">
        <v>0</v>
      </c>
      <c r="V16" s="435">
        <v>0</v>
      </c>
      <c r="W16" s="435">
        <v>0</v>
      </c>
      <c r="X16" s="435">
        <v>0</v>
      </c>
      <c r="Y16" s="435">
        <v>0</v>
      </c>
      <c r="Z16" s="435">
        <v>0</v>
      </c>
      <c r="AA16" s="435">
        <v>0</v>
      </c>
      <c r="AB16" s="435">
        <v>0</v>
      </c>
      <c r="AC16" s="435">
        <v>0</v>
      </c>
      <c r="AD16" s="435">
        <v>0</v>
      </c>
      <c r="AE16" s="435">
        <v>0</v>
      </c>
      <c r="AF16" s="435">
        <v>0</v>
      </c>
      <c r="AG16" s="435">
        <v>0</v>
      </c>
      <c r="AH16" s="435">
        <v>0</v>
      </c>
      <c r="AI16" s="435">
        <v>0</v>
      </c>
      <c r="AJ16" s="435">
        <v>0</v>
      </c>
      <c r="AK16" s="435">
        <v>0</v>
      </c>
      <c r="AL16" s="435">
        <v>0</v>
      </c>
      <c r="AM16" s="435">
        <v>0</v>
      </c>
      <c r="AN16" s="435">
        <v>29</v>
      </c>
      <c r="AO16" s="435">
        <v>28</v>
      </c>
      <c r="AP16" s="435">
        <v>28</v>
      </c>
      <c r="AQ16" s="435">
        <v>29</v>
      </c>
      <c r="AR16" s="435">
        <v>31</v>
      </c>
      <c r="AS16" s="435">
        <v>31</v>
      </c>
      <c r="AT16" s="435">
        <v>31</v>
      </c>
      <c r="AU16" s="435">
        <v>31</v>
      </c>
      <c r="AV16" s="435">
        <v>30</v>
      </c>
      <c r="AW16" s="435">
        <v>30</v>
      </c>
      <c r="AX16" s="435">
        <v>31</v>
      </c>
      <c r="AY16" s="435">
        <v>30</v>
      </c>
      <c r="AZ16" s="435">
        <v>28</v>
      </c>
      <c r="BA16" s="435">
        <v>28</v>
      </c>
      <c r="BB16" s="435">
        <v>31</v>
      </c>
      <c r="BC16" s="435">
        <v>31</v>
      </c>
      <c r="BD16" s="435">
        <v>31</v>
      </c>
      <c r="BE16" s="435">
        <v>31</v>
      </c>
      <c r="BF16" s="435">
        <v>31</v>
      </c>
      <c r="BG16" s="457">
        <v>0</v>
      </c>
      <c r="BH16" s="361">
        <v>0</v>
      </c>
      <c r="BI16" s="435">
        <v>0</v>
      </c>
      <c r="BJ16" s="361">
        <v>0</v>
      </c>
      <c r="BK16" s="435">
        <v>31</v>
      </c>
      <c r="BL16" s="361" t="s">
        <v>43</v>
      </c>
      <c r="BM16" s="138"/>
      <c r="BN16" s="55"/>
      <c r="BO16" s="5"/>
      <c r="BP16" s="55"/>
      <c r="BQ16" s="5"/>
      <c r="BR16" s="55"/>
    </row>
    <row r="17" spans="1:65" s="7" customFormat="1" ht="3" customHeight="1">
      <c r="A17" s="64"/>
      <c r="B17" s="184"/>
      <c r="C17" s="184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38"/>
    </row>
    <row r="18" spans="1:65" s="7" customFormat="1" ht="6" customHeight="1">
      <c r="A18" s="64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</row>
    <row r="19" spans="1:65" s="17" customFormat="1" ht="12.75" customHeight="1">
      <c r="A19" s="64"/>
      <c r="B19" s="213" t="s">
        <v>156</v>
      </c>
      <c r="C19" s="213"/>
      <c r="D19" s="213"/>
      <c r="E19" s="213"/>
      <c r="F19" s="6"/>
      <c r="G19" s="16"/>
      <c r="H19" s="16"/>
    </row>
    <row r="20" spans="1:65" s="17" customFormat="1" ht="12.75" customHeight="1">
      <c r="A20" s="64"/>
      <c r="B20" s="443" t="s">
        <v>756</v>
      </c>
      <c r="C20" s="443"/>
      <c r="D20" s="443"/>
      <c r="E20" s="443"/>
      <c r="F20" s="443"/>
      <c r="G20" s="16"/>
      <c r="H20" s="16"/>
      <c r="BI20" s="80"/>
    </row>
    <row r="21" spans="1:65" s="17" customFormat="1" ht="12.75" customHeight="1">
      <c r="A21" s="64"/>
      <c r="B21" s="443" t="s">
        <v>157</v>
      </c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/>
      <c r="AT21" s="443"/>
      <c r="AU21" s="443"/>
    </row>
    <row r="22" spans="1:65" ht="4.5" customHeight="1">
      <c r="B22" s="6"/>
      <c r="C22" s="6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8"/>
      <c r="O22" s="18"/>
      <c r="P22" s="18"/>
      <c r="Q22" s="18"/>
      <c r="R22" s="18"/>
      <c r="S22" s="18"/>
      <c r="T22" s="180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5">
      <c r="B23" s="213" t="s">
        <v>207</v>
      </c>
      <c r="C23" s="213"/>
      <c r="D23" s="213"/>
      <c r="E23" s="213"/>
      <c r="F23" s="213"/>
      <c r="G23" s="213"/>
      <c r="H23" s="19"/>
      <c r="I23" s="19"/>
      <c r="J23" s="20"/>
      <c r="K23" s="21"/>
      <c r="L23" s="2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F23" s="496"/>
    </row>
    <row r="24" spans="1:65">
      <c r="B24" s="443" t="s">
        <v>621</v>
      </c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  <c r="W24" s="443"/>
      <c r="X24" s="443"/>
      <c r="Y24" s="443"/>
      <c r="Z24" s="443"/>
      <c r="AA24" s="443"/>
      <c r="AB24" s="443"/>
      <c r="AC24" s="443"/>
      <c r="AD24" s="443"/>
      <c r="AE24" s="443"/>
      <c r="AF24" s="443"/>
      <c r="AG24" s="443"/>
      <c r="AH24" s="443"/>
      <c r="AI24" s="443"/>
      <c r="AJ24" s="443"/>
      <c r="AK24" s="443"/>
      <c r="AL24" s="443"/>
      <c r="AM24" s="443"/>
      <c r="AN24" s="443"/>
      <c r="AO24" s="443"/>
      <c r="AP24" s="443"/>
      <c r="AQ24" s="443"/>
      <c r="AR24" s="443"/>
      <c r="AS24" s="443"/>
      <c r="AT24" s="443"/>
      <c r="AU24" s="443"/>
      <c r="AV24" s="421"/>
      <c r="AW24" s="421"/>
      <c r="AX24" s="421"/>
      <c r="AY24" s="421"/>
      <c r="AZ24" s="421"/>
    </row>
    <row r="26" spans="1:65">
      <c r="B26" s="182" t="s">
        <v>11</v>
      </c>
      <c r="C26" s="18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8"/>
      <c r="BI26" s="18"/>
    </row>
    <row r="27" spans="1:65">
      <c r="B27" s="10"/>
      <c r="C27" s="10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177"/>
      <c r="U27" s="68"/>
      <c r="V27" s="68"/>
      <c r="W27" s="68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68"/>
      <c r="BH27" s="29"/>
      <c r="BI27" s="29"/>
      <c r="BJ27" s="29"/>
      <c r="BK27" s="29"/>
    </row>
  </sheetData>
  <mergeCells count="64">
    <mergeCell ref="BF4:BF7"/>
    <mergeCell ref="BI4:BJ4"/>
    <mergeCell ref="BJ3:BL3"/>
    <mergeCell ref="B4:B7"/>
    <mergeCell ref="C4:C7"/>
    <mergeCell ref="D4:D7"/>
    <mergeCell ref="E4:E7"/>
    <mergeCell ref="Q4:Q7"/>
    <mergeCell ref="F4:F7"/>
    <mergeCell ref="G4:G7"/>
    <mergeCell ref="H4:H7"/>
    <mergeCell ref="I4:I7"/>
    <mergeCell ref="J4:J7"/>
    <mergeCell ref="K4:K7"/>
    <mergeCell ref="L4:L7"/>
    <mergeCell ref="M4:M7"/>
    <mergeCell ref="BC4:BC7"/>
    <mergeCell ref="AI4:AI7"/>
    <mergeCell ref="BK4:BL4"/>
    <mergeCell ref="BG5:BH6"/>
    <mergeCell ref="BI5:BJ6"/>
    <mergeCell ref="BK5:BL6"/>
    <mergeCell ref="AP4:AP7"/>
    <mergeCell ref="AQ4:AQ7"/>
    <mergeCell ref="AR4:AR7"/>
    <mergeCell ref="AS4:AS7"/>
    <mergeCell ref="AT4:AT7"/>
    <mergeCell ref="AU4:AU7"/>
    <mergeCell ref="AV4:AV7"/>
    <mergeCell ref="AW4:AW7"/>
    <mergeCell ref="AX4:AX7"/>
    <mergeCell ref="AY4:AY7"/>
    <mergeCell ref="AZ4:AZ7"/>
    <mergeCell ref="N4:N7"/>
    <mergeCell ref="O4:O7"/>
    <mergeCell ref="P4:P7"/>
    <mergeCell ref="AC4:AC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BG4:BH4"/>
    <mergeCell ref="AD4:AD7"/>
    <mergeCell ref="AE4:AE7"/>
    <mergeCell ref="AF4:AF7"/>
    <mergeCell ref="AG4:AG7"/>
    <mergeCell ref="AH4:AH7"/>
    <mergeCell ref="AO4:AO7"/>
    <mergeCell ref="BA4:BA7"/>
    <mergeCell ref="BB4:BB7"/>
    <mergeCell ref="AL4:AL7"/>
    <mergeCell ref="AM4:AM7"/>
    <mergeCell ref="AN4:AN7"/>
    <mergeCell ref="BD4:BD7"/>
    <mergeCell ref="BE4:BE7"/>
    <mergeCell ref="AJ4:AJ7"/>
    <mergeCell ref="AK4:AK7"/>
  </mergeCells>
  <hyperlinks>
    <hyperlink ref="B26" location="Índice!A1" display="Voltar ao Índice" xr:uid="{C19ECBC9-23EA-4369-8B0E-63D9B3D0DFF7}"/>
  </hyperlinks>
  <printOptions horizontalCentered="1"/>
  <pageMargins left="0.27559055118110237" right="0.27559055118110237" top="0.6692913385826772" bottom="0.6692913385826772" header="0" footer="0"/>
  <pageSetup paperSize="9" scale="75" fitToWidth="3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DF82-034E-4F43-B171-0FD09A927447}">
  <sheetPr codeName="Folha49">
    <pageSetUpPr fitToPage="1"/>
  </sheetPr>
  <dimension ref="A1:BK32"/>
  <sheetViews>
    <sheetView showGridLines="0" zoomScaleNormal="100" zoomScaleSheetLayoutView="75" zoomScalePageLayoutView="125" workbookViewId="0">
      <pane xSplit="3" ySplit="6" topLeftCell="D7" activePane="bottomRight" state="frozen"/>
      <selection activeCell="BG37" sqref="BG37"/>
      <selection pane="topRight" activeCell="BG37" sqref="BG37"/>
      <selection pane="bottomLeft" activeCell="BG37" sqref="BG37"/>
      <selection pane="bottomRight" activeCell="B32" sqref="B32"/>
    </sheetView>
  </sheetViews>
  <sheetFormatPr defaultColWidth="9.23046875" defaultRowHeight="12.45"/>
  <cols>
    <col min="1" max="1" width="6.69140625" style="65" customWidth="1"/>
    <col min="2" max="2" width="11.53515625" style="11" customWidth="1"/>
    <col min="3" max="3" width="53.23046875" style="11" customWidth="1"/>
    <col min="4" max="31" width="7.23046875" style="11" customWidth="1"/>
    <col min="32" max="32" width="8" style="11" customWidth="1"/>
    <col min="33" max="58" width="7.23046875" style="11" customWidth="1"/>
    <col min="59" max="60" width="15.23046875" style="11" customWidth="1"/>
    <col min="61" max="61" width="6.69140625" style="11" customWidth="1"/>
    <col min="62" max="16384" width="9.23046875" style="11"/>
  </cols>
  <sheetData>
    <row r="1" spans="1:61" s="1" customFormat="1" ht="30" customHeight="1">
      <c r="A1" s="63"/>
      <c r="B1" s="379" t="s">
        <v>722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</row>
    <row r="2" spans="1:61" s="1" customFormat="1" ht="15" customHeight="1">
      <c r="A2" s="63"/>
      <c r="B2" s="379"/>
      <c r="C2" s="179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71"/>
    </row>
    <row r="3" spans="1:61" s="7" customFormat="1" ht="15" customHeight="1">
      <c r="A3" s="64"/>
      <c r="B3" s="6"/>
      <c r="C3" s="6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BG3" s="6"/>
      <c r="BH3" s="417" t="s">
        <v>88</v>
      </c>
    </row>
    <row r="4" spans="1:61" s="1" customFormat="1" ht="18" customHeight="1">
      <c r="A4" s="135"/>
      <c r="B4" s="573" t="s">
        <v>307</v>
      </c>
      <c r="C4" s="572" t="s">
        <v>627</v>
      </c>
      <c r="D4" s="612" t="s">
        <v>376</v>
      </c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  <c r="AL4" s="615"/>
      <c r="AM4" s="615"/>
      <c r="AN4" s="615"/>
      <c r="AO4" s="615"/>
      <c r="AP4" s="615"/>
      <c r="AQ4" s="615"/>
      <c r="AR4" s="615"/>
      <c r="AS4" s="615"/>
      <c r="AT4" s="615"/>
      <c r="AU4" s="615"/>
      <c r="AV4" s="615"/>
      <c r="AW4" s="615"/>
      <c r="AX4" s="615"/>
      <c r="AY4" s="615"/>
      <c r="AZ4" s="615"/>
      <c r="BA4" s="615"/>
      <c r="BB4" s="615"/>
      <c r="BC4" s="615"/>
      <c r="BD4" s="615"/>
      <c r="BE4" s="615"/>
      <c r="BF4" s="615"/>
      <c r="BG4" s="615"/>
      <c r="BH4" s="613"/>
    </row>
    <row r="5" spans="1:61" s="1" customFormat="1" ht="30" customHeight="1">
      <c r="A5" s="135"/>
      <c r="B5" s="574"/>
      <c r="C5" s="519"/>
      <c r="D5" s="593" t="s">
        <v>381</v>
      </c>
      <c r="E5" s="593" t="s">
        <v>382</v>
      </c>
      <c r="F5" s="593" t="s">
        <v>383</v>
      </c>
      <c r="G5" s="593" t="s">
        <v>384</v>
      </c>
      <c r="H5" s="593" t="s">
        <v>385</v>
      </c>
      <c r="I5" s="593" t="s">
        <v>386</v>
      </c>
      <c r="J5" s="593" t="s">
        <v>387</v>
      </c>
      <c r="K5" s="593" t="s">
        <v>388</v>
      </c>
      <c r="L5" s="593" t="s">
        <v>389</v>
      </c>
      <c r="M5" s="593" t="s">
        <v>390</v>
      </c>
      <c r="N5" s="593" t="s">
        <v>391</v>
      </c>
      <c r="O5" s="593" t="s">
        <v>392</v>
      </c>
      <c r="P5" s="593" t="s">
        <v>393</v>
      </c>
      <c r="Q5" s="593" t="s">
        <v>394</v>
      </c>
      <c r="R5" s="593" t="s">
        <v>395</v>
      </c>
      <c r="S5" s="593" t="s">
        <v>396</v>
      </c>
      <c r="T5" s="593" t="s">
        <v>397</v>
      </c>
      <c r="U5" s="593" t="s">
        <v>398</v>
      </c>
      <c r="V5" s="593" t="s">
        <v>399</v>
      </c>
      <c r="W5" s="593" t="s">
        <v>400</v>
      </c>
      <c r="X5" s="593" t="s">
        <v>401</v>
      </c>
      <c r="Y5" s="593" t="s">
        <v>402</v>
      </c>
      <c r="Z5" s="593" t="s">
        <v>403</v>
      </c>
      <c r="AA5" s="593" t="s">
        <v>404</v>
      </c>
      <c r="AB5" s="593" t="s">
        <v>405</v>
      </c>
      <c r="AC5" s="593" t="s">
        <v>406</v>
      </c>
      <c r="AD5" s="593" t="s">
        <v>407</v>
      </c>
      <c r="AE5" s="593" t="s">
        <v>408</v>
      </c>
      <c r="AF5" s="593" t="s">
        <v>409</v>
      </c>
      <c r="AG5" s="593" t="s">
        <v>410</v>
      </c>
      <c r="AH5" s="593" t="s">
        <v>411</v>
      </c>
      <c r="AI5" s="593" t="s">
        <v>412</v>
      </c>
      <c r="AJ5" s="593" t="s">
        <v>413</v>
      </c>
      <c r="AK5" s="593" t="s">
        <v>414</v>
      </c>
      <c r="AL5" s="593" t="s">
        <v>415</v>
      </c>
      <c r="AM5" s="593" t="s">
        <v>416</v>
      </c>
      <c r="AN5" s="593" t="s">
        <v>417</v>
      </c>
      <c r="AO5" s="593" t="s">
        <v>418</v>
      </c>
      <c r="AP5" s="593" t="s">
        <v>419</v>
      </c>
      <c r="AQ5" s="593" t="s">
        <v>420</v>
      </c>
      <c r="AR5" s="593" t="s">
        <v>421</v>
      </c>
      <c r="AS5" s="593" t="s">
        <v>422</v>
      </c>
      <c r="AT5" s="593" t="s">
        <v>423</v>
      </c>
      <c r="AU5" s="593" t="s">
        <v>502</v>
      </c>
      <c r="AV5" s="593" t="s">
        <v>503</v>
      </c>
      <c r="AW5" s="593" t="s">
        <v>426</v>
      </c>
      <c r="AX5" s="593" t="s">
        <v>588</v>
      </c>
      <c r="AY5" s="593" t="s">
        <v>593</v>
      </c>
      <c r="AZ5" s="593" t="s">
        <v>600</v>
      </c>
      <c r="BA5" s="593" t="s">
        <v>629</v>
      </c>
      <c r="BB5" s="593" t="s">
        <v>636</v>
      </c>
      <c r="BC5" s="593" t="s">
        <v>649</v>
      </c>
      <c r="BD5" s="593" t="s">
        <v>652</v>
      </c>
      <c r="BE5" s="593" t="s">
        <v>700</v>
      </c>
      <c r="BF5" s="593" t="s">
        <v>723</v>
      </c>
      <c r="BG5" s="414" t="s">
        <v>195</v>
      </c>
      <c r="BH5" s="414" t="s">
        <v>196</v>
      </c>
    </row>
    <row r="6" spans="1:61" s="1" customFormat="1" ht="30" customHeight="1">
      <c r="A6" s="135"/>
      <c r="B6" s="574"/>
      <c r="C6" s="520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93"/>
      <c r="AY6" s="593"/>
      <c r="AZ6" s="593"/>
      <c r="BA6" s="593"/>
      <c r="BB6" s="593"/>
      <c r="BC6" s="593"/>
      <c r="BD6" s="593"/>
      <c r="BE6" s="593"/>
      <c r="BF6" s="593"/>
      <c r="BG6" s="416" t="s">
        <v>740</v>
      </c>
      <c r="BH6" s="416" t="s">
        <v>743</v>
      </c>
    </row>
    <row r="7" spans="1:61" s="83" customFormat="1" ht="6" customHeight="1">
      <c r="A7" s="63"/>
      <c r="B7" s="84"/>
      <c r="C7" s="84"/>
      <c r="D7" s="84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</row>
    <row r="8" spans="1:61" s="1" customFormat="1" ht="18" customHeight="1">
      <c r="A8" s="158"/>
      <c r="B8" s="87"/>
      <c r="C8" s="87" t="s">
        <v>488</v>
      </c>
      <c r="D8" s="335">
        <v>1041.8399999999999</v>
      </c>
      <c r="E8" s="335">
        <v>1058.26</v>
      </c>
      <c r="F8" s="335">
        <v>1059.8800000000001</v>
      </c>
      <c r="G8" s="335">
        <v>1043.6600000000001</v>
      </c>
      <c r="H8" s="335">
        <v>1036.4100000000001</v>
      </c>
      <c r="I8" s="335">
        <v>988.25</v>
      </c>
      <c r="J8" s="335">
        <v>1000.17</v>
      </c>
      <c r="K8" s="335">
        <v>1078.82</v>
      </c>
      <c r="L8" s="335">
        <v>1045.5899999999999</v>
      </c>
      <c r="M8" s="335">
        <v>1057.07</v>
      </c>
      <c r="N8" s="335">
        <v>1059.6500000000001</v>
      </c>
      <c r="O8" s="335">
        <v>1042.42</v>
      </c>
      <c r="P8" s="335">
        <v>1044.98</v>
      </c>
      <c r="Q8" s="335">
        <v>1063.0899999999999</v>
      </c>
      <c r="R8" s="335">
        <v>1071.25</v>
      </c>
      <c r="S8" s="335">
        <v>1056.33</v>
      </c>
      <c r="T8" s="335">
        <v>1055.6500000000001</v>
      </c>
      <c r="U8" s="335">
        <v>1074.67</v>
      </c>
      <c r="V8" s="335">
        <v>1081.9000000000001</v>
      </c>
      <c r="W8" s="335">
        <v>1067.45</v>
      </c>
      <c r="X8" s="335">
        <v>1067.28</v>
      </c>
      <c r="Y8" s="335">
        <v>1132.31</v>
      </c>
      <c r="Z8" s="335">
        <v>1141.98</v>
      </c>
      <c r="AA8" s="335">
        <v>1126.26</v>
      </c>
      <c r="AB8" s="335">
        <v>1124.3699999999999</v>
      </c>
      <c r="AC8" s="335">
        <v>1152.6500000000001</v>
      </c>
      <c r="AD8" s="335">
        <v>1169.9000000000001</v>
      </c>
      <c r="AE8" s="335">
        <v>1154.55</v>
      </c>
      <c r="AF8" s="335">
        <v>1171.6500000000001</v>
      </c>
      <c r="AG8" s="335">
        <v>1213.02</v>
      </c>
      <c r="AH8" s="335">
        <v>1196.07</v>
      </c>
      <c r="AI8" s="335">
        <v>1194.3599999999999</v>
      </c>
      <c r="AJ8" s="335">
        <v>1214.8499999999999</v>
      </c>
      <c r="AK8" s="335">
        <v>1223.78</v>
      </c>
      <c r="AL8" s="335">
        <v>1232.3399999999999</v>
      </c>
      <c r="AM8" s="335">
        <v>1213.6300000000001</v>
      </c>
      <c r="AN8" s="335">
        <v>1254.5899999999999</v>
      </c>
      <c r="AO8" s="335">
        <v>1243.23</v>
      </c>
      <c r="AP8" s="335">
        <v>1270.96</v>
      </c>
      <c r="AQ8" s="335">
        <v>1266.48</v>
      </c>
      <c r="AR8" s="335">
        <v>1279.24</v>
      </c>
      <c r="AS8" s="335">
        <v>1379.74</v>
      </c>
      <c r="AT8" s="335">
        <v>1400.66</v>
      </c>
      <c r="AU8" s="335">
        <v>1453.91</v>
      </c>
      <c r="AV8" s="335">
        <v>1476.75</v>
      </c>
      <c r="AW8" s="335">
        <v>1506.5</v>
      </c>
      <c r="AX8" s="335">
        <v>1510.2</v>
      </c>
      <c r="AY8" s="335">
        <v>1486.02</v>
      </c>
      <c r="AZ8" s="335">
        <v>1504.1</v>
      </c>
      <c r="BA8" s="335">
        <v>1539.06</v>
      </c>
      <c r="BB8" s="335">
        <v>1548.17</v>
      </c>
      <c r="BC8" s="335">
        <v>1566.49</v>
      </c>
      <c r="BD8" s="335">
        <v>1608.48</v>
      </c>
      <c r="BE8" s="335">
        <v>1604.45</v>
      </c>
      <c r="BF8" s="335">
        <v>1610.2</v>
      </c>
      <c r="BG8" s="235">
        <v>4.0066659346195763</v>
      </c>
      <c r="BH8" s="235">
        <v>0.35837826046306986</v>
      </c>
      <c r="BI8" s="138"/>
    </row>
    <row r="9" spans="1:61" s="83" customFormat="1" ht="18" customHeight="1">
      <c r="A9" s="159"/>
      <c r="B9" s="387" t="s">
        <v>496</v>
      </c>
      <c r="C9" s="106" t="s">
        <v>622</v>
      </c>
      <c r="D9" s="171">
        <v>614.23</v>
      </c>
      <c r="E9" s="171">
        <v>633.09</v>
      </c>
      <c r="F9" s="171">
        <v>632.36</v>
      </c>
      <c r="G9" s="171">
        <v>607.42999999999995</v>
      </c>
      <c r="H9" s="171">
        <v>606.36</v>
      </c>
      <c r="I9" s="171">
        <v>574.66</v>
      </c>
      <c r="J9" s="171">
        <v>583</v>
      </c>
      <c r="K9" s="171">
        <v>593.66999999999996</v>
      </c>
      <c r="L9" s="171">
        <v>611.41</v>
      </c>
      <c r="M9" s="122" t="s">
        <v>51</v>
      </c>
      <c r="N9" s="122" t="s">
        <v>51</v>
      </c>
      <c r="O9" s="122" t="s">
        <v>51</v>
      </c>
      <c r="P9" s="122" t="s">
        <v>51</v>
      </c>
      <c r="Q9" s="122" t="s">
        <v>51</v>
      </c>
      <c r="R9" s="122" t="s">
        <v>51</v>
      </c>
      <c r="S9" s="122" t="s">
        <v>51</v>
      </c>
      <c r="T9" s="122" t="s">
        <v>51</v>
      </c>
      <c r="U9" s="122" t="s">
        <v>51</v>
      </c>
      <c r="V9" s="122" t="s">
        <v>51</v>
      </c>
      <c r="W9" s="122" t="s">
        <v>51</v>
      </c>
      <c r="X9" s="122" t="s">
        <v>51</v>
      </c>
      <c r="Y9" s="122" t="s">
        <v>51</v>
      </c>
      <c r="Z9" s="122" t="s">
        <v>51</v>
      </c>
      <c r="AA9" s="122" t="s">
        <v>51</v>
      </c>
      <c r="AB9" s="122" t="s">
        <v>51</v>
      </c>
      <c r="AC9" s="122" t="s">
        <v>51</v>
      </c>
      <c r="AD9" s="122" t="s">
        <v>51</v>
      </c>
      <c r="AE9" s="122" t="s">
        <v>51</v>
      </c>
      <c r="AF9" s="122" t="s">
        <v>51</v>
      </c>
      <c r="AG9" s="122" t="s">
        <v>51</v>
      </c>
      <c r="AH9" s="122" t="s">
        <v>51</v>
      </c>
      <c r="AI9" s="122" t="s">
        <v>51</v>
      </c>
      <c r="AJ9" s="122" t="s">
        <v>51</v>
      </c>
      <c r="AK9" s="122" t="s">
        <v>51</v>
      </c>
      <c r="AL9" s="122" t="s">
        <v>51</v>
      </c>
      <c r="AM9" s="122" t="s">
        <v>51</v>
      </c>
      <c r="AN9" s="122" t="s">
        <v>51</v>
      </c>
      <c r="AO9" s="122" t="s">
        <v>51</v>
      </c>
      <c r="AP9" s="122" t="s">
        <v>51</v>
      </c>
      <c r="AQ9" s="122" t="s">
        <v>51</v>
      </c>
      <c r="AR9" s="122" t="s">
        <v>51</v>
      </c>
      <c r="AS9" s="122" t="s">
        <v>51</v>
      </c>
      <c r="AT9" s="122" t="s">
        <v>51</v>
      </c>
      <c r="AU9" s="122" t="s">
        <v>51</v>
      </c>
      <c r="AV9" s="122" t="s">
        <v>51</v>
      </c>
      <c r="AW9" s="122" t="s">
        <v>51</v>
      </c>
      <c r="AX9" s="122" t="s">
        <v>51</v>
      </c>
      <c r="AY9" s="122" t="s">
        <v>51</v>
      </c>
      <c r="AZ9" s="122" t="s">
        <v>51</v>
      </c>
      <c r="BA9" s="122" t="s">
        <v>51</v>
      </c>
      <c r="BB9" s="122" t="s">
        <v>51</v>
      </c>
      <c r="BC9" s="122" t="s">
        <v>51</v>
      </c>
      <c r="BD9" s="122" t="s">
        <v>51</v>
      </c>
      <c r="BE9" s="122" t="s">
        <v>51</v>
      </c>
      <c r="BF9" s="122" t="s">
        <v>51</v>
      </c>
      <c r="BG9" s="122" t="s">
        <v>43</v>
      </c>
      <c r="BH9" s="122" t="s">
        <v>43</v>
      </c>
      <c r="BI9" s="138"/>
    </row>
    <row r="10" spans="1:61" s="83" customFormat="1" ht="18" customHeight="1">
      <c r="A10" s="159"/>
      <c r="B10" s="387" t="s">
        <v>497</v>
      </c>
      <c r="C10" s="106" t="s">
        <v>623</v>
      </c>
      <c r="D10" s="171">
        <v>1247.8800000000001</v>
      </c>
      <c r="E10" s="171">
        <v>1251.73</v>
      </c>
      <c r="F10" s="171">
        <v>1254.9000000000001</v>
      </c>
      <c r="G10" s="171">
        <v>1252.05</v>
      </c>
      <c r="H10" s="171">
        <v>1247.71</v>
      </c>
      <c r="I10" s="171">
        <v>1166.99</v>
      </c>
      <c r="J10" s="171">
        <v>1169.24</v>
      </c>
      <c r="K10" s="171">
        <v>1308</v>
      </c>
      <c r="L10" s="171">
        <v>1251.1600000000001</v>
      </c>
      <c r="M10" s="171">
        <v>1162.99</v>
      </c>
      <c r="N10" s="171">
        <v>1166.76</v>
      </c>
      <c r="O10" s="171">
        <v>1159.52</v>
      </c>
      <c r="P10" s="171">
        <v>1162.92</v>
      </c>
      <c r="Q10" s="171">
        <v>1176.8499999999999</v>
      </c>
      <c r="R10" s="171">
        <v>1184.49</v>
      </c>
      <c r="S10" s="171">
        <v>1181.5999999999999</v>
      </c>
      <c r="T10" s="171">
        <v>1185.19</v>
      </c>
      <c r="U10" s="171">
        <v>1200.5899999999999</v>
      </c>
      <c r="V10" s="171">
        <v>1212.81</v>
      </c>
      <c r="W10" s="171">
        <v>1216.8399999999999</v>
      </c>
      <c r="X10" s="171">
        <v>1214.71</v>
      </c>
      <c r="Y10" s="171">
        <v>1272.23</v>
      </c>
      <c r="Z10" s="171">
        <v>1289.81</v>
      </c>
      <c r="AA10" s="171">
        <v>1266.31</v>
      </c>
      <c r="AB10" s="171">
        <v>1264.08</v>
      </c>
      <c r="AC10" s="171">
        <v>1312.86</v>
      </c>
      <c r="AD10" s="171">
        <v>1329.44</v>
      </c>
      <c r="AE10" s="171">
        <v>1310.97</v>
      </c>
      <c r="AF10" s="171">
        <v>1337.22</v>
      </c>
      <c r="AG10" s="171">
        <v>1377.22</v>
      </c>
      <c r="AH10" s="171">
        <v>1355</v>
      </c>
      <c r="AI10" s="171">
        <v>1356.68</v>
      </c>
      <c r="AJ10" s="171">
        <v>1389.05</v>
      </c>
      <c r="AK10" s="171">
        <v>1394.08</v>
      </c>
      <c r="AL10" s="171">
        <v>1397.28</v>
      </c>
      <c r="AM10" s="171">
        <v>1380.81</v>
      </c>
      <c r="AN10" s="171">
        <v>1398.41</v>
      </c>
      <c r="AO10" s="171">
        <v>1376.41</v>
      </c>
      <c r="AP10" s="171">
        <v>1421.18</v>
      </c>
      <c r="AQ10" s="171">
        <v>1418.01</v>
      </c>
      <c r="AR10" s="171">
        <v>1445.37</v>
      </c>
      <c r="AS10" s="171">
        <v>1468.22</v>
      </c>
      <c r="AT10" s="171">
        <v>1495.05</v>
      </c>
      <c r="AU10" s="171">
        <v>1547.46</v>
      </c>
      <c r="AV10" s="171">
        <v>1549.34</v>
      </c>
      <c r="AW10" s="171">
        <v>1559.86</v>
      </c>
      <c r="AX10" s="171">
        <v>1577.46</v>
      </c>
      <c r="AY10" s="171">
        <v>1565.51</v>
      </c>
      <c r="AZ10" s="171">
        <v>1591.07</v>
      </c>
      <c r="BA10" s="171">
        <v>1621.14</v>
      </c>
      <c r="BB10" s="171">
        <v>1617.53</v>
      </c>
      <c r="BC10" s="171">
        <v>1634.41</v>
      </c>
      <c r="BD10" s="171">
        <v>1689.85</v>
      </c>
      <c r="BE10" s="171">
        <v>1667.54</v>
      </c>
      <c r="BF10" s="171">
        <v>1666.38</v>
      </c>
      <c r="BG10" s="236">
        <v>3.0200367226574087</v>
      </c>
      <c r="BH10" s="236">
        <v>-6.9563548700472211E-2</v>
      </c>
      <c r="BI10" s="138"/>
    </row>
    <row r="11" spans="1:61" s="83" customFormat="1" ht="18" customHeight="1">
      <c r="A11" s="159"/>
      <c r="B11" s="387" t="s">
        <v>498</v>
      </c>
      <c r="C11" s="106" t="s">
        <v>624</v>
      </c>
      <c r="D11" s="171">
        <v>602.77</v>
      </c>
      <c r="E11" s="171">
        <v>612.22</v>
      </c>
      <c r="F11" s="171">
        <v>626.94000000000005</v>
      </c>
      <c r="G11" s="171">
        <v>617.46</v>
      </c>
      <c r="H11" s="171">
        <v>591.79999999999995</v>
      </c>
      <c r="I11" s="171">
        <v>628.11</v>
      </c>
      <c r="J11" s="171">
        <v>632.55999999999995</v>
      </c>
      <c r="K11" s="171">
        <v>628.29</v>
      </c>
      <c r="L11" s="171">
        <v>625.88</v>
      </c>
      <c r="M11" s="171">
        <v>656.13</v>
      </c>
      <c r="N11" s="171">
        <v>660.84</v>
      </c>
      <c r="O11" s="171">
        <v>622.34</v>
      </c>
      <c r="P11" s="171">
        <v>626.95000000000005</v>
      </c>
      <c r="Q11" s="171">
        <v>643.66999999999996</v>
      </c>
      <c r="R11" s="171">
        <v>662.73</v>
      </c>
      <c r="S11" s="171">
        <v>617.98</v>
      </c>
      <c r="T11" s="171">
        <v>632.70000000000005</v>
      </c>
      <c r="U11" s="171">
        <v>649.87</v>
      </c>
      <c r="V11" s="171">
        <v>659.2</v>
      </c>
      <c r="W11" s="171">
        <v>645.94000000000005</v>
      </c>
      <c r="X11" s="171">
        <v>642.08000000000004</v>
      </c>
      <c r="Y11" s="171">
        <v>693.94</v>
      </c>
      <c r="Z11" s="171">
        <v>701.24</v>
      </c>
      <c r="AA11" s="171">
        <v>702.25</v>
      </c>
      <c r="AB11" s="171">
        <v>699.52</v>
      </c>
      <c r="AC11" s="171">
        <v>715.67</v>
      </c>
      <c r="AD11" s="171">
        <v>738.5</v>
      </c>
      <c r="AE11" s="171">
        <v>716.37</v>
      </c>
      <c r="AF11" s="171">
        <v>710.17</v>
      </c>
      <c r="AG11" s="171">
        <v>764.66</v>
      </c>
      <c r="AH11" s="171">
        <v>739.59</v>
      </c>
      <c r="AI11" s="171">
        <v>743.12</v>
      </c>
      <c r="AJ11" s="171">
        <v>738.67</v>
      </c>
      <c r="AK11" s="171">
        <v>739.19</v>
      </c>
      <c r="AL11" s="171">
        <v>786.9</v>
      </c>
      <c r="AM11" s="171">
        <v>759.72</v>
      </c>
      <c r="AN11" s="171">
        <v>759.71</v>
      </c>
      <c r="AO11" s="171">
        <v>758.78</v>
      </c>
      <c r="AP11" s="171">
        <v>803.36</v>
      </c>
      <c r="AQ11" s="171">
        <v>804.04</v>
      </c>
      <c r="AR11" s="171">
        <v>801.39</v>
      </c>
      <c r="AS11" s="171">
        <v>837.95</v>
      </c>
      <c r="AT11" s="171">
        <v>855.52</v>
      </c>
      <c r="AU11" s="171">
        <v>852.56</v>
      </c>
      <c r="AV11" s="171">
        <v>968.96</v>
      </c>
      <c r="AW11" s="171">
        <v>1007.9</v>
      </c>
      <c r="AX11" s="171">
        <v>990.14</v>
      </c>
      <c r="AY11" s="171">
        <v>955.93</v>
      </c>
      <c r="AZ11" s="171">
        <v>964.49</v>
      </c>
      <c r="BA11" s="171">
        <v>1013.54</v>
      </c>
      <c r="BB11" s="171">
        <v>1031.8</v>
      </c>
      <c r="BC11" s="171">
        <v>1020.65</v>
      </c>
      <c r="BD11" s="171">
        <v>1029.68</v>
      </c>
      <c r="BE11" s="171">
        <v>1056.48</v>
      </c>
      <c r="BF11" s="171">
        <v>1075.8699999999999</v>
      </c>
      <c r="BG11" s="236">
        <v>4.2711765846094067</v>
      </c>
      <c r="BH11" s="236">
        <v>1.835339996971058</v>
      </c>
      <c r="BI11" s="138"/>
    </row>
    <row r="12" spans="1:61" s="83" customFormat="1" ht="18" customHeight="1">
      <c r="A12" s="159"/>
      <c r="B12" s="387" t="s">
        <v>309</v>
      </c>
      <c r="C12" s="106" t="s">
        <v>310</v>
      </c>
      <c r="D12" s="171">
        <v>894.04</v>
      </c>
      <c r="E12" s="171">
        <v>899.43</v>
      </c>
      <c r="F12" s="171">
        <v>901.09</v>
      </c>
      <c r="G12" s="171">
        <v>895</v>
      </c>
      <c r="H12" s="171">
        <v>904.06</v>
      </c>
      <c r="I12" s="171">
        <v>864.88</v>
      </c>
      <c r="J12" s="171">
        <v>913.41</v>
      </c>
      <c r="K12" s="171">
        <v>907.04</v>
      </c>
      <c r="L12" s="171">
        <v>899.28</v>
      </c>
      <c r="M12" s="171">
        <v>890.77</v>
      </c>
      <c r="N12" s="171">
        <v>887.5</v>
      </c>
      <c r="O12" s="171">
        <v>877.42</v>
      </c>
      <c r="P12" s="171">
        <v>883.95</v>
      </c>
      <c r="Q12" s="171">
        <v>882.59</v>
      </c>
      <c r="R12" s="171">
        <v>888.31</v>
      </c>
      <c r="S12" s="171">
        <v>889.32</v>
      </c>
      <c r="T12" s="171">
        <v>888.53</v>
      </c>
      <c r="U12" s="171">
        <v>889.52</v>
      </c>
      <c r="V12" s="171">
        <v>885.08</v>
      </c>
      <c r="W12" s="122">
        <v>886.27</v>
      </c>
      <c r="X12" s="122">
        <v>886.4</v>
      </c>
      <c r="Y12" s="122">
        <v>902.6</v>
      </c>
      <c r="Z12" s="122">
        <v>901.96</v>
      </c>
      <c r="AA12" s="122">
        <v>907.82</v>
      </c>
      <c r="AB12" s="122">
        <v>910.5</v>
      </c>
      <c r="AC12" s="122">
        <v>894.19</v>
      </c>
      <c r="AD12" s="122">
        <v>913.31</v>
      </c>
      <c r="AE12" s="122">
        <v>930.28</v>
      </c>
      <c r="AF12" s="122">
        <v>945.15</v>
      </c>
      <c r="AG12" s="122">
        <v>952.35</v>
      </c>
      <c r="AH12" s="122">
        <v>958.31</v>
      </c>
      <c r="AI12" s="122">
        <v>963.66</v>
      </c>
      <c r="AJ12" s="122">
        <v>966.02</v>
      </c>
      <c r="AK12" s="122">
        <v>980.94</v>
      </c>
      <c r="AL12" s="122">
        <v>983.68</v>
      </c>
      <c r="AM12" s="122">
        <v>981.88</v>
      </c>
      <c r="AN12" s="122">
        <v>989.56</v>
      </c>
      <c r="AO12" s="122">
        <v>993.52</v>
      </c>
      <c r="AP12" s="122">
        <v>985.1</v>
      </c>
      <c r="AQ12" s="122">
        <v>991.52</v>
      </c>
      <c r="AR12" s="122">
        <v>999.8</v>
      </c>
      <c r="AS12" s="122">
        <v>848.5</v>
      </c>
      <c r="AT12" s="122">
        <v>932.44</v>
      </c>
      <c r="AU12" s="122" t="s">
        <v>51</v>
      </c>
      <c r="AV12" s="122" t="s">
        <v>51</v>
      </c>
      <c r="AW12" s="122" t="s">
        <v>51</v>
      </c>
      <c r="AX12" s="122" t="s">
        <v>51</v>
      </c>
      <c r="AY12" s="122" t="s">
        <v>51</v>
      </c>
      <c r="AZ12" s="122" t="s">
        <v>51</v>
      </c>
      <c r="BA12" s="122" t="s">
        <v>51</v>
      </c>
      <c r="BB12" s="122" t="s">
        <v>51</v>
      </c>
      <c r="BC12" s="122" t="s">
        <v>51</v>
      </c>
      <c r="BD12" s="122" t="s">
        <v>51</v>
      </c>
      <c r="BE12" s="122" t="s">
        <v>51</v>
      </c>
      <c r="BF12" s="122" t="s">
        <v>51</v>
      </c>
      <c r="BG12" s="122" t="s">
        <v>43</v>
      </c>
      <c r="BH12" s="122" t="s">
        <v>43</v>
      </c>
      <c r="BI12" s="138"/>
    </row>
    <row r="13" spans="1:61" s="83" customFormat="1" ht="18" customHeight="1">
      <c r="A13" s="159"/>
      <c r="B13" s="387" t="s">
        <v>625</v>
      </c>
      <c r="C13" s="106" t="s">
        <v>626</v>
      </c>
      <c r="D13" s="171">
        <v>1173.5899999999999</v>
      </c>
      <c r="E13" s="171">
        <v>1160.58</v>
      </c>
      <c r="F13" s="171">
        <v>1121.74</v>
      </c>
      <c r="G13" s="171">
        <v>1171</v>
      </c>
      <c r="H13" s="171">
        <v>1185.1400000000001</v>
      </c>
      <c r="I13" s="171">
        <v>1119.05</v>
      </c>
      <c r="J13" s="171">
        <v>1138.8800000000001</v>
      </c>
      <c r="K13" s="171">
        <v>1246.22</v>
      </c>
      <c r="L13" s="171">
        <v>1179.28</v>
      </c>
      <c r="M13" s="171">
        <v>1188.81</v>
      </c>
      <c r="N13" s="171">
        <v>1188.81</v>
      </c>
      <c r="O13" s="171">
        <v>1184.98</v>
      </c>
      <c r="P13" s="171">
        <v>1182.23</v>
      </c>
      <c r="Q13" s="171">
        <v>1233.0999999999999</v>
      </c>
      <c r="R13" s="171">
        <v>1244.8499999999999</v>
      </c>
      <c r="S13" s="171">
        <v>1243.8499999999999</v>
      </c>
      <c r="T13" s="171">
        <v>1254.94</v>
      </c>
      <c r="U13" s="171">
        <v>1280.56</v>
      </c>
      <c r="V13" s="171">
        <v>1245.33</v>
      </c>
      <c r="W13" s="171">
        <v>1244.9000000000001</v>
      </c>
      <c r="X13" s="171">
        <v>1244.9000000000001</v>
      </c>
      <c r="Y13" s="171">
        <v>1358.44</v>
      </c>
      <c r="Z13" s="171">
        <v>1489.68</v>
      </c>
      <c r="AA13" s="171">
        <v>1440.14</v>
      </c>
      <c r="AB13" s="171">
        <v>1399.24</v>
      </c>
      <c r="AC13" s="171">
        <v>1275.26</v>
      </c>
      <c r="AD13" s="171">
        <v>1350.81</v>
      </c>
      <c r="AE13" s="171">
        <v>1350.81</v>
      </c>
      <c r="AF13" s="171">
        <v>1350.81</v>
      </c>
      <c r="AG13" s="171">
        <v>1405.45</v>
      </c>
      <c r="AH13" s="171">
        <v>1406.93</v>
      </c>
      <c r="AI13" s="171">
        <v>1379.43</v>
      </c>
      <c r="AJ13" s="171">
        <v>1380.83</v>
      </c>
      <c r="AK13" s="171">
        <v>1393.59</v>
      </c>
      <c r="AL13" s="171">
        <v>1407.16</v>
      </c>
      <c r="AM13" s="171">
        <v>1348.35</v>
      </c>
      <c r="AN13" s="171">
        <v>1506.02</v>
      </c>
      <c r="AO13" s="171">
        <v>1506.02</v>
      </c>
      <c r="AP13" s="171">
        <v>1563.36</v>
      </c>
      <c r="AQ13" s="171">
        <v>1563.36</v>
      </c>
      <c r="AR13" s="171">
        <v>1612.65</v>
      </c>
      <c r="AS13" s="171">
        <v>1651.18</v>
      </c>
      <c r="AT13" s="171">
        <v>1677.27</v>
      </c>
      <c r="AU13" s="171">
        <v>1647.69</v>
      </c>
      <c r="AV13" s="171">
        <v>1675.39</v>
      </c>
      <c r="AW13" s="171">
        <v>1672.36</v>
      </c>
      <c r="AX13" s="171">
        <v>1672.32</v>
      </c>
      <c r="AY13" s="171">
        <v>1671.35</v>
      </c>
      <c r="AZ13" s="171">
        <v>1733.76</v>
      </c>
      <c r="BA13" s="171">
        <v>1716.02</v>
      </c>
      <c r="BB13" s="171">
        <v>1649.78</v>
      </c>
      <c r="BC13" s="171">
        <v>1659.29</v>
      </c>
      <c r="BD13" s="171">
        <v>1674.32</v>
      </c>
      <c r="BE13" s="171">
        <v>1719.15</v>
      </c>
      <c r="BF13" s="171">
        <v>1719.15</v>
      </c>
      <c r="BG13" s="236">
        <v>4.2048030646510597</v>
      </c>
      <c r="BH13" s="236">
        <v>0</v>
      </c>
      <c r="BI13" s="138"/>
    </row>
    <row r="14" spans="1:61" s="83" customFormat="1" ht="18" customHeight="1">
      <c r="A14" s="159"/>
      <c r="B14" s="387" t="s">
        <v>500</v>
      </c>
      <c r="C14" s="106" t="s">
        <v>499</v>
      </c>
      <c r="D14" s="171">
        <v>1445.77</v>
      </c>
      <c r="E14" s="171">
        <v>1433.28</v>
      </c>
      <c r="F14" s="171">
        <v>1407.25</v>
      </c>
      <c r="G14" s="171">
        <v>1401.83</v>
      </c>
      <c r="H14" s="171">
        <v>1355.71</v>
      </c>
      <c r="I14" s="171">
        <v>1238.6300000000001</v>
      </c>
      <c r="J14" s="171">
        <v>1181.93</v>
      </c>
      <c r="K14" s="171">
        <v>1486.44</v>
      </c>
      <c r="L14" s="171">
        <v>1390.01</v>
      </c>
      <c r="M14" s="171">
        <v>1452.37</v>
      </c>
      <c r="N14" s="171">
        <v>1426.02</v>
      </c>
      <c r="O14" s="171">
        <v>1510</v>
      </c>
      <c r="P14" s="171">
        <v>1393.32</v>
      </c>
      <c r="Q14" s="171">
        <v>1477.6</v>
      </c>
      <c r="R14" s="171">
        <v>1440.07</v>
      </c>
      <c r="S14" s="171">
        <v>1443.09</v>
      </c>
      <c r="T14" s="171">
        <v>1505.06</v>
      </c>
      <c r="U14" s="171">
        <v>1505.06</v>
      </c>
      <c r="V14" s="171">
        <v>1505.04</v>
      </c>
      <c r="W14" s="171">
        <v>1505.06</v>
      </c>
      <c r="X14" s="171">
        <v>1505.06</v>
      </c>
      <c r="Y14" s="171">
        <v>1475.59</v>
      </c>
      <c r="Z14" s="171">
        <v>1476.93</v>
      </c>
      <c r="AA14" s="171">
        <v>1476.93</v>
      </c>
      <c r="AB14" s="171">
        <v>1468.87</v>
      </c>
      <c r="AC14" s="171">
        <v>1491.32</v>
      </c>
      <c r="AD14" s="171">
        <v>1503.85</v>
      </c>
      <c r="AE14" s="171">
        <v>1514.67</v>
      </c>
      <c r="AF14" s="171">
        <v>1514.67</v>
      </c>
      <c r="AG14" s="171">
        <v>1558.64</v>
      </c>
      <c r="AH14" s="171">
        <v>1558.64</v>
      </c>
      <c r="AI14" s="171">
        <v>1560</v>
      </c>
      <c r="AJ14" s="171">
        <v>1592.24</v>
      </c>
      <c r="AK14" s="171">
        <v>1597.67</v>
      </c>
      <c r="AL14" s="171">
        <v>1599.56</v>
      </c>
      <c r="AM14" s="171">
        <v>1599.56</v>
      </c>
      <c r="AN14" s="171">
        <v>1440.53</v>
      </c>
      <c r="AO14" s="171">
        <v>1672.26</v>
      </c>
      <c r="AP14" s="171">
        <v>1676.81</v>
      </c>
      <c r="AQ14" s="171">
        <v>1676.81</v>
      </c>
      <c r="AR14" s="171">
        <v>1676.73</v>
      </c>
      <c r="AS14" s="171">
        <v>1749.52</v>
      </c>
      <c r="AT14" s="171">
        <v>1771.42</v>
      </c>
      <c r="AU14" s="171">
        <v>1789.14</v>
      </c>
      <c r="AV14" s="171">
        <v>1789.14</v>
      </c>
      <c r="AW14" s="171">
        <v>1773.37</v>
      </c>
      <c r="AX14" s="171">
        <v>1875.32</v>
      </c>
      <c r="AY14" s="171">
        <v>1874.65</v>
      </c>
      <c r="AZ14" s="171">
        <v>1775.42</v>
      </c>
      <c r="BA14" s="171">
        <v>1891.37</v>
      </c>
      <c r="BB14" s="171">
        <v>1898.06</v>
      </c>
      <c r="BC14" s="171">
        <v>1861.4</v>
      </c>
      <c r="BD14" s="171">
        <v>1866.12</v>
      </c>
      <c r="BE14" s="171">
        <v>2060.5100000000002</v>
      </c>
      <c r="BF14" s="171">
        <v>2125.75</v>
      </c>
      <c r="BG14" s="236">
        <v>11.995932689166835</v>
      </c>
      <c r="BH14" s="236">
        <v>3.166206424623013</v>
      </c>
      <c r="BI14" s="138"/>
    </row>
    <row r="15" spans="1:61" s="83" customFormat="1" ht="18" customHeight="1">
      <c r="A15" s="159"/>
      <c r="B15" s="387" t="s">
        <v>312</v>
      </c>
      <c r="C15" s="106" t="s">
        <v>501</v>
      </c>
      <c r="D15" s="122" t="s">
        <v>51</v>
      </c>
      <c r="E15" s="122" t="s">
        <v>51</v>
      </c>
      <c r="F15" s="122" t="s">
        <v>51</v>
      </c>
      <c r="G15" s="122" t="s">
        <v>51</v>
      </c>
      <c r="H15" s="122" t="s">
        <v>51</v>
      </c>
      <c r="I15" s="122" t="s">
        <v>51</v>
      </c>
      <c r="J15" s="122" t="s">
        <v>51</v>
      </c>
      <c r="K15" s="122" t="s">
        <v>51</v>
      </c>
      <c r="L15" s="122" t="s">
        <v>51</v>
      </c>
      <c r="M15" s="122" t="s">
        <v>51</v>
      </c>
      <c r="N15" s="122" t="s">
        <v>51</v>
      </c>
      <c r="O15" s="122" t="s">
        <v>51</v>
      </c>
      <c r="P15" s="122" t="s">
        <v>51</v>
      </c>
      <c r="Q15" s="122" t="s">
        <v>51</v>
      </c>
      <c r="R15" s="122" t="s">
        <v>51</v>
      </c>
      <c r="S15" s="122" t="s">
        <v>51</v>
      </c>
      <c r="T15" s="122" t="s">
        <v>51</v>
      </c>
      <c r="U15" s="122" t="s">
        <v>51</v>
      </c>
      <c r="V15" s="122" t="s">
        <v>51</v>
      </c>
      <c r="W15" s="122" t="s">
        <v>51</v>
      </c>
      <c r="X15" s="122" t="s">
        <v>51</v>
      </c>
      <c r="Y15" s="122" t="s">
        <v>51</v>
      </c>
      <c r="Z15" s="122" t="s">
        <v>51</v>
      </c>
      <c r="AA15" s="122" t="s">
        <v>51</v>
      </c>
      <c r="AB15" s="122" t="s">
        <v>51</v>
      </c>
      <c r="AC15" s="122" t="s">
        <v>51</v>
      </c>
      <c r="AD15" s="122" t="s">
        <v>51</v>
      </c>
      <c r="AE15" s="122" t="s">
        <v>51</v>
      </c>
      <c r="AF15" s="122" t="s">
        <v>51</v>
      </c>
      <c r="AG15" s="122" t="s">
        <v>51</v>
      </c>
      <c r="AH15" s="122" t="s">
        <v>51</v>
      </c>
      <c r="AI15" s="122" t="s">
        <v>51</v>
      </c>
      <c r="AJ15" s="122" t="s">
        <v>51</v>
      </c>
      <c r="AK15" s="122" t="s">
        <v>51</v>
      </c>
      <c r="AL15" s="122" t="s">
        <v>51</v>
      </c>
      <c r="AM15" s="122" t="s">
        <v>51</v>
      </c>
      <c r="AN15" s="171">
        <v>3179.55</v>
      </c>
      <c r="AO15" s="171">
        <v>3020.98</v>
      </c>
      <c r="AP15" s="171">
        <v>3147</v>
      </c>
      <c r="AQ15" s="171">
        <v>3194.47</v>
      </c>
      <c r="AR15" s="171">
        <v>2830.8</v>
      </c>
      <c r="AS15" s="171">
        <v>2969.73</v>
      </c>
      <c r="AT15" s="171">
        <v>3153.66</v>
      </c>
      <c r="AU15" s="171">
        <v>2900.69</v>
      </c>
      <c r="AV15" s="171">
        <v>3047.61</v>
      </c>
      <c r="AW15" s="171">
        <v>3310</v>
      </c>
      <c r="AX15" s="171">
        <v>3283.87</v>
      </c>
      <c r="AY15" s="171">
        <v>3033.97</v>
      </c>
      <c r="AZ15" s="171">
        <v>3076.79</v>
      </c>
      <c r="BA15" s="171">
        <v>3111.02</v>
      </c>
      <c r="BB15" s="171">
        <v>3375.8</v>
      </c>
      <c r="BC15" s="171">
        <v>3626.55</v>
      </c>
      <c r="BD15" s="171">
        <v>3699.49</v>
      </c>
      <c r="BE15" s="171">
        <v>3844.07</v>
      </c>
      <c r="BF15" s="171">
        <v>3874.27</v>
      </c>
      <c r="BG15" s="236">
        <v>14.765981397002179</v>
      </c>
      <c r="BH15" s="236">
        <v>0.78562565197823631</v>
      </c>
      <c r="BI15" s="138"/>
    </row>
    <row r="16" spans="1:61" s="7" customFormat="1" ht="3" customHeight="1">
      <c r="A16" s="64"/>
      <c r="B16" s="184"/>
      <c r="C16" s="184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38"/>
    </row>
    <row r="17" spans="1:63" s="7" customFormat="1" ht="6" customHeight="1">
      <c r="A17" s="64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</row>
    <row r="18" spans="1:63" s="17" customFormat="1" ht="12.75" customHeight="1">
      <c r="A18" s="65"/>
      <c r="B18" s="213" t="s">
        <v>156</v>
      </c>
      <c r="C18" s="213"/>
      <c r="D18" s="15"/>
      <c r="E18" s="6"/>
      <c r="F18" s="16"/>
      <c r="G18" s="16"/>
      <c r="BH18" s="73"/>
      <c r="BI18" s="73"/>
    </row>
    <row r="19" spans="1:63" s="17" customFormat="1" ht="12.75" customHeight="1">
      <c r="A19" s="65"/>
      <c r="B19" s="443" t="s">
        <v>756</v>
      </c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3"/>
      <c r="AC19" s="443"/>
      <c r="AD19" s="443"/>
      <c r="AE19" s="443"/>
      <c r="AF19" s="443"/>
      <c r="AG19" s="443"/>
      <c r="AH19" s="443"/>
      <c r="AI19" s="443"/>
      <c r="AJ19" s="443"/>
      <c r="AK19" s="443"/>
      <c r="AL19" s="443"/>
      <c r="AM19" s="443"/>
      <c r="AN19" s="443"/>
      <c r="AO19" s="443"/>
      <c r="AP19" s="443"/>
      <c r="AQ19" s="443"/>
      <c r="AR19" s="443"/>
      <c r="AS19" s="443"/>
      <c r="AT19" s="443"/>
      <c r="AU19" s="443"/>
      <c r="AV19" s="443"/>
      <c r="AW19" s="443"/>
      <c r="AX19" s="443"/>
      <c r="AY19" s="443"/>
      <c r="AZ19" s="443"/>
      <c r="BA19" s="443"/>
      <c r="BB19" s="443"/>
      <c r="BC19" s="443"/>
      <c r="BD19" s="443"/>
      <c r="BH19" s="73"/>
      <c r="BI19" s="73"/>
    </row>
    <row r="20" spans="1:63" s="17" customFormat="1" ht="12.75" customHeight="1">
      <c r="A20" s="65"/>
      <c r="B20" s="443" t="s">
        <v>157</v>
      </c>
      <c r="C20" s="443"/>
      <c r="D20" s="443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/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/>
      <c r="AT20" s="443"/>
      <c r="AU20" s="443"/>
      <c r="AV20" s="443"/>
      <c r="AW20" s="443"/>
      <c r="AX20" s="443"/>
      <c r="AY20" s="443"/>
      <c r="AZ20" s="443"/>
      <c r="BA20" s="443"/>
      <c r="BB20" s="443"/>
      <c r="BC20" s="443"/>
      <c r="BD20" s="443"/>
      <c r="BH20" s="73"/>
      <c r="BI20" s="73"/>
    </row>
    <row r="21" spans="1:63" ht="4.5" customHeight="1">
      <c r="B21" s="6"/>
      <c r="C21" s="6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 t="s">
        <v>0</v>
      </c>
      <c r="BH21" s="74"/>
      <c r="BI21" s="74"/>
    </row>
    <row r="22" spans="1:63" s="22" customFormat="1">
      <c r="A22" s="65"/>
      <c r="B22" s="213" t="s">
        <v>207</v>
      </c>
      <c r="C22" s="213"/>
      <c r="D22" s="19"/>
      <c r="E22" s="20"/>
      <c r="F22" s="21"/>
      <c r="G22" s="21"/>
      <c r="BH22" s="75"/>
      <c r="BI22" s="75"/>
    </row>
    <row r="23" spans="1:63">
      <c r="B23" s="443" t="s">
        <v>621</v>
      </c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3"/>
      <c r="AJ23" s="443"/>
      <c r="AK23" s="443"/>
      <c r="AL23" s="443"/>
      <c r="AM23" s="443"/>
      <c r="AN23" s="443"/>
      <c r="AO23" s="443"/>
      <c r="AP23" s="443"/>
      <c r="AQ23" s="443"/>
      <c r="AR23" s="443"/>
      <c r="AS23" s="443"/>
      <c r="AT23" s="443"/>
      <c r="AU23" s="443"/>
      <c r="AV23" s="421"/>
      <c r="AW23" s="421"/>
      <c r="AX23" s="421"/>
      <c r="AY23" s="421"/>
      <c r="AZ23" s="421"/>
    </row>
    <row r="24" spans="1:63" s="43" customFormat="1">
      <c r="A24" s="65"/>
      <c r="B24" s="443" t="s">
        <v>427</v>
      </c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  <c r="W24" s="443"/>
      <c r="X24" s="443"/>
      <c r="Y24" s="443"/>
      <c r="Z24" s="443"/>
      <c r="AA24" s="443"/>
      <c r="AB24" s="443"/>
      <c r="AC24" s="443"/>
      <c r="AD24" s="443"/>
      <c r="AE24" s="443"/>
      <c r="AF24" s="443"/>
      <c r="AG24" s="443"/>
      <c r="AH24" s="443"/>
      <c r="AI24" s="443"/>
      <c r="AJ24" s="443"/>
      <c r="AK24" s="443"/>
      <c r="AL24" s="443"/>
      <c r="AM24" s="443"/>
      <c r="AN24" s="443"/>
      <c r="AO24" s="443"/>
      <c r="AP24" s="443"/>
      <c r="AQ24" s="443"/>
      <c r="AR24" s="443"/>
      <c r="AS24" s="443"/>
      <c r="AT24" s="443"/>
      <c r="AU24" s="443"/>
      <c r="AV24" s="433"/>
      <c r="AW24" s="433"/>
      <c r="AX24" s="433"/>
      <c r="AY24" s="433"/>
      <c r="AZ24" s="433"/>
      <c r="BA24" s="433"/>
      <c r="BB24" s="433"/>
      <c r="BC24" s="433"/>
      <c r="BD24" s="433"/>
      <c r="BE24" s="433"/>
      <c r="BF24" s="433"/>
      <c r="BH24" s="78"/>
      <c r="BI24" s="78"/>
    </row>
    <row r="25" spans="1:63" s="43" customFormat="1">
      <c r="A25" s="65"/>
      <c r="B25" s="443" t="s">
        <v>428</v>
      </c>
      <c r="C25" s="443"/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C25" s="443"/>
      <c r="AD25" s="443"/>
      <c r="AE25" s="443"/>
      <c r="AF25" s="443"/>
      <c r="AG25" s="443"/>
      <c r="AH25" s="443"/>
      <c r="AI25" s="443"/>
      <c r="AJ25" s="443"/>
      <c r="AK25" s="443"/>
      <c r="AL25" s="443"/>
      <c r="AM25" s="443"/>
      <c r="AN25" s="443"/>
      <c r="AO25" s="443"/>
      <c r="AP25" s="443"/>
      <c r="AQ25" s="443"/>
      <c r="AR25" s="443"/>
      <c r="AS25" s="443"/>
      <c r="AT25" s="443"/>
      <c r="AU25" s="443"/>
      <c r="AV25" s="433"/>
      <c r="AW25" s="433"/>
      <c r="AX25" s="433"/>
      <c r="AY25" s="433"/>
      <c r="AZ25" s="433"/>
      <c r="BA25" s="433"/>
      <c r="BB25" s="433"/>
      <c r="BC25" s="433"/>
      <c r="BD25" s="433"/>
      <c r="BE25" s="433"/>
      <c r="BF25" s="433"/>
      <c r="BH25" s="78"/>
      <c r="BI25" s="78"/>
    </row>
    <row r="26" spans="1:63" s="43" customFormat="1" ht="12.65" customHeight="1">
      <c r="A26" s="65"/>
      <c r="B26" s="20" t="s">
        <v>681</v>
      </c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446"/>
      <c r="AK26" s="446"/>
      <c r="AL26" s="446"/>
      <c r="AM26" s="446"/>
      <c r="AN26" s="446"/>
      <c r="AO26" s="446"/>
      <c r="AP26" s="446"/>
      <c r="AQ26" s="446"/>
      <c r="AR26" s="446"/>
      <c r="AS26" s="446"/>
      <c r="AT26" s="446"/>
      <c r="AU26" s="446"/>
      <c r="AV26" s="446"/>
      <c r="AW26" s="446"/>
      <c r="AX26" s="446"/>
      <c r="AY26" s="446"/>
      <c r="AZ26" s="446"/>
      <c r="BA26" s="446"/>
      <c r="BB26" s="446"/>
      <c r="BC26" s="446"/>
      <c r="BD26" s="446"/>
      <c r="BE26" s="446"/>
      <c r="BF26" s="446"/>
      <c r="BG26" s="446"/>
      <c r="BH26" s="446"/>
      <c r="BI26" s="446"/>
      <c r="BJ26" s="446"/>
      <c r="BK26" s="446"/>
    </row>
    <row r="27" spans="1:63" s="43" customFormat="1" ht="12.65" customHeight="1">
      <c r="A27" s="65"/>
      <c r="B27" s="20" t="s">
        <v>682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46"/>
      <c r="AK27" s="446"/>
      <c r="AL27" s="446"/>
      <c r="AM27" s="446"/>
      <c r="AN27" s="446"/>
      <c r="AO27" s="446"/>
      <c r="AP27" s="446"/>
      <c r="AQ27" s="446"/>
      <c r="AR27" s="446"/>
      <c r="AS27" s="446"/>
      <c r="AT27" s="446"/>
      <c r="AU27" s="446"/>
      <c r="AV27" s="446"/>
      <c r="AW27" s="446"/>
      <c r="AX27" s="446"/>
      <c r="AY27" s="446"/>
      <c r="AZ27" s="446"/>
      <c r="BA27" s="446"/>
      <c r="BB27" s="446"/>
      <c r="BC27" s="446"/>
      <c r="BD27" s="446"/>
      <c r="BE27" s="446"/>
      <c r="BF27" s="446"/>
      <c r="BG27" s="446"/>
      <c r="BH27" s="446"/>
      <c r="BI27" s="446"/>
      <c r="BJ27" s="446"/>
      <c r="BK27" s="446"/>
    </row>
    <row r="28" spans="1:63" s="43" customFormat="1" ht="12.65" customHeight="1">
      <c r="A28" s="65"/>
      <c r="B28" s="20" t="s">
        <v>683</v>
      </c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1"/>
      <c r="AH28" s="451"/>
      <c r="AI28" s="451"/>
      <c r="AJ28" s="446"/>
      <c r="AK28" s="446"/>
      <c r="AL28" s="446"/>
      <c r="AM28" s="446"/>
      <c r="AN28" s="446"/>
      <c r="AO28" s="446"/>
      <c r="AP28" s="446"/>
      <c r="AQ28" s="446"/>
      <c r="AR28" s="446"/>
      <c r="AS28" s="446"/>
      <c r="AT28" s="446"/>
      <c r="AU28" s="446"/>
      <c r="AV28" s="446"/>
      <c r="AW28" s="446"/>
      <c r="AX28" s="446"/>
      <c r="AY28" s="446"/>
      <c r="AZ28" s="446"/>
      <c r="BA28" s="446"/>
      <c r="BB28" s="446"/>
      <c r="BC28" s="446"/>
      <c r="BD28" s="446"/>
      <c r="BE28" s="446"/>
      <c r="BF28" s="446"/>
      <c r="BG28" s="446"/>
      <c r="BH28" s="446"/>
      <c r="BI28" s="446"/>
      <c r="BJ28" s="446"/>
      <c r="BK28" s="446"/>
    </row>
    <row r="29" spans="1:63" s="43" customFormat="1" ht="12.65" customHeight="1">
      <c r="A29" s="65"/>
      <c r="B29" s="20" t="s">
        <v>684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46"/>
      <c r="AK29" s="446"/>
      <c r="AL29" s="446"/>
      <c r="AM29" s="446"/>
      <c r="AN29" s="446"/>
      <c r="AO29" s="446"/>
      <c r="AP29" s="446"/>
      <c r="AQ29" s="446"/>
      <c r="AR29" s="446"/>
      <c r="AS29" s="446"/>
      <c r="AT29" s="446"/>
      <c r="AU29" s="446"/>
      <c r="AV29" s="446"/>
      <c r="AW29" s="446"/>
      <c r="AX29" s="446"/>
      <c r="AY29" s="446"/>
      <c r="AZ29" s="446"/>
      <c r="BA29" s="446"/>
      <c r="BB29" s="446"/>
      <c r="BC29" s="446"/>
      <c r="BD29" s="446"/>
      <c r="BE29" s="446"/>
      <c r="BF29" s="446"/>
      <c r="BG29" s="446"/>
      <c r="BH29" s="446"/>
      <c r="BI29" s="446"/>
      <c r="BJ29" s="446"/>
      <c r="BK29" s="446"/>
    </row>
    <row r="30" spans="1:63" s="43" customFormat="1" ht="11.25" customHeight="1">
      <c r="A30" s="65"/>
      <c r="B30" s="598" t="s">
        <v>729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  <c r="AE30" s="598"/>
      <c r="AF30" s="598"/>
      <c r="AG30" s="598"/>
      <c r="AH30" s="598"/>
      <c r="AI30" s="598"/>
      <c r="AJ30" s="598"/>
      <c r="AK30" s="598"/>
      <c r="AL30" s="598"/>
      <c r="AM30" s="598"/>
      <c r="AN30" s="598"/>
      <c r="AO30" s="598"/>
      <c r="AP30" s="598"/>
      <c r="AQ30" s="598"/>
      <c r="AR30" s="598"/>
      <c r="AS30" s="598"/>
      <c r="AT30" s="598"/>
      <c r="AU30" s="598"/>
      <c r="AV30" s="432"/>
      <c r="AW30" s="432"/>
      <c r="AX30" s="432"/>
      <c r="AY30" s="432"/>
      <c r="AZ30" s="432"/>
      <c r="BA30" s="432"/>
      <c r="BB30" s="432"/>
      <c r="BC30" s="432"/>
      <c r="BD30" s="432"/>
      <c r="BE30" s="432"/>
      <c r="BF30" s="432"/>
      <c r="BH30" s="78"/>
      <c r="BI30" s="78"/>
    </row>
    <row r="31" spans="1:63" s="43" customFormat="1" ht="12.75" customHeight="1">
      <c r="A31" s="65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H31" s="78"/>
      <c r="BI31" s="78"/>
    </row>
    <row r="32" spans="1:63">
      <c r="B32" s="182" t="s">
        <v>11</v>
      </c>
      <c r="C32" s="18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8"/>
      <c r="BI32" s="18"/>
    </row>
  </sheetData>
  <mergeCells count="59">
    <mergeCell ref="BF5:BF6"/>
    <mergeCell ref="BD5:BD6"/>
    <mergeCell ref="BC5:BC6"/>
    <mergeCell ref="AY5:AY6"/>
    <mergeCell ref="AK5:AK6"/>
    <mergeCell ref="AO5:AO6"/>
    <mergeCell ref="AZ5:AZ6"/>
    <mergeCell ref="AX5:AX6"/>
    <mergeCell ref="AS5:AS6"/>
    <mergeCell ref="AT5:AT6"/>
    <mergeCell ref="BA5:BA6"/>
    <mergeCell ref="BB5:BB6"/>
    <mergeCell ref="BE5:BE6"/>
    <mergeCell ref="L5:L6"/>
    <mergeCell ref="M5:M6"/>
    <mergeCell ref="T5:T6"/>
    <mergeCell ref="Q5:Q6"/>
    <mergeCell ref="R5:R6"/>
    <mergeCell ref="S5:S6"/>
    <mergeCell ref="AE5:AE6"/>
    <mergeCell ref="AF5:AF6"/>
    <mergeCell ref="P5:P6"/>
    <mergeCell ref="Z5:Z6"/>
    <mergeCell ref="AA5:AA6"/>
    <mergeCell ref="W5:W6"/>
    <mergeCell ref="Y5:Y6"/>
    <mergeCell ref="X5:X6"/>
    <mergeCell ref="B30:AU30"/>
    <mergeCell ref="AG5:AG6"/>
    <mergeCell ref="AR5:AR6"/>
    <mergeCell ref="AL5:AL6"/>
    <mergeCell ref="AM5:AM6"/>
    <mergeCell ref="AH5:AH6"/>
    <mergeCell ref="AI5:AI6"/>
    <mergeCell ref="K5:K6"/>
    <mergeCell ref="N5:N6"/>
    <mergeCell ref="O5:O6"/>
    <mergeCell ref="AJ5:AJ6"/>
    <mergeCell ref="U5:U6"/>
    <mergeCell ref="V5:V6"/>
    <mergeCell ref="I5:I6"/>
    <mergeCell ref="J5:J6"/>
    <mergeCell ref="H5:H6"/>
    <mergeCell ref="B4:B6"/>
    <mergeCell ref="C4:C6"/>
    <mergeCell ref="D5:D6"/>
    <mergeCell ref="E5:E6"/>
    <mergeCell ref="F5:F6"/>
    <mergeCell ref="D4:BH4"/>
    <mergeCell ref="AU5:AU6"/>
    <mergeCell ref="AV5:AV6"/>
    <mergeCell ref="AP5:AP6"/>
    <mergeCell ref="AQ5:AQ6"/>
    <mergeCell ref="AW5:AW6"/>
    <mergeCell ref="AN5:AN6"/>
    <mergeCell ref="G5:G6"/>
    <mergeCell ref="AB5:AB6"/>
    <mergeCell ref="AC5:AC6"/>
    <mergeCell ref="AD5:AD6"/>
  </mergeCells>
  <hyperlinks>
    <hyperlink ref="B30" location="Índice!A1" display="Voltar ao Íncide" xr:uid="{E443C945-07F1-44A3-83D0-3E3ECE744588}"/>
    <hyperlink ref="B30:AU30" location="Notas!A1" display="Notas sobre as remunerações nas Administraçõe Públicas" xr:uid="{88BAC78B-71EA-46F3-AAE3-9A56A03DA384}"/>
    <hyperlink ref="X30" location="Notas!A1" display="Notas sobre as remunerações nas Administraçõe Públicas" xr:uid="{2F4E37F1-FC01-4298-B578-95749EC3A092}"/>
    <hyperlink ref="Y30" location="Notas!A1" display="Notas sobre as remunerações nas Administraçõe Públicas" xr:uid="{D52E8C7B-4B6E-495A-A774-D367ABD07F37}"/>
    <hyperlink ref="Z30" location="Notas!A1" display="Notas sobre as remunerações nas Administraçõe Públicas" xr:uid="{479A6219-1E5C-4F9C-B5AE-B4530C75E3BC}"/>
    <hyperlink ref="AB30" location="Notas!A1" display="Notas sobre as remunerações nas Administraçõe Públicas" xr:uid="{A784051E-35A3-4223-9485-3F2CF720291F}"/>
    <hyperlink ref="AC30" location="Notas!A1" display="Notas sobre as remunerações nas Administraçõe Públicas" xr:uid="{017FEE69-147F-4175-944C-4C57A9E96FE1}"/>
    <hyperlink ref="AG30" location="Notas!A1" display="Notas sobre as remunerações nas Administraçõe Públicas" xr:uid="{6BB34D01-7352-45A3-A6F1-F345B2D53E2C}"/>
    <hyperlink ref="AH30" location="Notas!A1" display="Notas sobre as remunerações nas Administraçõe Públicas" xr:uid="{D7B62F8D-44B2-40A9-BCF8-E7271C266F5D}"/>
    <hyperlink ref="AI30" location="Notas!A1" display="Notas sobre as remunerações nas Administraçõe Públicas" xr:uid="{FA103AFE-6609-4B74-BF9E-36B727BC62EF}"/>
    <hyperlink ref="AJ30" location="Notas!A1" display="Notas sobre as remunerações nas Administraçõe Públicas" xr:uid="{FFA9B40D-98BC-44F8-A9C9-06942BFEF0AD}"/>
    <hyperlink ref="B32" location="Índice!A1" display="Voltar ao Índice" xr:uid="{C94772DA-5E4B-4F8D-AB54-FC5F3E3C1854}"/>
  </hyperlinks>
  <printOptions horizontalCentered="1"/>
  <pageMargins left="0.27559055118110237" right="0.27559055118110237" top="0.6692913385826772" bottom="0.6692913385826772" header="0" footer="0"/>
  <pageSetup paperSize="9" scale="80" fitToWidth="3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752D-0233-41C2-9F6F-0C9993534611}">
  <sheetPr codeName="Folha50">
    <pageSetUpPr fitToPage="1"/>
  </sheetPr>
  <dimension ref="A1:BK32"/>
  <sheetViews>
    <sheetView showGridLines="0" zoomScaleNormal="100" zoomScaleSheetLayoutView="75" zoomScalePageLayoutView="125" workbookViewId="0">
      <pane xSplit="3" ySplit="6" topLeftCell="D7" activePane="bottomRight" state="frozen"/>
      <selection activeCell="B1" sqref="B1:BO1"/>
      <selection pane="topRight" activeCell="B1" sqref="B1:BO1"/>
      <selection pane="bottomLeft" activeCell="B1" sqref="B1:BO1"/>
      <selection pane="bottomRight" activeCell="B32" sqref="B32"/>
    </sheetView>
  </sheetViews>
  <sheetFormatPr defaultColWidth="9.23046875" defaultRowHeight="12.45"/>
  <cols>
    <col min="1" max="1" width="6.69140625" style="65" customWidth="1"/>
    <col min="2" max="2" width="11.53515625" style="11" customWidth="1"/>
    <col min="3" max="3" width="55" style="11" customWidth="1"/>
    <col min="4" max="31" width="7.23046875" style="11" customWidth="1"/>
    <col min="32" max="32" width="8" style="11" customWidth="1"/>
    <col min="33" max="58" width="7.23046875" style="11" customWidth="1"/>
    <col min="59" max="60" width="15.84375" style="11" customWidth="1"/>
    <col min="61" max="16384" width="9.23046875" style="11"/>
  </cols>
  <sheetData>
    <row r="1" spans="1:60" s="1" customFormat="1" ht="30" customHeight="1">
      <c r="A1" s="63"/>
      <c r="B1" s="379" t="s">
        <v>724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</row>
    <row r="2" spans="1:60" s="1" customFormat="1" ht="15" customHeight="1">
      <c r="A2" s="63"/>
      <c r="B2" s="379"/>
      <c r="C2" s="179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71"/>
      <c r="BH2" s="2"/>
    </row>
    <row r="3" spans="1:60" s="7" customFormat="1" ht="15" customHeight="1">
      <c r="A3" s="64"/>
      <c r="B3" s="6"/>
      <c r="C3" s="6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Q3" s="6"/>
      <c r="AR3" s="6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8"/>
      <c r="BH3" s="417" t="s">
        <v>88</v>
      </c>
    </row>
    <row r="4" spans="1:60" s="1" customFormat="1" ht="18" customHeight="1">
      <c r="A4" s="135"/>
      <c r="B4" s="629" t="s">
        <v>307</v>
      </c>
      <c r="C4" s="630" t="s">
        <v>627</v>
      </c>
      <c r="D4" s="631" t="s">
        <v>429</v>
      </c>
      <c r="E4" s="632"/>
      <c r="F4" s="632"/>
      <c r="G4" s="632"/>
      <c r="H4" s="632"/>
      <c r="I4" s="632"/>
      <c r="J4" s="632"/>
      <c r="K4" s="632"/>
      <c r="L4" s="632"/>
      <c r="M4" s="632"/>
      <c r="N4" s="632"/>
      <c r="O4" s="632"/>
      <c r="P4" s="632"/>
      <c r="Q4" s="632"/>
      <c r="R4" s="632"/>
      <c r="S4" s="632"/>
      <c r="T4" s="632"/>
      <c r="U4" s="632"/>
      <c r="V4" s="632"/>
      <c r="W4" s="632"/>
      <c r="X4" s="632"/>
      <c r="Y4" s="632"/>
      <c r="Z4" s="632"/>
      <c r="AA4" s="632"/>
      <c r="AB4" s="632"/>
      <c r="AC4" s="632"/>
      <c r="AD4" s="632"/>
      <c r="AE4" s="632"/>
      <c r="AF4" s="632"/>
      <c r="AG4" s="632"/>
      <c r="AH4" s="632"/>
      <c r="AI4" s="632"/>
      <c r="AJ4" s="632"/>
      <c r="AK4" s="632"/>
      <c r="AL4" s="632"/>
      <c r="AM4" s="632"/>
      <c r="AN4" s="632"/>
      <c r="AO4" s="632"/>
      <c r="AP4" s="632"/>
      <c r="AQ4" s="632"/>
      <c r="AR4" s="632"/>
      <c r="AS4" s="632"/>
      <c r="AT4" s="632"/>
      <c r="AU4" s="632"/>
      <c r="AV4" s="632"/>
      <c r="AW4" s="632"/>
      <c r="AX4" s="632"/>
      <c r="AY4" s="632"/>
      <c r="AZ4" s="632"/>
      <c r="BA4" s="632"/>
      <c r="BB4" s="632"/>
      <c r="BC4" s="632"/>
      <c r="BD4" s="632"/>
      <c r="BE4" s="632"/>
      <c r="BF4" s="632"/>
      <c r="BG4" s="632"/>
      <c r="BH4" s="633"/>
    </row>
    <row r="5" spans="1:60" s="1" customFormat="1" ht="30" customHeight="1">
      <c r="A5" s="135"/>
      <c r="B5" s="574"/>
      <c r="C5" s="519"/>
      <c r="D5" s="593" t="s">
        <v>381</v>
      </c>
      <c r="E5" s="593" t="s">
        <v>382</v>
      </c>
      <c r="F5" s="593" t="s">
        <v>383</v>
      </c>
      <c r="G5" s="593" t="s">
        <v>384</v>
      </c>
      <c r="H5" s="593" t="s">
        <v>385</v>
      </c>
      <c r="I5" s="593" t="s">
        <v>386</v>
      </c>
      <c r="J5" s="593" t="s">
        <v>387</v>
      </c>
      <c r="K5" s="593" t="s">
        <v>388</v>
      </c>
      <c r="L5" s="593" t="s">
        <v>389</v>
      </c>
      <c r="M5" s="593" t="s">
        <v>390</v>
      </c>
      <c r="N5" s="593" t="s">
        <v>391</v>
      </c>
      <c r="O5" s="593" t="s">
        <v>392</v>
      </c>
      <c r="P5" s="593" t="s">
        <v>393</v>
      </c>
      <c r="Q5" s="593" t="s">
        <v>394</v>
      </c>
      <c r="R5" s="593" t="s">
        <v>395</v>
      </c>
      <c r="S5" s="593" t="s">
        <v>396</v>
      </c>
      <c r="T5" s="593" t="s">
        <v>397</v>
      </c>
      <c r="U5" s="593" t="s">
        <v>398</v>
      </c>
      <c r="V5" s="593" t="s">
        <v>399</v>
      </c>
      <c r="W5" s="593" t="s">
        <v>400</v>
      </c>
      <c r="X5" s="593" t="s">
        <v>401</v>
      </c>
      <c r="Y5" s="593" t="s">
        <v>402</v>
      </c>
      <c r="Z5" s="593" t="s">
        <v>403</v>
      </c>
      <c r="AA5" s="593" t="s">
        <v>404</v>
      </c>
      <c r="AB5" s="593" t="s">
        <v>405</v>
      </c>
      <c r="AC5" s="593" t="s">
        <v>406</v>
      </c>
      <c r="AD5" s="593" t="s">
        <v>407</v>
      </c>
      <c r="AE5" s="593" t="s">
        <v>408</v>
      </c>
      <c r="AF5" s="593" t="s">
        <v>409</v>
      </c>
      <c r="AG5" s="593" t="s">
        <v>410</v>
      </c>
      <c r="AH5" s="593" t="s">
        <v>411</v>
      </c>
      <c r="AI5" s="593" t="s">
        <v>412</v>
      </c>
      <c r="AJ5" s="593" t="s">
        <v>413</v>
      </c>
      <c r="AK5" s="593" t="s">
        <v>414</v>
      </c>
      <c r="AL5" s="593" t="s">
        <v>415</v>
      </c>
      <c r="AM5" s="593" t="s">
        <v>416</v>
      </c>
      <c r="AN5" s="593" t="s">
        <v>417</v>
      </c>
      <c r="AO5" s="593" t="s">
        <v>418</v>
      </c>
      <c r="AP5" s="593" t="s">
        <v>419</v>
      </c>
      <c r="AQ5" s="593" t="s">
        <v>420</v>
      </c>
      <c r="AR5" s="593" t="s">
        <v>421</v>
      </c>
      <c r="AS5" s="593" t="s">
        <v>422</v>
      </c>
      <c r="AT5" s="593" t="s">
        <v>423</v>
      </c>
      <c r="AU5" s="593" t="s">
        <v>502</v>
      </c>
      <c r="AV5" s="593" t="s">
        <v>503</v>
      </c>
      <c r="AW5" s="593" t="s">
        <v>426</v>
      </c>
      <c r="AX5" s="557" t="s">
        <v>588</v>
      </c>
      <c r="AY5" s="593" t="s">
        <v>593</v>
      </c>
      <c r="AZ5" s="593" t="s">
        <v>600</v>
      </c>
      <c r="BA5" s="593" t="s">
        <v>629</v>
      </c>
      <c r="BB5" s="593" t="s">
        <v>636</v>
      </c>
      <c r="BC5" s="593" t="s">
        <v>649</v>
      </c>
      <c r="BD5" s="593" t="s">
        <v>652</v>
      </c>
      <c r="BE5" s="593" t="s">
        <v>700</v>
      </c>
      <c r="BF5" s="593" t="s">
        <v>723</v>
      </c>
      <c r="BG5" s="414" t="s">
        <v>195</v>
      </c>
      <c r="BH5" s="414" t="s">
        <v>196</v>
      </c>
    </row>
    <row r="6" spans="1:60" s="1" customFormat="1" ht="30" customHeight="1">
      <c r="A6" s="135"/>
      <c r="B6" s="574"/>
      <c r="C6" s="519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59"/>
      <c r="AY6" s="593"/>
      <c r="AZ6" s="593"/>
      <c r="BA6" s="593"/>
      <c r="BB6" s="593"/>
      <c r="BC6" s="593"/>
      <c r="BD6" s="593"/>
      <c r="BE6" s="593"/>
      <c r="BF6" s="593"/>
      <c r="BG6" s="416" t="s">
        <v>740</v>
      </c>
      <c r="BH6" s="416" t="s">
        <v>752</v>
      </c>
    </row>
    <row r="7" spans="1:60" s="83" customFormat="1" ht="6" customHeight="1">
      <c r="A7" s="63"/>
      <c r="B7" s="84"/>
      <c r="C7" s="84"/>
      <c r="D7" s="84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</row>
    <row r="8" spans="1:60" s="1" customFormat="1" ht="18" customHeight="1">
      <c r="A8" s="158"/>
      <c r="B8" s="87"/>
      <c r="C8" s="87" t="s">
        <v>488</v>
      </c>
      <c r="D8" s="335">
        <v>1402.2</v>
      </c>
      <c r="E8" s="335">
        <v>1429.39</v>
      </c>
      <c r="F8" s="335">
        <v>1437.52</v>
      </c>
      <c r="G8" s="335">
        <v>1427.84</v>
      </c>
      <c r="H8" s="335">
        <v>1403.55</v>
      </c>
      <c r="I8" s="335">
        <v>1352</v>
      </c>
      <c r="J8" s="335">
        <v>1371.51</v>
      </c>
      <c r="K8" s="335">
        <v>1471.59</v>
      </c>
      <c r="L8" s="335">
        <v>1425.98</v>
      </c>
      <c r="M8" s="335">
        <v>1439.06</v>
      </c>
      <c r="N8" s="335">
        <v>1452.93</v>
      </c>
      <c r="O8" s="335">
        <v>1428.96</v>
      </c>
      <c r="P8" s="335">
        <v>1421.77</v>
      </c>
      <c r="Q8" s="335">
        <v>1448.11</v>
      </c>
      <c r="R8" s="335">
        <v>1467.85</v>
      </c>
      <c r="S8" s="335">
        <v>1446.96</v>
      </c>
      <c r="T8" s="335">
        <v>1441.27</v>
      </c>
      <c r="U8" s="335">
        <v>1476.6</v>
      </c>
      <c r="V8" s="335">
        <v>1474.89</v>
      </c>
      <c r="W8" s="335">
        <v>1470.82</v>
      </c>
      <c r="X8" s="335">
        <v>1468.97</v>
      </c>
      <c r="Y8" s="335">
        <v>1562.43</v>
      </c>
      <c r="Z8" s="335">
        <v>1599.61</v>
      </c>
      <c r="AA8" s="335">
        <v>1573.65</v>
      </c>
      <c r="AB8" s="335">
        <v>1547.51</v>
      </c>
      <c r="AC8" s="335">
        <v>1597.7</v>
      </c>
      <c r="AD8" s="335">
        <v>1637.31</v>
      </c>
      <c r="AE8" s="335">
        <v>1645.17</v>
      </c>
      <c r="AF8" s="335">
        <v>1657</v>
      </c>
      <c r="AG8" s="335">
        <v>1704.14</v>
      </c>
      <c r="AH8" s="335">
        <v>1656.64</v>
      </c>
      <c r="AI8" s="335">
        <v>1670.37</v>
      </c>
      <c r="AJ8" s="335">
        <v>1734.52</v>
      </c>
      <c r="AK8" s="335">
        <v>1690.52</v>
      </c>
      <c r="AL8" s="335">
        <v>1719.98</v>
      </c>
      <c r="AM8" s="335">
        <v>1695.09</v>
      </c>
      <c r="AN8" s="335">
        <v>1726.47</v>
      </c>
      <c r="AO8" s="335">
        <v>1716.97</v>
      </c>
      <c r="AP8" s="335">
        <v>1764.55</v>
      </c>
      <c r="AQ8" s="335">
        <v>1771.37</v>
      </c>
      <c r="AR8" s="335">
        <v>1795.65</v>
      </c>
      <c r="AS8" s="335">
        <v>1871.73</v>
      </c>
      <c r="AT8" s="335">
        <v>1978.22</v>
      </c>
      <c r="AU8" s="335">
        <v>2105.0300000000002</v>
      </c>
      <c r="AV8" s="335">
        <v>2045.52</v>
      </c>
      <c r="AW8" s="335">
        <v>2031.92</v>
      </c>
      <c r="AX8" s="335">
        <v>2068.4699999999998</v>
      </c>
      <c r="AY8" s="335">
        <v>2016.5</v>
      </c>
      <c r="AZ8" s="335">
        <v>2076.33</v>
      </c>
      <c r="BA8" s="335">
        <v>2047.84</v>
      </c>
      <c r="BB8" s="335">
        <v>2126.52</v>
      </c>
      <c r="BC8" s="335">
        <v>2122.67</v>
      </c>
      <c r="BD8" s="335">
        <v>2160.4699999999998</v>
      </c>
      <c r="BE8" s="335">
        <v>2155.12</v>
      </c>
      <c r="BF8" s="335">
        <v>2162.0500000000002</v>
      </c>
      <c r="BG8" s="235">
        <v>1.6708048830953857</v>
      </c>
      <c r="BH8" s="235">
        <v>0.32155982033484065</v>
      </c>
    </row>
    <row r="9" spans="1:60" s="83" customFormat="1" ht="18" customHeight="1">
      <c r="A9" s="159"/>
      <c r="B9" s="387" t="s">
        <v>496</v>
      </c>
      <c r="C9" s="106" t="s">
        <v>622</v>
      </c>
      <c r="D9" s="171">
        <v>709.43</v>
      </c>
      <c r="E9" s="171">
        <v>734.07</v>
      </c>
      <c r="F9" s="171">
        <v>729.1</v>
      </c>
      <c r="G9" s="171">
        <v>828.83</v>
      </c>
      <c r="H9" s="171">
        <v>830.38</v>
      </c>
      <c r="I9" s="171">
        <v>787.17</v>
      </c>
      <c r="J9" s="171">
        <v>742.94</v>
      </c>
      <c r="K9" s="171">
        <v>814.09</v>
      </c>
      <c r="L9" s="171">
        <v>840.99</v>
      </c>
      <c r="M9" s="122" t="s">
        <v>51</v>
      </c>
      <c r="N9" s="122" t="s">
        <v>51</v>
      </c>
      <c r="O9" s="122" t="s">
        <v>51</v>
      </c>
      <c r="P9" s="122" t="s">
        <v>51</v>
      </c>
      <c r="Q9" s="122" t="s">
        <v>51</v>
      </c>
      <c r="R9" s="122" t="s">
        <v>51</v>
      </c>
      <c r="S9" s="122" t="s">
        <v>51</v>
      </c>
      <c r="T9" s="122" t="s">
        <v>51</v>
      </c>
      <c r="U9" s="122" t="s">
        <v>51</v>
      </c>
      <c r="V9" s="122" t="s">
        <v>51</v>
      </c>
      <c r="W9" s="122" t="s">
        <v>51</v>
      </c>
      <c r="X9" s="122" t="s">
        <v>51</v>
      </c>
      <c r="Y9" s="122" t="s">
        <v>51</v>
      </c>
      <c r="Z9" s="122" t="s">
        <v>51</v>
      </c>
      <c r="AA9" s="122" t="s">
        <v>51</v>
      </c>
      <c r="AB9" s="122" t="s">
        <v>51</v>
      </c>
      <c r="AC9" s="122" t="s">
        <v>51</v>
      </c>
      <c r="AD9" s="122" t="s">
        <v>51</v>
      </c>
      <c r="AE9" s="122" t="s">
        <v>51</v>
      </c>
      <c r="AF9" s="122" t="s">
        <v>51</v>
      </c>
      <c r="AG9" s="122" t="s">
        <v>51</v>
      </c>
      <c r="AH9" s="122" t="s">
        <v>51</v>
      </c>
      <c r="AI9" s="122" t="s">
        <v>51</v>
      </c>
      <c r="AJ9" s="122" t="s">
        <v>51</v>
      </c>
      <c r="AK9" s="122" t="s">
        <v>51</v>
      </c>
      <c r="AL9" s="122" t="s">
        <v>51</v>
      </c>
      <c r="AM9" s="122" t="s">
        <v>51</v>
      </c>
      <c r="AN9" s="122" t="s">
        <v>51</v>
      </c>
      <c r="AO9" s="122" t="s">
        <v>51</v>
      </c>
      <c r="AP9" s="122" t="s">
        <v>51</v>
      </c>
      <c r="AQ9" s="122" t="s">
        <v>51</v>
      </c>
      <c r="AR9" s="122" t="s">
        <v>51</v>
      </c>
      <c r="AS9" s="122" t="s">
        <v>51</v>
      </c>
      <c r="AT9" s="122" t="s">
        <v>51</v>
      </c>
      <c r="AU9" s="122" t="s">
        <v>51</v>
      </c>
      <c r="AV9" s="122" t="s">
        <v>51</v>
      </c>
      <c r="AW9" s="122" t="s">
        <v>51</v>
      </c>
      <c r="AX9" s="122" t="s">
        <v>51</v>
      </c>
      <c r="AY9" s="122" t="s">
        <v>51</v>
      </c>
      <c r="AZ9" s="122" t="s">
        <v>51</v>
      </c>
      <c r="BA9" s="122" t="s">
        <v>51</v>
      </c>
      <c r="BB9" s="122" t="s">
        <v>51</v>
      </c>
      <c r="BC9" s="122" t="s">
        <v>51</v>
      </c>
      <c r="BD9" s="122" t="s">
        <v>51</v>
      </c>
      <c r="BE9" s="122" t="s">
        <v>51</v>
      </c>
      <c r="BF9" s="122" t="s">
        <v>51</v>
      </c>
      <c r="BG9" s="122" t="s">
        <v>43</v>
      </c>
      <c r="BH9" s="122" t="s">
        <v>43</v>
      </c>
    </row>
    <row r="10" spans="1:60" s="83" customFormat="1" ht="18" customHeight="1">
      <c r="A10" s="159"/>
      <c r="B10" s="387" t="s">
        <v>497</v>
      </c>
      <c r="C10" s="106" t="s">
        <v>623</v>
      </c>
      <c r="D10" s="171">
        <v>1715.35</v>
      </c>
      <c r="E10" s="171">
        <v>1729.47</v>
      </c>
      <c r="F10" s="171">
        <v>1750.58</v>
      </c>
      <c r="G10" s="171">
        <v>1736.26</v>
      </c>
      <c r="H10" s="171">
        <v>1714.34</v>
      </c>
      <c r="I10" s="171">
        <v>1628.91</v>
      </c>
      <c r="J10" s="171">
        <v>1650.68</v>
      </c>
      <c r="K10" s="171">
        <v>1821.43</v>
      </c>
      <c r="L10" s="171">
        <v>1745.41</v>
      </c>
      <c r="M10" s="171">
        <v>1588.91</v>
      </c>
      <c r="N10" s="171">
        <v>1605.71</v>
      </c>
      <c r="O10" s="171">
        <v>1588.81</v>
      </c>
      <c r="P10" s="171">
        <v>1582.12</v>
      </c>
      <c r="Q10" s="171">
        <v>1604.23</v>
      </c>
      <c r="R10" s="171">
        <v>1624.69</v>
      </c>
      <c r="S10" s="171">
        <v>1617.89</v>
      </c>
      <c r="T10" s="171">
        <v>1620.78</v>
      </c>
      <c r="U10" s="171">
        <v>1660.16</v>
      </c>
      <c r="V10" s="171">
        <v>1655.24</v>
      </c>
      <c r="W10" s="171">
        <v>1665</v>
      </c>
      <c r="X10" s="171">
        <v>1663.29</v>
      </c>
      <c r="Y10" s="171">
        <v>1746.59</v>
      </c>
      <c r="Z10" s="171">
        <v>1806.93</v>
      </c>
      <c r="AA10" s="171">
        <v>1751.4</v>
      </c>
      <c r="AB10" s="171">
        <v>1724.08</v>
      </c>
      <c r="AC10" s="171">
        <v>1814.67</v>
      </c>
      <c r="AD10" s="171">
        <v>1847.07</v>
      </c>
      <c r="AE10" s="171">
        <v>1816.09</v>
      </c>
      <c r="AF10" s="171">
        <v>1858.95</v>
      </c>
      <c r="AG10" s="171">
        <v>1920.62</v>
      </c>
      <c r="AH10" s="171">
        <v>1897.01</v>
      </c>
      <c r="AI10" s="171">
        <v>1892.52</v>
      </c>
      <c r="AJ10" s="171">
        <v>1996.42</v>
      </c>
      <c r="AK10" s="171">
        <v>1915.1</v>
      </c>
      <c r="AL10" s="171">
        <v>1963.83</v>
      </c>
      <c r="AM10" s="171">
        <v>1919.97</v>
      </c>
      <c r="AN10" s="171">
        <v>1925.98</v>
      </c>
      <c r="AO10" s="171">
        <v>1894.93</v>
      </c>
      <c r="AP10" s="171">
        <v>1979.72</v>
      </c>
      <c r="AQ10" s="171">
        <v>1954.1</v>
      </c>
      <c r="AR10" s="171">
        <v>2033.98</v>
      </c>
      <c r="AS10" s="171">
        <v>2012.02</v>
      </c>
      <c r="AT10" s="171">
        <v>2153.7800000000002</v>
      </c>
      <c r="AU10" s="171">
        <v>2300.64</v>
      </c>
      <c r="AV10" s="171">
        <v>2175.86</v>
      </c>
      <c r="AW10" s="171">
        <v>2162.1999999999998</v>
      </c>
      <c r="AX10" s="171">
        <v>2223.44</v>
      </c>
      <c r="AY10" s="171">
        <v>2170.46</v>
      </c>
      <c r="AZ10" s="171">
        <v>2213.4499999999998</v>
      </c>
      <c r="BA10" s="171">
        <v>2211.48</v>
      </c>
      <c r="BB10" s="171">
        <v>2284.56</v>
      </c>
      <c r="BC10" s="171">
        <v>2265.33</v>
      </c>
      <c r="BD10" s="171">
        <v>2324.8200000000002</v>
      </c>
      <c r="BE10" s="171">
        <v>2308.5500000000002</v>
      </c>
      <c r="BF10" s="171">
        <v>2302.87</v>
      </c>
      <c r="BG10" s="236">
        <v>0.80146724095668276</v>
      </c>
      <c r="BH10" s="236">
        <v>-0.24604188776505964</v>
      </c>
    </row>
    <row r="11" spans="1:60" s="83" customFormat="1" ht="18" customHeight="1">
      <c r="A11" s="159"/>
      <c r="B11" s="387" t="s">
        <v>498</v>
      </c>
      <c r="C11" s="106" t="s">
        <v>624</v>
      </c>
      <c r="D11" s="171">
        <v>821.2</v>
      </c>
      <c r="E11" s="171">
        <v>752.57</v>
      </c>
      <c r="F11" s="171">
        <v>769.42</v>
      </c>
      <c r="G11" s="171">
        <v>762.22</v>
      </c>
      <c r="H11" s="171">
        <v>753.66</v>
      </c>
      <c r="I11" s="171">
        <v>796.65</v>
      </c>
      <c r="J11" s="171">
        <v>773.69</v>
      </c>
      <c r="K11" s="171">
        <v>792.25</v>
      </c>
      <c r="L11" s="171">
        <v>804.91</v>
      </c>
      <c r="M11" s="171">
        <v>801.57</v>
      </c>
      <c r="N11" s="171">
        <v>813.07</v>
      </c>
      <c r="O11" s="171">
        <v>795.04</v>
      </c>
      <c r="P11" s="171">
        <v>797.19</v>
      </c>
      <c r="Q11" s="171">
        <v>803.8</v>
      </c>
      <c r="R11" s="171">
        <v>834.17</v>
      </c>
      <c r="S11" s="171">
        <v>808.66</v>
      </c>
      <c r="T11" s="171">
        <v>835.96</v>
      </c>
      <c r="U11" s="171">
        <v>798.48</v>
      </c>
      <c r="V11" s="171">
        <v>821.23</v>
      </c>
      <c r="W11" s="171">
        <v>836.67</v>
      </c>
      <c r="X11" s="171">
        <v>856.96</v>
      </c>
      <c r="Y11" s="171">
        <v>874.2</v>
      </c>
      <c r="Z11" s="171">
        <v>886.33</v>
      </c>
      <c r="AA11" s="171">
        <v>933.32</v>
      </c>
      <c r="AB11" s="171">
        <v>950.14</v>
      </c>
      <c r="AC11" s="171">
        <v>928.14</v>
      </c>
      <c r="AD11" s="171">
        <v>954.3</v>
      </c>
      <c r="AE11" s="171">
        <v>1068.08</v>
      </c>
      <c r="AF11" s="171">
        <v>1050.8</v>
      </c>
      <c r="AG11" s="171">
        <v>959.59</v>
      </c>
      <c r="AH11" s="171">
        <v>937.32</v>
      </c>
      <c r="AI11" s="171">
        <v>1015.93</v>
      </c>
      <c r="AJ11" s="171">
        <v>978.32</v>
      </c>
      <c r="AK11" s="171">
        <v>920.41</v>
      </c>
      <c r="AL11" s="171">
        <v>1000.37</v>
      </c>
      <c r="AM11" s="171">
        <v>985.29</v>
      </c>
      <c r="AN11" s="171">
        <v>1032.27</v>
      </c>
      <c r="AO11" s="171">
        <v>938.47</v>
      </c>
      <c r="AP11" s="171">
        <v>1002.86</v>
      </c>
      <c r="AQ11" s="171">
        <v>1089.3</v>
      </c>
      <c r="AR11" s="171">
        <v>1049.2</v>
      </c>
      <c r="AS11" s="171">
        <v>1067</v>
      </c>
      <c r="AT11" s="171">
        <v>1081.6600000000001</v>
      </c>
      <c r="AU11" s="171">
        <v>1108.45</v>
      </c>
      <c r="AV11" s="171">
        <v>1336.93</v>
      </c>
      <c r="AW11" s="171">
        <v>1195.75</v>
      </c>
      <c r="AX11" s="171">
        <v>1206.6300000000001</v>
      </c>
      <c r="AY11" s="171">
        <v>1200.21</v>
      </c>
      <c r="AZ11" s="171">
        <v>1371.42</v>
      </c>
      <c r="BA11" s="171">
        <v>1196.8699999999999</v>
      </c>
      <c r="BB11" s="171">
        <v>1266.6199999999999</v>
      </c>
      <c r="BC11" s="171">
        <v>1292.81</v>
      </c>
      <c r="BD11" s="171">
        <v>1286.43</v>
      </c>
      <c r="BE11" s="171">
        <v>1249.52</v>
      </c>
      <c r="BF11" s="171">
        <v>1288.75</v>
      </c>
      <c r="BG11" s="236">
        <v>1.7471696325654307</v>
      </c>
      <c r="BH11" s="236">
        <v>3.1396056085536799</v>
      </c>
    </row>
    <row r="12" spans="1:60" s="83" customFormat="1" ht="18" customHeight="1">
      <c r="A12" s="159"/>
      <c r="B12" s="387" t="s">
        <v>309</v>
      </c>
      <c r="C12" s="106" t="s">
        <v>310</v>
      </c>
      <c r="D12" s="171">
        <v>1215.46</v>
      </c>
      <c r="E12" s="171">
        <v>1249.48</v>
      </c>
      <c r="F12" s="171">
        <v>1241.81</v>
      </c>
      <c r="G12" s="171">
        <v>1259.56</v>
      </c>
      <c r="H12" s="171">
        <v>1235.03</v>
      </c>
      <c r="I12" s="171">
        <v>1180.1500000000001</v>
      </c>
      <c r="J12" s="171">
        <v>1257.75</v>
      </c>
      <c r="K12" s="171">
        <v>1243.1099999999999</v>
      </c>
      <c r="L12" s="171">
        <v>1216.96</v>
      </c>
      <c r="M12" s="171">
        <v>1239.8599999999999</v>
      </c>
      <c r="N12" s="171">
        <v>1245.42</v>
      </c>
      <c r="O12" s="171">
        <v>1241.8599999999999</v>
      </c>
      <c r="P12" s="171">
        <v>1241.1099999999999</v>
      </c>
      <c r="Q12" s="171">
        <v>1237.8699999999999</v>
      </c>
      <c r="R12" s="171">
        <v>1252.78</v>
      </c>
      <c r="S12" s="171">
        <v>1250.44</v>
      </c>
      <c r="T12" s="171">
        <v>1231.99</v>
      </c>
      <c r="U12" s="171">
        <v>1247.02</v>
      </c>
      <c r="V12" s="171">
        <v>1248.81</v>
      </c>
      <c r="W12" s="122">
        <v>1303.8900000000001</v>
      </c>
      <c r="X12" s="122">
        <v>1276.69</v>
      </c>
      <c r="Y12" s="122">
        <v>1321.97</v>
      </c>
      <c r="Z12" s="122">
        <v>1322.97</v>
      </c>
      <c r="AA12" s="122">
        <v>1362.28</v>
      </c>
      <c r="AB12" s="122">
        <v>1318.94</v>
      </c>
      <c r="AC12" s="122">
        <v>1298.44</v>
      </c>
      <c r="AD12" s="122">
        <v>1371.92</v>
      </c>
      <c r="AE12" s="122">
        <v>1466.64</v>
      </c>
      <c r="AF12" s="122">
        <v>1419.37</v>
      </c>
      <c r="AG12" s="122">
        <v>1446.52</v>
      </c>
      <c r="AH12" s="122">
        <v>1331.67</v>
      </c>
      <c r="AI12" s="122">
        <v>1393.2</v>
      </c>
      <c r="AJ12" s="122">
        <v>1407.27</v>
      </c>
      <c r="AK12" s="122">
        <v>1448.33</v>
      </c>
      <c r="AL12" s="122">
        <v>1399.78</v>
      </c>
      <c r="AM12" s="122">
        <v>1456.04</v>
      </c>
      <c r="AN12" s="122">
        <v>1448.91</v>
      </c>
      <c r="AO12" s="122">
        <v>1516.42</v>
      </c>
      <c r="AP12" s="122">
        <v>1480.07</v>
      </c>
      <c r="AQ12" s="122">
        <v>1562.18</v>
      </c>
      <c r="AR12" s="122">
        <v>1506.52</v>
      </c>
      <c r="AS12" s="122">
        <v>1607.74</v>
      </c>
      <c r="AT12" s="122">
        <v>1810.16</v>
      </c>
      <c r="AU12" s="122" t="s">
        <v>51</v>
      </c>
      <c r="AV12" s="122" t="s">
        <v>51</v>
      </c>
      <c r="AW12" s="122" t="s">
        <v>51</v>
      </c>
      <c r="AX12" s="122" t="s">
        <v>51</v>
      </c>
      <c r="AY12" s="122" t="s">
        <v>51</v>
      </c>
      <c r="AZ12" s="122" t="s">
        <v>51</v>
      </c>
      <c r="BA12" s="122" t="s">
        <v>51</v>
      </c>
      <c r="BB12" s="122" t="s">
        <v>51</v>
      </c>
      <c r="BC12" s="122" t="s">
        <v>51</v>
      </c>
      <c r="BD12" s="122" t="s">
        <v>51</v>
      </c>
      <c r="BE12" s="122" t="s">
        <v>51</v>
      </c>
      <c r="BF12" s="122" t="s">
        <v>51</v>
      </c>
      <c r="BG12" s="122" t="s">
        <v>43</v>
      </c>
      <c r="BH12" s="122" t="s">
        <v>43</v>
      </c>
    </row>
    <row r="13" spans="1:60" s="83" customFormat="1" ht="18" customHeight="1">
      <c r="A13" s="159"/>
      <c r="B13" s="387" t="s">
        <v>625</v>
      </c>
      <c r="C13" s="106" t="s">
        <v>626</v>
      </c>
      <c r="D13" s="171">
        <v>1499.33</v>
      </c>
      <c r="E13" s="171">
        <v>1491.36</v>
      </c>
      <c r="F13" s="171">
        <v>1453.04</v>
      </c>
      <c r="G13" s="171">
        <v>1492.47</v>
      </c>
      <c r="H13" s="171">
        <v>1512.25</v>
      </c>
      <c r="I13" s="171">
        <v>1462.26</v>
      </c>
      <c r="J13" s="171">
        <v>1463.39</v>
      </c>
      <c r="K13" s="171">
        <v>1617.65</v>
      </c>
      <c r="L13" s="171">
        <v>1465.87</v>
      </c>
      <c r="M13" s="171">
        <v>1539.69</v>
      </c>
      <c r="N13" s="171">
        <v>1521.78</v>
      </c>
      <c r="O13" s="171">
        <v>1497.98</v>
      </c>
      <c r="P13" s="171">
        <v>1461.63</v>
      </c>
      <c r="Q13" s="171">
        <v>1560.54</v>
      </c>
      <c r="R13" s="171">
        <v>1561.24</v>
      </c>
      <c r="S13" s="171">
        <v>1550.52</v>
      </c>
      <c r="T13" s="171">
        <v>1571.77</v>
      </c>
      <c r="U13" s="171">
        <v>1610.78</v>
      </c>
      <c r="V13" s="171">
        <v>1548.56</v>
      </c>
      <c r="W13" s="171">
        <v>1561.58</v>
      </c>
      <c r="X13" s="171">
        <v>1578.42</v>
      </c>
      <c r="Y13" s="171">
        <v>1700.46</v>
      </c>
      <c r="Z13" s="171">
        <v>1890.27</v>
      </c>
      <c r="AA13" s="171">
        <v>1801.19</v>
      </c>
      <c r="AB13" s="171">
        <v>1766.83</v>
      </c>
      <c r="AC13" s="171">
        <v>1612.25</v>
      </c>
      <c r="AD13" s="171">
        <v>1684.86</v>
      </c>
      <c r="AE13" s="171">
        <v>1686.13</v>
      </c>
      <c r="AF13" s="171">
        <v>1702.97</v>
      </c>
      <c r="AG13" s="171">
        <v>1744.01</v>
      </c>
      <c r="AH13" s="171">
        <v>1757.18</v>
      </c>
      <c r="AI13" s="171">
        <v>1722.22</v>
      </c>
      <c r="AJ13" s="171">
        <v>1706.55</v>
      </c>
      <c r="AK13" s="171">
        <v>1729.14</v>
      </c>
      <c r="AL13" s="171">
        <v>1744.77</v>
      </c>
      <c r="AM13" s="171">
        <v>1653.02</v>
      </c>
      <c r="AN13" s="171">
        <v>1812.71</v>
      </c>
      <c r="AO13" s="171">
        <v>1840.58</v>
      </c>
      <c r="AP13" s="171">
        <v>1884.23</v>
      </c>
      <c r="AQ13" s="171">
        <v>1898.69</v>
      </c>
      <c r="AR13" s="171">
        <v>1959.98</v>
      </c>
      <c r="AS13" s="171">
        <v>2009.56</v>
      </c>
      <c r="AT13" s="171">
        <v>2032.16</v>
      </c>
      <c r="AU13" s="171">
        <v>1983.15</v>
      </c>
      <c r="AV13" s="171">
        <v>2023.26</v>
      </c>
      <c r="AW13" s="171">
        <v>2041.31</v>
      </c>
      <c r="AX13" s="171">
        <v>2021.41</v>
      </c>
      <c r="AY13" s="171">
        <v>2018.58</v>
      </c>
      <c r="AZ13" s="171">
        <v>2070.5700000000002</v>
      </c>
      <c r="BA13" s="171">
        <v>2090.33</v>
      </c>
      <c r="BB13" s="171">
        <v>1987.58</v>
      </c>
      <c r="BC13" s="171">
        <v>1986.68</v>
      </c>
      <c r="BD13" s="171">
        <v>2003.45</v>
      </c>
      <c r="BE13" s="171">
        <v>2063.98</v>
      </c>
      <c r="BF13" s="171">
        <v>2028.33</v>
      </c>
      <c r="BG13" s="236">
        <v>2.0502319403495619</v>
      </c>
      <c r="BH13" s="236">
        <v>-1.7272454190447633</v>
      </c>
    </row>
    <row r="14" spans="1:60" s="83" customFormat="1" ht="18" customHeight="1">
      <c r="A14" s="159"/>
      <c r="B14" s="387" t="s">
        <v>500</v>
      </c>
      <c r="C14" s="106" t="s">
        <v>499</v>
      </c>
      <c r="D14" s="171">
        <v>1681.27</v>
      </c>
      <c r="E14" s="171">
        <v>1675.72</v>
      </c>
      <c r="F14" s="171">
        <v>1629.67</v>
      </c>
      <c r="G14" s="171">
        <v>1633.29</v>
      </c>
      <c r="H14" s="171">
        <v>1575.97</v>
      </c>
      <c r="I14" s="171">
        <v>1448.81</v>
      </c>
      <c r="J14" s="171">
        <v>1374.29</v>
      </c>
      <c r="K14" s="171">
        <v>1715.16</v>
      </c>
      <c r="L14" s="171">
        <v>1617.79</v>
      </c>
      <c r="M14" s="171">
        <v>1670.87</v>
      </c>
      <c r="N14" s="171">
        <v>1634.56</v>
      </c>
      <c r="O14" s="171">
        <v>1732.91</v>
      </c>
      <c r="P14" s="171">
        <v>1610.57</v>
      </c>
      <c r="Q14" s="171">
        <v>1737.1</v>
      </c>
      <c r="R14" s="171">
        <v>1697.74</v>
      </c>
      <c r="S14" s="171">
        <v>1703.56</v>
      </c>
      <c r="T14" s="171">
        <v>1770.97</v>
      </c>
      <c r="U14" s="171">
        <v>1774.94</v>
      </c>
      <c r="V14" s="171">
        <v>1752.12</v>
      </c>
      <c r="W14" s="171">
        <v>1776.92</v>
      </c>
      <c r="X14" s="171">
        <v>1729.21</v>
      </c>
      <c r="Y14" s="171">
        <v>1769.59</v>
      </c>
      <c r="Z14" s="171">
        <v>1763.57</v>
      </c>
      <c r="AA14" s="171">
        <v>1767.98</v>
      </c>
      <c r="AB14" s="171">
        <v>1748</v>
      </c>
      <c r="AC14" s="171">
        <v>1770.45</v>
      </c>
      <c r="AD14" s="171">
        <v>1757.87</v>
      </c>
      <c r="AE14" s="171">
        <v>1791.82</v>
      </c>
      <c r="AF14" s="171">
        <v>1800.41</v>
      </c>
      <c r="AG14" s="171">
        <v>1836.46</v>
      </c>
      <c r="AH14" s="171">
        <v>1811.34</v>
      </c>
      <c r="AI14" s="171">
        <v>1824.59</v>
      </c>
      <c r="AJ14" s="171">
        <v>1879.62</v>
      </c>
      <c r="AK14" s="171">
        <v>1961.56</v>
      </c>
      <c r="AL14" s="171">
        <v>1963.8</v>
      </c>
      <c r="AM14" s="171">
        <v>1939.21</v>
      </c>
      <c r="AN14" s="171">
        <v>1879.68</v>
      </c>
      <c r="AO14" s="171">
        <v>2042.76</v>
      </c>
      <c r="AP14" s="171">
        <v>2025.28</v>
      </c>
      <c r="AQ14" s="171">
        <v>1994.43</v>
      </c>
      <c r="AR14" s="171">
        <v>2016.13</v>
      </c>
      <c r="AS14" s="171">
        <v>2107.64</v>
      </c>
      <c r="AT14" s="171">
        <v>2096.7399999999998</v>
      </c>
      <c r="AU14" s="171">
        <v>2128.46</v>
      </c>
      <c r="AV14" s="171">
        <v>2177.8000000000002</v>
      </c>
      <c r="AW14" s="171">
        <v>2145.19</v>
      </c>
      <c r="AX14" s="171">
        <v>2229.7600000000002</v>
      </c>
      <c r="AY14" s="171">
        <v>2254.02</v>
      </c>
      <c r="AZ14" s="171">
        <v>2163.06</v>
      </c>
      <c r="BA14" s="171">
        <v>2298.5300000000002</v>
      </c>
      <c r="BB14" s="171">
        <v>2234.96</v>
      </c>
      <c r="BC14" s="171">
        <v>2184.7800000000002</v>
      </c>
      <c r="BD14" s="171">
        <v>2239.35</v>
      </c>
      <c r="BE14" s="171">
        <v>2417.12</v>
      </c>
      <c r="BF14" s="171">
        <v>2502.98</v>
      </c>
      <c r="BG14" s="236">
        <v>11.992160933529021</v>
      </c>
      <c r="BH14" s="236">
        <v>3.5521612497517765</v>
      </c>
    </row>
    <row r="15" spans="1:60" s="83" customFormat="1" ht="18" customHeight="1">
      <c r="A15" s="159"/>
      <c r="B15" s="387" t="s">
        <v>312</v>
      </c>
      <c r="C15" s="106" t="s">
        <v>501</v>
      </c>
      <c r="D15" s="122" t="s">
        <v>51</v>
      </c>
      <c r="E15" s="122" t="s">
        <v>51</v>
      </c>
      <c r="F15" s="122" t="s">
        <v>51</v>
      </c>
      <c r="G15" s="122" t="s">
        <v>51</v>
      </c>
      <c r="H15" s="122" t="s">
        <v>51</v>
      </c>
      <c r="I15" s="122" t="s">
        <v>51</v>
      </c>
      <c r="J15" s="122" t="s">
        <v>51</v>
      </c>
      <c r="K15" s="122" t="s">
        <v>51</v>
      </c>
      <c r="L15" s="122" t="s">
        <v>51</v>
      </c>
      <c r="M15" s="122" t="s">
        <v>51</v>
      </c>
      <c r="N15" s="122" t="s">
        <v>51</v>
      </c>
      <c r="O15" s="122" t="s">
        <v>51</v>
      </c>
      <c r="P15" s="122" t="s">
        <v>51</v>
      </c>
      <c r="Q15" s="122" t="s">
        <v>51</v>
      </c>
      <c r="R15" s="122" t="s">
        <v>51</v>
      </c>
      <c r="S15" s="122" t="s">
        <v>51</v>
      </c>
      <c r="T15" s="122" t="s">
        <v>51</v>
      </c>
      <c r="U15" s="122" t="s">
        <v>51</v>
      </c>
      <c r="V15" s="122" t="s">
        <v>51</v>
      </c>
      <c r="W15" s="122" t="s">
        <v>51</v>
      </c>
      <c r="X15" s="122" t="s">
        <v>51</v>
      </c>
      <c r="Y15" s="122" t="s">
        <v>51</v>
      </c>
      <c r="Z15" s="122" t="s">
        <v>51</v>
      </c>
      <c r="AA15" s="122" t="s">
        <v>51</v>
      </c>
      <c r="AB15" s="122" t="s">
        <v>51</v>
      </c>
      <c r="AC15" s="122" t="s">
        <v>51</v>
      </c>
      <c r="AD15" s="122" t="s">
        <v>51</v>
      </c>
      <c r="AE15" s="122" t="s">
        <v>51</v>
      </c>
      <c r="AF15" s="122" t="s">
        <v>51</v>
      </c>
      <c r="AG15" s="122" t="s">
        <v>51</v>
      </c>
      <c r="AH15" s="122" t="s">
        <v>51</v>
      </c>
      <c r="AI15" s="122" t="s">
        <v>51</v>
      </c>
      <c r="AJ15" s="122" t="s">
        <v>51</v>
      </c>
      <c r="AK15" s="122" t="s">
        <v>51</v>
      </c>
      <c r="AL15" s="122" t="s">
        <v>51</v>
      </c>
      <c r="AM15" s="122" t="s">
        <v>51</v>
      </c>
      <c r="AN15" s="171">
        <v>3179.55</v>
      </c>
      <c r="AO15" s="171">
        <v>3180.16</v>
      </c>
      <c r="AP15" s="171">
        <v>3314.04</v>
      </c>
      <c r="AQ15" s="171">
        <v>3356.34</v>
      </c>
      <c r="AR15" s="171">
        <v>2991.3</v>
      </c>
      <c r="AS15" s="171">
        <v>3151.43</v>
      </c>
      <c r="AT15" s="171">
        <v>3381.02</v>
      </c>
      <c r="AU15" s="171">
        <v>3130.16</v>
      </c>
      <c r="AV15" s="171">
        <v>3275.9</v>
      </c>
      <c r="AW15" s="171">
        <v>3546.57</v>
      </c>
      <c r="AX15" s="171">
        <v>3512.81</v>
      </c>
      <c r="AY15" s="171">
        <v>3266.09</v>
      </c>
      <c r="AZ15" s="171">
        <v>3303.68</v>
      </c>
      <c r="BA15" s="171">
        <v>3359.7</v>
      </c>
      <c r="BB15" s="171">
        <v>3615.64</v>
      </c>
      <c r="BC15" s="171">
        <v>3862.37</v>
      </c>
      <c r="BD15" s="171">
        <v>3940.57</v>
      </c>
      <c r="BE15" s="171">
        <v>4060.07</v>
      </c>
      <c r="BF15" s="171">
        <v>4091.13</v>
      </c>
      <c r="BG15" s="236">
        <v>13.150922105076845</v>
      </c>
      <c r="BH15" s="236">
        <v>0.76501144068944882</v>
      </c>
    </row>
    <row r="16" spans="1:60" s="7" customFormat="1" ht="3" customHeight="1">
      <c r="A16" s="64"/>
      <c r="B16" s="184"/>
      <c r="C16" s="184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</row>
    <row r="17" spans="1:63" s="7" customFormat="1" ht="6" customHeight="1">
      <c r="A17" s="64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</row>
    <row r="18" spans="1:63" s="17" customFormat="1" ht="12.75" customHeight="1">
      <c r="A18" s="65"/>
      <c r="B18" s="213" t="s">
        <v>156</v>
      </c>
      <c r="C18" s="213"/>
      <c r="D18" s="15"/>
      <c r="E18" s="6"/>
      <c r="F18" s="16"/>
      <c r="G18" s="16"/>
      <c r="BH18" s="73"/>
    </row>
    <row r="19" spans="1:63" s="17" customFormat="1" ht="12.75" customHeight="1">
      <c r="A19" s="65"/>
      <c r="B19" s="443" t="s">
        <v>756</v>
      </c>
      <c r="C19" s="443"/>
      <c r="D19" s="443"/>
      <c r="E19" s="443"/>
      <c r="F19" s="443"/>
      <c r="G19" s="16"/>
      <c r="BH19" s="73"/>
    </row>
    <row r="20" spans="1:63" s="17" customFormat="1" ht="12.75" customHeight="1">
      <c r="A20" s="65"/>
      <c r="B20" s="421" t="s">
        <v>157</v>
      </c>
      <c r="C20" s="413"/>
      <c r="D20" s="15"/>
      <c r="E20" s="6"/>
      <c r="F20" s="16"/>
      <c r="G20" s="16"/>
      <c r="BH20" s="73"/>
    </row>
    <row r="21" spans="1:63" ht="4.5" customHeight="1">
      <c r="B21" s="6"/>
      <c r="C21" s="6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 t="s">
        <v>0</v>
      </c>
      <c r="BH21" s="74"/>
    </row>
    <row r="22" spans="1:63" s="22" customFormat="1">
      <c r="A22" s="65"/>
      <c r="B22" s="213" t="s">
        <v>207</v>
      </c>
      <c r="C22" s="213"/>
      <c r="D22" s="19"/>
      <c r="E22" s="20"/>
      <c r="F22" s="21"/>
      <c r="G22" s="21"/>
      <c r="BH22" s="75"/>
    </row>
    <row r="23" spans="1:63">
      <c r="B23" s="20" t="s">
        <v>621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421"/>
      <c r="AW23" s="421"/>
      <c r="AX23" s="421"/>
      <c r="AY23" s="421"/>
      <c r="AZ23" s="421"/>
    </row>
    <row r="24" spans="1:63" s="43" customFormat="1">
      <c r="A24" s="65"/>
      <c r="B24" s="445" t="s">
        <v>427</v>
      </c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33"/>
      <c r="AW24" s="433"/>
      <c r="AX24" s="433"/>
      <c r="AY24" s="433"/>
      <c r="AZ24" s="433"/>
      <c r="BA24" s="433"/>
      <c r="BB24" s="433"/>
      <c r="BC24" s="433"/>
      <c r="BD24" s="433"/>
      <c r="BE24" s="433"/>
      <c r="BF24" s="433"/>
      <c r="BH24" s="78"/>
    </row>
    <row r="25" spans="1:63" s="43" customFormat="1">
      <c r="A25" s="65"/>
      <c r="B25" s="443" t="s">
        <v>452</v>
      </c>
      <c r="C25" s="443"/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C25" s="443"/>
      <c r="AD25" s="443"/>
      <c r="AE25" s="443"/>
      <c r="AF25" s="443"/>
      <c r="AG25" s="443"/>
      <c r="AH25" s="443"/>
      <c r="AI25" s="443"/>
      <c r="AJ25" s="443"/>
      <c r="AK25" s="443"/>
      <c r="AL25" s="443"/>
      <c r="AM25" s="443"/>
      <c r="AN25" s="443"/>
      <c r="AO25" s="443"/>
      <c r="AP25" s="443"/>
      <c r="AQ25" s="443"/>
      <c r="AR25" s="443"/>
      <c r="AS25" s="443"/>
      <c r="AT25" s="443"/>
      <c r="AU25" s="443"/>
      <c r="AV25" s="443"/>
      <c r="AW25" s="443"/>
      <c r="AX25" s="443"/>
      <c r="AY25" s="443"/>
      <c r="AZ25" s="602"/>
      <c r="BA25" s="602"/>
      <c r="BB25" s="602"/>
      <c r="BC25" s="602"/>
      <c r="BD25" s="602"/>
      <c r="BE25" s="443"/>
      <c r="BF25" s="443"/>
      <c r="BG25" s="443"/>
      <c r="BH25" s="443"/>
      <c r="BI25" s="443"/>
      <c r="BJ25" s="443"/>
      <c r="BK25" s="442"/>
    </row>
    <row r="26" spans="1:63" s="43" customFormat="1" ht="12.65" customHeight="1">
      <c r="A26" s="65"/>
      <c r="B26" s="20" t="s">
        <v>681</v>
      </c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446"/>
      <c r="AK26" s="446"/>
      <c r="AL26" s="446"/>
      <c r="AM26" s="446"/>
      <c r="AN26" s="446"/>
      <c r="AO26" s="446"/>
      <c r="AP26" s="446"/>
      <c r="AQ26" s="446"/>
      <c r="AR26" s="446"/>
      <c r="AS26" s="446"/>
      <c r="AT26" s="446"/>
      <c r="AU26" s="446"/>
      <c r="AV26" s="446"/>
      <c r="AW26" s="446"/>
      <c r="AX26" s="446"/>
      <c r="AY26" s="446"/>
      <c r="AZ26" s="446"/>
      <c r="BA26" s="446"/>
      <c r="BB26" s="446"/>
      <c r="BC26" s="446"/>
      <c r="BD26" s="446"/>
      <c r="BE26" s="446"/>
      <c r="BF26" s="446"/>
      <c r="BG26" s="446"/>
      <c r="BH26" s="446"/>
      <c r="BI26" s="446"/>
      <c r="BJ26" s="446"/>
      <c r="BK26" s="446"/>
    </row>
    <row r="27" spans="1:63" s="43" customFormat="1" ht="12.65" customHeight="1">
      <c r="A27" s="65"/>
      <c r="B27" s="20" t="s">
        <v>682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46"/>
      <c r="AK27" s="446"/>
      <c r="AL27" s="446"/>
      <c r="AM27" s="446"/>
      <c r="AN27" s="446"/>
      <c r="AO27" s="446"/>
      <c r="AP27" s="446"/>
      <c r="AQ27" s="446"/>
      <c r="AR27" s="446"/>
      <c r="AS27" s="446"/>
      <c r="AT27" s="446"/>
      <c r="AU27" s="446"/>
      <c r="AV27" s="446"/>
      <c r="AW27" s="446"/>
      <c r="AX27" s="446"/>
      <c r="AY27" s="446"/>
      <c r="AZ27" s="446"/>
      <c r="BA27" s="446"/>
      <c r="BB27" s="446"/>
      <c r="BC27" s="446"/>
      <c r="BD27" s="446"/>
      <c r="BE27" s="446"/>
      <c r="BF27" s="446"/>
      <c r="BG27" s="446"/>
      <c r="BH27" s="446"/>
      <c r="BI27" s="446"/>
      <c r="BJ27" s="446"/>
      <c r="BK27" s="446"/>
    </row>
    <row r="28" spans="1:63" s="43" customFormat="1" ht="12.65" customHeight="1">
      <c r="A28" s="65"/>
      <c r="B28" s="20" t="s">
        <v>683</v>
      </c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1"/>
      <c r="AH28" s="451"/>
      <c r="AI28" s="451"/>
      <c r="AJ28" s="446"/>
      <c r="AK28" s="446"/>
      <c r="AL28" s="446"/>
      <c r="AM28" s="446"/>
      <c r="AN28" s="446"/>
      <c r="AO28" s="446"/>
      <c r="AP28" s="446"/>
      <c r="AQ28" s="446"/>
      <c r="AR28" s="446"/>
      <c r="AS28" s="446"/>
      <c r="AT28" s="446"/>
      <c r="AU28" s="446"/>
      <c r="AV28" s="446"/>
      <c r="AW28" s="446"/>
      <c r="AX28" s="446"/>
      <c r="AY28" s="446"/>
      <c r="AZ28" s="446"/>
      <c r="BA28" s="446"/>
      <c r="BB28" s="446"/>
      <c r="BC28" s="446"/>
      <c r="BD28" s="446"/>
      <c r="BE28" s="446"/>
      <c r="BF28" s="446"/>
      <c r="BG28" s="446"/>
      <c r="BH28" s="446"/>
      <c r="BI28" s="446"/>
      <c r="BJ28" s="446"/>
      <c r="BK28" s="446"/>
    </row>
    <row r="29" spans="1:63" s="43" customFormat="1" ht="12.65" customHeight="1">
      <c r="A29" s="65"/>
      <c r="B29" s="20" t="s">
        <v>684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46"/>
      <c r="AK29" s="446"/>
      <c r="AL29" s="446"/>
      <c r="AM29" s="446"/>
      <c r="AN29" s="446"/>
      <c r="AO29" s="446"/>
      <c r="AP29" s="446"/>
      <c r="AQ29" s="446"/>
      <c r="AR29" s="446"/>
      <c r="AS29" s="446"/>
      <c r="AT29" s="446"/>
      <c r="AU29" s="446"/>
      <c r="AV29" s="446"/>
      <c r="AW29" s="446"/>
      <c r="AX29" s="446"/>
      <c r="AY29" s="446"/>
      <c r="AZ29" s="446"/>
      <c r="BA29" s="446"/>
      <c r="BB29" s="446"/>
      <c r="BC29" s="446"/>
      <c r="BD29" s="446"/>
      <c r="BE29" s="446"/>
      <c r="BF29" s="446"/>
      <c r="BG29" s="446"/>
      <c r="BH29" s="446"/>
      <c r="BI29" s="446"/>
      <c r="BJ29" s="446"/>
      <c r="BK29" s="446"/>
    </row>
    <row r="30" spans="1:63" s="43" customFormat="1" ht="11.25" customHeight="1">
      <c r="A30" s="65"/>
      <c r="B30" s="598" t="s">
        <v>729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  <c r="AE30" s="598"/>
      <c r="AF30" s="598"/>
      <c r="AG30" s="598"/>
      <c r="AH30" s="598"/>
      <c r="AI30" s="598"/>
      <c r="AJ30" s="598"/>
      <c r="AK30" s="598"/>
      <c r="AL30" s="598"/>
      <c r="AM30" s="598"/>
      <c r="AN30" s="598"/>
      <c r="AO30" s="598"/>
      <c r="AP30" s="598"/>
      <c r="AQ30" s="598"/>
      <c r="AR30" s="598"/>
      <c r="AS30" s="598"/>
      <c r="AT30" s="598"/>
      <c r="AU30" s="598"/>
      <c r="AV30" s="432"/>
      <c r="AW30" s="432"/>
      <c r="AX30" s="432"/>
      <c r="AY30" s="432"/>
      <c r="AZ30" s="432"/>
      <c r="BA30" s="432"/>
      <c r="BB30" s="432"/>
      <c r="BC30" s="432"/>
      <c r="BD30" s="432"/>
      <c r="BE30" s="432"/>
      <c r="BF30" s="432"/>
      <c r="BH30" s="78"/>
    </row>
    <row r="32" spans="1:63">
      <c r="B32" s="182" t="s">
        <v>11</v>
      </c>
      <c r="C32" s="18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8"/>
      <c r="BI32" s="18"/>
    </row>
  </sheetData>
  <mergeCells count="60">
    <mergeCell ref="BF5:BF6"/>
    <mergeCell ref="AD5:AD6"/>
    <mergeCell ref="AE5:AE6"/>
    <mergeCell ref="AF5:AF6"/>
    <mergeCell ref="P5:P6"/>
    <mergeCell ref="BD5:BD6"/>
    <mergeCell ref="BC5:BC6"/>
    <mergeCell ref="AY5:AY6"/>
    <mergeCell ref="AK5:AK6"/>
    <mergeCell ref="AO5:AO6"/>
    <mergeCell ref="AZ5:AZ6"/>
    <mergeCell ref="AX5:AX6"/>
    <mergeCell ref="AS5:AS6"/>
    <mergeCell ref="AT5:AT6"/>
    <mergeCell ref="BA5:BA6"/>
    <mergeCell ref="BB5:BB6"/>
    <mergeCell ref="H5:H6"/>
    <mergeCell ref="B30:AU30"/>
    <mergeCell ref="Z5:Z6"/>
    <mergeCell ref="AA5:AA6"/>
    <mergeCell ref="AG5:AG6"/>
    <mergeCell ref="AR5:AR6"/>
    <mergeCell ref="AL5:AL6"/>
    <mergeCell ref="AM5:AM6"/>
    <mergeCell ref="AH5:AH6"/>
    <mergeCell ref="AI5:AI6"/>
    <mergeCell ref="K5:K6"/>
    <mergeCell ref="N5:N6"/>
    <mergeCell ref="O5:O6"/>
    <mergeCell ref="AJ5:AJ6"/>
    <mergeCell ref="U5:U6"/>
    <mergeCell ref="V5:V6"/>
    <mergeCell ref="AC5:AC6"/>
    <mergeCell ref="I5:I6"/>
    <mergeCell ref="J5:J6"/>
    <mergeCell ref="W5:W6"/>
    <mergeCell ref="Y5:Y6"/>
    <mergeCell ref="L5:L6"/>
    <mergeCell ref="M5:M6"/>
    <mergeCell ref="T5:T6"/>
    <mergeCell ref="R5:R6"/>
    <mergeCell ref="X5:X6"/>
    <mergeCell ref="S5:S6"/>
    <mergeCell ref="Q5:Q6"/>
    <mergeCell ref="AB5:AB6"/>
    <mergeCell ref="AZ25:BD25"/>
    <mergeCell ref="BE5:BE6"/>
    <mergeCell ref="B4:B6"/>
    <mergeCell ref="C4:C6"/>
    <mergeCell ref="D5:D6"/>
    <mergeCell ref="E5:E6"/>
    <mergeCell ref="F5:F6"/>
    <mergeCell ref="D4:BH4"/>
    <mergeCell ref="AU5:AU6"/>
    <mergeCell ref="AV5:AV6"/>
    <mergeCell ref="AP5:AP6"/>
    <mergeCell ref="AQ5:AQ6"/>
    <mergeCell ref="AW5:AW6"/>
    <mergeCell ref="AN5:AN6"/>
    <mergeCell ref="G5:G6"/>
  </mergeCells>
  <hyperlinks>
    <hyperlink ref="B32" location="Índice!A1" display="Voltar ao Índice" xr:uid="{4B920B32-4CAB-49B7-B4C9-EA4FD47C3FB4}"/>
    <hyperlink ref="B30" location="Índice!A1" display="Voltar ao Íncide" xr:uid="{1FFDCEC0-38F8-443C-B46A-BE7DAFD215E9}"/>
    <hyperlink ref="B30:AU30" location="Notas!A1" display="Notas sobre as remunerações nas Administraçõe Públicas" xr:uid="{B2941BA2-B638-4F9E-A9CA-B44A9997CBB8}"/>
  </hyperlinks>
  <printOptions horizontalCentered="1"/>
  <pageMargins left="0.27559055118110237" right="0.27559055118110237" top="0.6692913385826772" bottom="0.6692913385826772" header="0" footer="0"/>
  <pageSetup paperSize="9" scale="79" fitToWidth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7576-BE6A-41D0-8537-003B45692716}">
  <sheetPr codeName="Folha4">
    <pageSetUpPr fitToPage="1"/>
  </sheetPr>
  <dimension ref="A1:S58"/>
  <sheetViews>
    <sheetView workbookViewId="0">
      <selection activeCell="S2" sqref="S2"/>
    </sheetView>
  </sheetViews>
  <sheetFormatPr defaultColWidth="9.23046875" defaultRowHeight="12.45"/>
  <cols>
    <col min="1" max="1" width="3.23046875" style="393" customWidth="1"/>
    <col min="2" max="12" width="9.23046875" style="392"/>
    <col min="13" max="13" width="14.23046875" style="392" customWidth="1"/>
    <col min="14" max="16" width="9.23046875" style="392"/>
    <col min="17" max="17" width="3.23046875" style="392" customWidth="1"/>
    <col min="18" max="18" width="6.69140625" style="392" customWidth="1"/>
    <col min="19" max="16384" width="9.23046875" style="392"/>
  </cols>
  <sheetData>
    <row r="1" spans="1:19" s="393" customFormat="1" ht="18" customHeight="1">
      <c r="B1" s="397" t="s">
        <v>63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</row>
    <row r="2" spans="1:19">
      <c r="S2" s="182" t="s">
        <v>11</v>
      </c>
    </row>
    <row r="3" spans="1:19" ht="15" customHeight="1">
      <c r="A3" s="394"/>
      <c r="B3" s="396" t="s">
        <v>64</v>
      </c>
    </row>
    <row r="4" spans="1:19" ht="15" customHeight="1">
      <c r="A4" s="394"/>
      <c r="B4" s="396" t="s">
        <v>65</v>
      </c>
    </row>
    <row r="5" spans="1:19" ht="15" customHeight="1">
      <c r="A5" s="394"/>
      <c r="B5" s="396" t="s">
        <v>66</v>
      </c>
    </row>
    <row r="6" spans="1:19" ht="15" customHeight="1">
      <c r="A6" s="394"/>
      <c r="B6" s="396" t="s">
        <v>83</v>
      </c>
    </row>
    <row r="7" spans="1:19" ht="15" customHeight="1">
      <c r="A7" s="394"/>
      <c r="B7" s="396" t="s">
        <v>67</v>
      </c>
    </row>
    <row r="8" spans="1:19" ht="15" customHeight="1">
      <c r="A8" s="394"/>
      <c r="B8" s="396" t="s">
        <v>68</v>
      </c>
    </row>
    <row r="9" spans="1:19" ht="15" customHeight="1">
      <c r="A9" s="394"/>
      <c r="B9" s="396" t="s">
        <v>69</v>
      </c>
    </row>
    <row r="10" spans="1:19" ht="15" customHeight="1">
      <c r="A10" s="394"/>
      <c r="B10" s="396" t="s">
        <v>70</v>
      </c>
    </row>
    <row r="11" spans="1:19" ht="15" customHeight="1">
      <c r="A11" s="394"/>
      <c r="B11" s="396" t="s">
        <v>71</v>
      </c>
    </row>
    <row r="12" spans="1:19" ht="15" customHeight="1">
      <c r="A12" s="394"/>
      <c r="B12" s="396" t="s">
        <v>72</v>
      </c>
    </row>
    <row r="13" spans="1:19" ht="15" customHeight="1">
      <c r="A13" s="394"/>
      <c r="B13" s="396" t="s">
        <v>73</v>
      </c>
    </row>
    <row r="14" spans="1:19" ht="15" customHeight="1">
      <c r="A14" s="394"/>
      <c r="B14" s="396" t="s">
        <v>74</v>
      </c>
    </row>
    <row r="15" spans="1:19" ht="15" customHeight="1">
      <c r="A15" s="394"/>
      <c r="B15" s="396" t="s">
        <v>78</v>
      </c>
    </row>
    <row r="16" spans="1:19">
      <c r="A16" s="394"/>
    </row>
    <row r="17" spans="1:17" s="393" customFormat="1" ht="18" customHeight="1">
      <c r="B17" s="504" t="s">
        <v>75</v>
      </c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</row>
    <row r="18" spans="1:17">
      <c r="A18" s="394"/>
    </row>
    <row r="19" spans="1:17" ht="15" customHeight="1">
      <c r="A19" s="394"/>
      <c r="B19" s="396" t="s">
        <v>76</v>
      </c>
    </row>
    <row r="20" spans="1:17" ht="15" customHeight="1">
      <c r="A20" s="394"/>
      <c r="B20" s="396" t="s">
        <v>77</v>
      </c>
    </row>
    <row r="21" spans="1:17" ht="15" customHeight="1">
      <c r="A21" s="394"/>
      <c r="B21" s="396" t="s">
        <v>79</v>
      </c>
    </row>
    <row r="22" spans="1:17" ht="15" customHeight="1">
      <c r="A22" s="394"/>
      <c r="B22" s="396" t="s">
        <v>80</v>
      </c>
    </row>
    <row r="23" spans="1:17" ht="15" customHeight="1">
      <c r="A23" s="394"/>
      <c r="B23" s="396" t="s">
        <v>81</v>
      </c>
    </row>
    <row r="24" spans="1:17" ht="15" customHeight="1">
      <c r="A24" s="394"/>
      <c r="B24" s="396" t="s">
        <v>82</v>
      </c>
    </row>
    <row r="25" spans="1:17" ht="15" customHeight="1">
      <c r="A25" s="394"/>
      <c r="B25" s="396" t="s">
        <v>84</v>
      </c>
    </row>
    <row r="26" spans="1:17" ht="15" customHeight="1">
      <c r="A26" s="394"/>
      <c r="B26" s="396" t="s">
        <v>85</v>
      </c>
    </row>
    <row r="27" spans="1:17" ht="15" customHeight="1">
      <c r="A27" s="394"/>
      <c r="B27" s="396" t="s">
        <v>86</v>
      </c>
    </row>
    <row r="28" spans="1:17">
      <c r="A28" s="394"/>
    </row>
    <row r="29" spans="1:17">
      <c r="A29" s="394"/>
    </row>
    <row r="30" spans="1:17">
      <c r="A30" s="394"/>
    </row>
    <row r="31" spans="1:17">
      <c r="A31" s="394"/>
    </row>
    <row r="32" spans="1:17">
      <c r="A32" s="394"/>
    </row>
    <row r="33" spans="1:1">
      <c r="A33" s="394"/>
    </row>
    <row r="34" spans="1:1">
      <c r="A34" s="394"/>
    </row>
    <row r="35" spans="1:1">
      <c r="A35" s="394"/>
    </row>
    <row r="36" spans="1:1">
      <c r="A36" s="394"/>
    </row>
    <row r="37" spans="1:1">
      <c r="A37" s="394"/>
    </row>
    <row r="38" spans="1:1">
      <c r="A38" s="394"/>
    </row>
    <row r="39" spans="1:1">
      <c r="A39" s="394"/>
    </row>
    <row r="40" spans="1:1">
      <c r="A40" s="394"/>
    </row>
    <row r="41" spans="1:1">
      <c r="A41" s="394"/>
    </row>
    <row r="42" spans="1:1">
      <c r="A42" s="394"/>
    </row>
    <row r="43" spans="1:1">
      <c r="A43" s="394"/>
    </row>
    <row r="44" spans="1:1">
      <c r="A44" s="394"/>
    </row>
    <row r="45" spans="1:1">
      <c r="A45" s="394"/>
    </row>
    <row r="46" spans="1:1">
      <c r="A46" s="394"/>
    </row>
    <row r="47" spans="1:1">
      <c r="A47" s="394"/>
    </row>
    <row r="48" spans="1:1">
      <c r="A48" s="394"/>
    </row>
    <row r="49" spans="1:1">
      <c r="A49" s="394"/>
    </row>
    <row r="50" spans="1:1">
      <c r="A50" s="394"/>
    </row>
    <row r="51" spans="1:1">
      <c r="A51" s="394"/>
    </row>
    <row r="52" spans="1:1">
      <c r="A52" s="394"/>
    </row>
    <row r="53" spans="1:1">
      <c r="A53" s="394"/>
    </row>
    <row r="54" spans="1:1">
      <c r="A54" s="394"/>
    </row>
    <row r="55" spans="1:1">
      <c r="A55" s="394"/>
    </row>
    <row r="56" spans="1:1">
      <c r="A56" s="394"/>
    </row>
    <row r="57" spans="1:1">
      <c r="A57" s="394"/>
    </row>
    <row r="58" spans="1:1" ht="12.9">
      <c r="A58" s="395"/>
    </row>
  </sheetData>
  <sortState xmlns:xlrd2="http://schemas.microsoft.com/office/spreadsheetml/2017/richdata2" ref="B3:D15">
    <sortCondition ref="B3:B15"/>
  </sortState>
  <mergeCells count="1">
    <mergeCell ref="B17:Q17"/>
  </mergeCells>
  <hyperlinks>
    <hyperlink ref="S2" location="Índice!A1" display="Voltar ao Índice" xr:uid="{E51DF1A1-D73E-4E2D-BA45-FD4DBEF55447}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51">
    <pageSetUpPr fitToPage="1"/>
  </sheetPr>
  <dimension ref="A1:BQ32"/>
  <sheetViews>
    <sheetView showGridLines="0" zoomScaleNormal="100" zoomScaleSheetLayoutView="85" workbookViewId="0">
      <pane xSplit="3" ySplit="7" topLeftCell="D8" activePane="bottomRight" state="frozen"/>
      <selection activeCell="O13" sqref="O13"/>
      <selection pane="topRight" activeCell="O13" sqref="O13"/>
      <selection pane="bottomLeft" activeCell="O13" sqref="O13"/>
      <selection pane="bottomRight" activeCell="B32" sqref="B32"/>
    </sheetView>
  </sheetViews>
  <sheetFormatPr defaultColWidth="9.23046875" defaultRowHeight="12.45"/>
  <cols>
    <col min="1" max="1" width="6.69140625" style="65" customWidth="1"/>
    <col min="2" max="2" width="43.23046875" style="233" customWidth="1"/>
    <col min="3" max="3" width="12.69140625" style="233" bestFit="1" customWidth="1"/>
    <col min="4" max="62" width="8.23046875" style="233" customWidth="1"/>
    <col min="63" max="63" width="9.23046875" style="233"/>
    <col min="64" max="64" width="9" style="233" customWidth="1"/>
    <col min="65" max="65" width="9.23046875" style="233"/>
    <col min="66" max="66" width="7" style="233" customWidth="1"/>
    <col min="67" max="67" width="7.4609375" style="233" customWidth="1"/>
    <col min="68" max="68" width="8.4609375" style="233" customWidth="1"/>
    <col min="69" max="16384" width="9.23046875" style="233"/>
  </cols>
  <sheetData>
    <row r="1" spans="1:69" s="225" customFormat="1" ht="30" customHeight="1">
      <c r="A1" s="63"/>
      <c r="B1" s="645" t="s">
        <v>504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  <c r="BG1" s="645"/>
      <c r="BH1" s="645"/>
      <c r="BI1" s="645"/>
      <c r="BJ1" s="645"/>
      <c r="BK1" s="645"/>
      <c r="BL1" s="645"/>
      <c r="BM1" s="645"/>
      <c r="BN1" s="645"/>
      <c r="BO1" s="645"/>
      <c r="BP1" s="645"/>
    </row>
    <row r="2" spans="1:69" s="225" customFormat="1" ht="15" customHeight="1">
      <c r="A2" s="63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69" s="227" customFormat="1" ht="15" customHeight="1">
      <c r="A3" s="64"/>
      <c r="B3" s="226"/>
      <c r="C3" s="226"/>
      <c r="D3" s="226"/>
      <c r="E3" s="226"/>
      <c r="F3" s="226"/>
      <c r="G3" s="226"/>
      <c r="H3" s="226"/>
      <c r="I3" s="226"/>
      <c r="J3" s="226"/>
      <c r="K3" s="226"/>
      <c r="R3" s="423"/>
      <c r="S3" s="423"/>
    </row>
    <row r="4" spans="1:69" s="228" customFormat="1" ht="19.399999999999999" customHeight="1">
      <c r="A4" s="63"/>
      <c r="B4" s="636" t="s">
        <v>505</v>
      </c>
      <c r="C4" s="637"/>
      <c r="D4" s="554" t="s">
        <v>253</v>
      </c>
      <c r="E4" s="554" t="s">
        <v>215</v>
      </c>
      <c r="F4" s="554" t="s">
        <v>216</v>
      </c>
      <c r="G4" s="554" t="s">
        <v>217</v>
      </c>
      <c r="H4" s="554" t="s">
        <v>176</v>
      </c>
      <c r="I4" s="554" t="s">
        <v>177</v>
      </c>
      <c r="J4" s="554" t="s">
        <v>178</v>
      </c>
      <c r="K4" s="554" t="s">
        <v>179</v>
      </c>
      <c r="L4" s="554" t="s">
        <v>180</v>
      </c>
      <c r="M4" s="554" t="s">
        <v>181</v>
      </c>
      <c r="N4" s="554" t="s">
        <v>182</v>
      </c>
      <c r="O4" s="554" t="s">
        <v>183</v>
      </c>
      <c r="P4" s="554" t="s">
        <v>218</v>
      </c>
      <c r="Q4" s="554" t="s">
        <v>219</v>
      </c>
      <c r="R4" s="554" t="s">
        <v>220</v>
      </c>
      <c r="S4" s="554" t="s">
        <v>221</v>
      </c>
      <c r="T4" s="554" t="s">
        <v>106</v>
      </c>
      <c r="U4" s="554" t="s">
        <v>160</v>
      </c>
      <c r="V4" s="554" t="s">
        <v>184</v>
      </c>
      <c r="W4" s="554" t="s">
        <v>109</v>
      </c>
      <c r="X4" s="554" t="s">
        <v>278</v>
      </c>
      <c r="Y4" s="554" t="s">
        <v>161</v>
      </c>
      <c r="Z4" s="554" t="s">
        <v>186</v>
      </c>
      <c r="AA4" s="554" t="s">
        <v>187</v>
      </c>
      <c r="AB4" s="554" t="s">
        <v>279</v>
      </c>
      <c r="AC4" s="554" t="s">
        <v>162</v>
      </c>
      <c r="AD4" s="554" t="s">
        <v>116</v>
      </c>
      <c r="AE4" s="554" t="s">
        <v>117</v>
      </c>
      <c r="AF4" s="554" t="s">
        <v>506</v>
      </c>
      <c r="AG4" s="554" t="s">
        <v>163</v>
      </c>
      <c r="AH4" s="554" t="s">
        <v>120</v>
      </c>
      <c r="AI4" s="554" t="s">
        <v>507</v>
      </c>
      <c r="AJ4" s="554" t="s">
        <v>222</v>
      </c>
      <c r="AK4" s="554" t="s">
        <v>123</v>
      </c>
      <c r="AL4" s="554" t="s">
        <v>124</v>
      </c>
      <c r="AM4" s="554" t="s">
        <v>189</v>
      </c>
      <c r="AN4" s="554" t="s">
        <v>190</v>
      </c>
      <c r="AO4" s="554" t="s">
        <v>223</v>
      </c>
      <c r="AP4" s="554" t="s">
        <v>128</v>
      </c>
      <c r="AQ4" s="554" t="s">
        <v>487</v>
      </c>
      <c r="AR4" s="554" t="s">
        <v>508</v>
      </c>
      <c r="AS4" s="554" t="s">
        <v>131</v>
      </c>
      <c r="AT4" s="554" t="s">
        <v>132</v>
      </c>
      <c r="AU4" s="554" t="s">
        <v>509</v>
      </c>
      <c r="AV4" s="554" t="s">
        <v>134</v>
      </c>
      <c r="AW4" s="554" t="s">
        <v>135</v>
      </c>
      <c r="AX4" s="554" t="s">
        <v>136</v>
      </c>
      <c r="AY4" s="644" t="s">
        <v>137</v>
      </c>
      <c r="AZ4" s="644" t="s">
        <v>138</v>
      </c>
      <c r="BA4" s="560" t="s">
        <v>168</v>
      </c>
      <c r="BB4" s="560" t="s">
        <v>586</v>
      </c>
      <c r="BC4" s="644" t="s">
        <v>591</v>
      </c>
      <c r="BD4" s="644" t="s">
        <v>596</v>
      </c>
      <c r="BE4" s="644" t="s">
        <v>630</v>
      </c>
      <c r="BF4" s="560" t="s">
        <v>635</v>
      </c>
      <c r="BG4" s="644" t="s">
        <v>645</v>
      </c>
      <c r="BH4" s="644" t="s">
        <v>651</v>
      </c>
      <c r="BI4" s="644" t="s">
        <v>721</v>
      </c>
      <c r="BJ4" s="644" t="s">
        <v>691</v>
      </c>
      <c r="BK4" s="642" t="s">
        <v>140</v>
      </c>
      <c r="BL4" s="643"/>
      <c r="BM4" s="642" t="s">
        <v>280</v>
      </c>
      <c r="BN4" s="643"/>
      <c r="BO4" s="616" t="s">
        <v>142</v>
      </c>
      <c r="BP4" s="617"/>
    </row>
    <row r="5" spans="1:69" s="228" customFormat="1" ht="15" customHeight="1">
      <c r="A5" s="63"/>
      <c r="B5" s="638"/>
      <c r="C5" s="639"/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4"/>
      <c r="AF5" s="634"/>
      <c r="AG5" s="634"/>
      <c r="AH5" s="634"/>
      <c r="AI5" s="634"/>
      <c r="AJ5" s="634"/>
      <c r="AK5" s="634"/>
      <c r="AL5" s="634"/>
      <c r="AM5" s="634"/>
      <c r="AN5" s="634"/>
      <c r="AO5" s="634"/>
      <c r="AP5" s="634"/>
      <c r="AQ5" s="634"/>
      <c r="AR5" s="634"/>
      <c r="AS5" s="634"/>
      <c r="AT5" s="634"/>
      <c r="AU5" s="634"/>
      <c r="AV5" s="634"/>
      <c r="AW5" s="634"/>
      <c r="AX5" s="634"/>
      <c r="AY5" s="558"/>
      <c r="AZ5" s="558"/>
      <c r="BA5" s="558"/>
      <c r="BB5" s="558"/>
      <c r="BC5" s="558"/>
      <c r="BD5" s="558"/>
      <c r="BE5" s="558"/>
      <c r="BF5" s="558"/>
      <c r="BG5" s="558"/>
      <c r="BH5" s="558"/>
      <c r="BI5" s="558"/>
      <c r="BJ5" s="558"/>
      <c r="BK5" s="646" t="s">
        <v>745</v>
      </c>
      <c r="BL5" s="647"/>
      <c r="BM5" s="646" t="s">
        <v>694</v>
      </c>
      <c r="BN5" s="647"/>
      <c r="BO5" s="510" t="s">
        <v>751</v>
      </c>
      <c r="BP5" s="618"/>
    </row>
    <row r="6" spans="1:69" s="228" customFormat="1" ht="15" customHeight="1">
      <c r="A6" s="63"/>
      <c r="B6" s="638"/>
      <c r="C6" s="639"/>
      <c r="D6" s="634"/>
      <c r="E6" s="634"/>
      <c r="F6" s="634"/>
      <c r="G6" s="634"/>
      <c r="H6" s="634"/>
      <c r="I6" s="634"/>
      <c r="J6" s="634"/>
      <c r="K6" s="634"/>
      <c r="L6" s="634"/>
      <c r="M6" s="634"/>
      <c r="N6" s="634"/>
      <c r="O6" s="634"/>
      <c r="P6" s="634"/>
      <c r="Q6" s="634"/>
      <c r="R6" s="634"/>
      <c r="S6" s="634"/>
      <c r="T6" s="634"/>
      <c r="U6" s="634"/>
      <c r="V6" s="634"/>
      <c r="W6" s="634"/>
      <c r="X6" s="634"/>
      <c r="Y6" s="634"/>
      <c r="Z6" s="634"/>
      <c r="AA6" s="634"/>
      <c r="AB6" s="634"/>
      <c r="AC6" s="634"/>
      <c r="AD6" s="634"/>
      <c r="AE6" s="634"/>
      <c r="AF6" s="634"/>
      <c r="AG6" s="555"/>
      <c r="AH6" s="555"/>
      <c r="AI6" s="555"/>
      <c r="AJ6" s="555"/>
      <c r="AK6" s="555"/>
      <c r="AL6" s="555"/>
      <c r="AM6" s="555"/>
      <c r="AN6" s="555"/>
      <c r="AO6" s="555"/>
      <c r="AP6" s="555"/>
      <c r="AQ6" s="555"/>
      <c r="AR6" s="555"/>
      <c r="AS6" s="555"/>
      <c r="AT6" s="555"/>
      <c r="AU6" s="555"/>
      <c r="AV6" s="555"/>
      <c r="AW6" s="555"/>
      <c r="AX6" s="555"/>
      <c r="AY6" s="558"/>
      <c r="AZ6" s="558"/>
      <c r="BA6" s="558"/>
      <c r="BB6" s="558"/>
      <c r="BC6" s="558"/>
      <c r="BD6" s="558"/>
      <c r="BE6" s="558"/>
      <c r="BF6" s="558"/>
      <c r="BG6" s="558"/>
      <c r="BH6" s="558"/>
      <c r="BI6" s="558"/>
      <c r="BJ6" s="558"/>
      <c r="BK6" s="512"/>
      <c r="BL6" s="619"/>
      <c r="BM6" s="512"/>
      <c r="BN6" s="619"/>
      <c r="BO6" s="512"/>
      <c r="BP6" s="619"/>
    </row>
    <row r="7" spans="1:69" s="228" customFormat="1" ht="15" customHeight="1">
      <c r="A7" s="63"/>
      <c r="B7" s="640"/>
      <c r="C7" s="641"/>
      <c r="D7" s="635"/>
      <c r="E7" s="635"/>
      <c r="F7" s="635"/>
      <c r="G7" s="635"/>
      <c r="H7" s="635"/>
      <c r="I7" s="635"/>
      <c r="J7" s="635"/>
      <c r="K7" s="635"/>
      <c r="L7" s="635"/>
      <c r="M7" s="635"/>
      <c r="N7" s="635"/>
      <c r="O7" s="635"/>
      <c r="P7" s="635"/>
      <c r="Q7" s="635"/>
      <c r="R7" s="635"/>
      <c r="S7" s="635"/>
      <c r="T7" s="635"/>
      <c r="U7" s="635"/>
      <c r="V7" s="635"/>
      <c r="W7" s="635"/>
      <c r="X7" s="635"/>
      <c r="Y7" s="635"/>
      <c r="Z7" s="635"/>
      <c r="AA7" s="635"/>
      <c r="AB7" s="635"/>
      <c r="AC7" s="635"/>
      <c r="AD7" s="635"/>
      <c r="AE7" s="635"/>
      <c r="AF7" s="635"/>
      <c r="AG7" s="556"/>
      <c r="AH7" s="556"/>
      <c r="AI7" s="556"/>
      <c r="AJ7" s="556"/>
      <c r="AK7" s="556"/>
      <c r="AL7" s="556"/>
      <c r="AM7" s="556"/>
      <c r="AN7" s="556"/>
      <c r="AO7" s="556"/>
      <c r="AP7" s="556"/>
      <c r="AQ7" s="556"/>
      <c r="AR7" s="556"/>
      <c r="AS7" s="556"/>
      <c r="AT7" s="556"/>
      <c r="AU7" s="556"/>
      <c r="AV7" s="556"/>
      <c r="AW7" s="556"/>
      <c r="AX7" s="556"/>
      <c r="AY7" s="559"/>
      <c r="AZ7" s="559"/>
      <c r="BA7" s="559"/>
      <c r="BB7" s="559"/>
      <c r="BC7" s="559"/>
      <c r="BD7" s="559"/>
      <c r="BE7" s="559"/>
      <c r="BF7" s="559"/>
      <c r="BG7" s="559"/>
      <c r="BH7" s="559"/>
      <c r="BI7" s="559"/>
      <c r="BJ7" s="559"/>
      <c r="BK7" s="415" t="s">
        <v>143</v>
      </c>
      <c r="BL7" s="419" t="s">
        <v>144</v>
      </c>
      <c r="BM7" s="415" t="s">
        <v>143</v>
      </c>
      <c r="BN7" s="419" t="s">
        <v>144</v>
      </c>
      <c r="BO7" s="415" t="s">
        <v>143</v>
      </c>
      <c r="BP7" s="220" t="s">
        <v>144</v>
      </c>
    </row>
    <row r="8" spans="1:69" s="228" customFormat="1" ht="6" customHeight="1">
      <c r="A8" s="63"/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</row>
    <row r="9" spans="1:69" s="225" customFormat="1" ht="18" customHeight="1">
      <c r="A9" s="63"/>
      <c r="B9" s="238" t="s">
        <v>510</v>
      </c>
      <c r="C9" s="256" t="s">
        <v>269</v>
      </c>
      <c r="D9" s="249">
        <v>11</v>
      </c>
      <c r="E9" s="249">
        <v>11</v>
      </c>
      <c r="F9" s="249">
        <v>11</v>
      </c>
      <c r="G9" s="249">
        <v>11</v>
      </c>
      <c r="H9" s="249">
        <v>11</v>
      </c>
      <c r="I9" s="249">
        <v>11</v>
      </c>
      <c r="J9" s="249">
        <v>11</v>
      </c>
      <c r="K9" s="249">
        <v>11</v>
      </c>
      <c r="L9" s="249">
        <v>11</v>
      </c>
      <c r="M9" s="249">
        <v>11</v>
      </c>
      <c r="N9" s="249">
        <v>11</v>
      </c>
      <c r="O9" s="249">
        <v>11</v>
      </c>
      <c r="P9" s="249">
        <v>11</v>
      </c>
      <c r="Q9" s="249">
        <v>11</v>
      </c>
      <c r="R9" s="249">
        <v>11</v>
      </c>
      <c r="S9" s="249">
        <v>11</v>
      </c>
      <c r="T9" s="249">
        <v>11</v>
      </c>
      <c r="U9" s="249">
        <v>11</v>
      </c>
      <c r="V9" s="249">
        <v>11</v>
      </c>
      <c r="W9" s="249">
        <v>11</v>
      </c>
      <c r="X9" s="249">
        <v>11</v>
      </c>
      <c r="Y9" s="249">
        <v>11</v>
      </c>
      <c r="Z9" s="249">
        <v>11</v>
      </c>
      <c r="AA9" s="249">
        <v>11</v>
      </c>
      <c r="AB9" s="249">
        <v>11</v>
      </c>
      <c r="AC9" s="249">
        <v>11</v>
      </c>
      <c r="AD9" s="249">
        <v>11</v>
      </c>
      <c r="AE9" s="249">
        <v>11</v>
      </c>
      <c r="AF9" s="249">
        <v>11</v>
      </c>
      <c r="AG9" s="286">
        <v>11</v>
      </c>
      <c r="AH9" s="286">
        <v>11</v>
      </c>
      <c r="AI9" s="286">
        <v>11</v>
      </c>
      <c r="AJ9" s="286">
        <v>11</v>
      </c>
      <c r="AK9" s="286">
        <v>11</v>
      </c>
      <c r="AL9" s="286">
        <v>11</v>
      </c>
      <c r="AM9" s="286">
        <v>11</v>
      </c>
      <c r="AN9" s="286">
        <v>11</v>
      </c>
      <c r="AO9" s="286">
        <v>11</v>
      </c>
      <c r="AP9" s="286">
        <v>11</v>
      </c>
      <c r="AQ9" s="286">
        <v>11</v>
      </c>
      <c r="AR9" s="286">
        <v>11</v>
      </c>
      <c r="AS9" s="286">
        <v>11</v>
      </c>
      <c r="AT9" s="286">
        <v>11</v>
      </c>
      <c r="AU9" s="286">
        <v>11</v>
      </c>
      <c r="AV9" s="286">
        <v>11</v>
      </c>
      <c r="AW9" s="286">
        <v>11</v>
      </c>
      <c r="AX9" s="286">
        <v>11</v>
      </c>
      <c r="AY9" s="286">
        <v>11</v>
      </c>
      <c r="AZ9" s="286">
        <v>11</v>
      </c>
      <c r="BA9" s="286">
        <v>11</v>
      </c>
      <c r="BB9" s="286">
        <v>11</v>
      </c>
      <c r="BC9" s="286">
        <v>11</v>
      </c>
      <c r="BD9" s="286">
        <v>11</v>
      </c>
      <c r="BE9" s="286">
        <v>11</v>
      </c>
      <c r="BF9" s="286">
        <v>11</v>
      </c>
      <c r="BG9" s="286">
        <v>11</v>
      </c>
      <c r="BH9" s="286">
        <v>11</v>
      </c>
      <c r="BI9" s="286">
        <v>11</v>
      </c>
      <c r="BJ9" s="286">
        <v>11</v>
      </c>
      <c r="BK9" s="235" t="s">
        <v>43</v>
      </c>
      <c r="BL9" s="235" t="s">
        <v>43</v>
      </c>
      <c r="BM9" s="235" t="s">
        <v>43</v>
      </c>
      <c r="BN9" s="235" t="s">
        <v>43</v>
      </c>
      <c r="BO9" s="235" t="s">
        <v>43</v>
      </c>
      <c r="BP9" s="235" t="s">
        <v>43</v>
      </c>
      <c r="BQ9" s="235"/>
    </row>
    <row r="10" spans="1:69" s="225" customFormat="1" ht="18" customHeight="1">
      <c r="A10" s="63"/>
      <c r="B10" s="238" t="s">
        <v>511</v>
      </c>
      <c r="C10" s="257" t="s">
        <v>512</v>
      </c>
      <c r="D10" s="249">
        <v>3193</v>
      </c>
      <c r="E10" s="249">
        <v>3180</v>
      </c>
      <c r="F10" s="249">
        <v>3174</v>
      </c>
      <c r="G10" s="249">
        <v>3138</v>
      </c>
      <c r="H10" s="249">
        <v>3124</v>
      </c>
      <c r="I10" s="249">
        <v>3165</v>
      </c>
      <c r="J10" s="249">
        <v>3142</v>
      </c>
      <c r="K10" s="249">
        <v>3163</v>
      </c>
      <c r="L10" s="249">
        <v>3140</v>
      </c>
      <c r="M10" s="249">
        <v>3129</v>
      </c>
      <c r="N10" s="249">
        <v>3114</v>
      </c>
      <c r="O10" s="249">
        <v>3102</v>
      </c>
      <c r="P10" s="249">
        <v>3061</v>
      </c>
      <c r="Q10" s="249">
        <v>3039</v>
      </c>
      <c r="R10" s="249">
        <v>3037</v>
      </c>
      <c r="S10" s="249">
        <v>3051</v>
      </c>
      <c r="T10" s="249">
        <v>3032</v>
      </c>
      <c r="U10" s="249">
        <v>3021</v>
      </c>
      <c r="V10" s="249">
        <v>3013</v>
      </c>
      <c r="W10" s="249">
        <v>2991</v>
      </c>
      <c r="X10" s="249">
        <v>2982</v>
      </c>
      <c r="Y10" s="249">
        <v>2977</v>
      </c>
      <c r="Z10" s="249">
        <v>2977</v>
      </c>
      <c r="AA10" s="249">
        <v>2956</v>
      </c>
      <c r="AB10" s="249">
        <v>2961</v>
      </c>
      <c r="AC10" s="249">
        <v>2982</v>
      </c>
      <c r="AD10" s="249">
        <v>3005</v>
      </c>
      <c r="AE10" s="249">
        <v>3010</v>
      </c>
      <c r="AF10" s="249">
        <v>3032</v>
      </c>
      <c r="AG10" s="286">
        <v>3012</v>
      </c>
      <c r="AH10" s="286">
        <v>3075</v>
      </c>
      <c r="AI10" s="286">
        <v>3098</v>
      </c>
      <c r="AJ10" s="286">
        <v>3078</v>
      </c>
      <c r="AK10" s="286">
        <v>3122</v>
      </c>
      <c r="AL10" s="286">
        <v>3159</v>
      </c>
      <c r="AM10" s="286">
        <v>3183</v>
      </c>
      <c r="AN10" s="286">
        <v>3183</v>
      </c>
      <c r="AO10" s="286">
        <v>3199</v>
      </c>
      <c r="AP10" s="286">
        <v>3253</v>
      </c>
      <c r="AQ10" s="286">
        <v>3273</v>
      </c>
      <c r="AR10" s="286">
        <v>3249</v>
      </c>
      <c r="AS10" s="286">
        <v>3269</v>
      </c>
      <c r="AT10" s="286">
        <v>3237</v>
      </c>
      <c r="AU10" s="286">
        <v>3235</v>
      </c>
      <c r="AV10" s="286">
        <v>3214</v>
      </c>
      <c r="AW10" s="286">
        <v>3198</v>
      </c>
      <c r="AX10" s="286">
        <v>3298</v>
      </c>
      <c r="AY10" s="286">
        <v>3356</v>
      </c>
      <c r="AZ10" s="286">
        <v>3355</v>
      </c>
      <c r="BA10" s="286">
        <v>3391</v>
      </c>
      <c r="BB10" s="286">
        <v>3492</v>
      </c>
      <c r="BC10" s="286">
        <v>3540</v>
      </c>
      <c r="BD10" s="286">
        <v>3592</v>
      </c>
      <c r="BE10" s="286">
        <v>3603</v>
      </c>
      <c r="BF10" s="286">
        <v>3686</v>
      </c>
      <c r="BG10" s="286">
        <v>3743</v>
      </c>
      <c r="BH10" s="286">
        <v>3758</v>
      </c>
      <c r="BI10" s="286">
        <v>3805</v>
      </c>
      <c r="BJ10" s="286">
        <v>3914</v>
      </c>
      <c r="BK10" s="286">
        <v>228</v>
      </c>
      <c r="BL10" s="235">
        <v>6.1855670103092848</v>
      </c>
      <c r="BM10" s="286">
        <v>109</v>
      </c>
      <c r="BN10" s="235">
        <v>2.8646517739816062</v>
      </c>
      <c r="BO10" s="286">
        <v>721</v>
      </c>
      <c r="BP10" s="235">
        <v>22.58064516129032</v>
      </c>
      <c r="BQ10" s="373"/>
    </row>
    <row r="11" spans="1:69" s="228" customFormat="1" ht="18" customHeight="1">
      <c r="A11" s="63"/>
      <c r="B11" s="230" t="s">
        <v>513</v>
      </c>
      <c r="C11" s="243" t="s">
        <v>277</v>
      </c>
      <c r="D11" s="250">
        <v>48</v>
      </c>
      <c r="E11" s="250">
        <v>46</v>
      </c>
      <c r="F11" s="250">
        <v>47</v>
      </c>
      <c r="G11" s="250">
        <v>47</v>
      </c>
      <c r="H11" s="250">
        <v>44</v>
      </c>
      <c r="I11" s="250">
        <v>43</v>
      </c>
      <c r="J11" s="250">
        <v>43</v>
      </c>
      <c r="K11" s="250">
        <v>43</v>
      </c>
      <c r="L11" s="250">
        <v>40</v>
      </c>
      <c r="M11" s="250">
        <v>40</v>
      </c>
      <c r="N11" s="250">
        <v>40</v>
      </c>
      <c r="O11" s="250">
        <v>40</v>
      </c>
      <c r="P11" s="250">
        <v>40</v>
      </c>
      <c r="Q11" s="250">
        <v>39</v>
      </c>
      <c r="R11" s="250">
        <v>40</v>
      </c>
      <c r="S11" s="250">
        <v>40</v>
      </c>
      <c r="T11" s="250">
        <v>40</v>
      </c>
      <c r="U11" s="250">
        <v>40</v>
      </c>
      <c r="V11" s="250">
        <v>40</v>
      </c>
      <c r="W11" s="250">
        <v>40</v>
      </c>
      <c r="X11" s="250">
        <v>40</v>
      </c>
      <c r="Y11" s="250">
        <v>40</v>
      </c>
      <c r="Z11" s="250">
        <v>40</v>
      </c>
      <c r="AA11" s="250">
        <v>40</v>
      </c>
      <c r="AB11" s="250">
        <v>42</v>
      </c>
      <c r="AC11" s="250">
        <v>43</v>
      </c>
      <c r="AD11" s="250">
        <v>43</v>
      </c>
      <c r="AE11" s="250">
        <v>43</v>
      </c>
      <c r="AF11" s="250">
        <v>43</v>
      </c>
      <c r="AG11" s="287">
        <v>43</v>
      </c>
      <c r="AH11" s="287">
        <v>43</v>
      </c>
      <c r="AI11" s="287">
        <v>43</v>
      </c>
      <c r="AJ11" s="287">
        <v>40</v>
      </c>
      <c r="AK11" s="287">
        <v>41</v>
      </c>
      <c r="AL11" s="287">
        <v>41</v>
      </c>
      <c r="AM11" s="287">
        <v>41</v>
      </c>
      <c r="AN11" s="287">
        <v>41</v>
      </c>
      <c r="AO11" s="287">
        <v>41</v>
      </c>
      <c r="AP11" s="287">
        <v>41</v>
      </c>
      <c r="AQ11" s="287">
        <v>41</v>
      </c>
      <c r="AR11" s="287">
        <v>43</v>
      </c>
      <c r="AS11" s="287">
        <v>43</v>
      </c>
      <c r="AT11" s="287">
        <v>43</v>
      </c>
      <c r="AU11" s="287">
        <v>43</v>
      </c>
      <c r="AV11" s="287">
        <v>43</v>
      </c>
      <c r="AW11" s="287">
        <v>43</v>
      </c>
      <c r="AX11" s="287">
        <v>44</v>
      </c>
      <c r="AY11" s="287">
        <v>44</v>
      </c>
      <c r="AZ11" s="287">
        <v>44</v>
      </c>
      <c r="BA11" s="287">
        <v>43</v>
      </c>
      <c r="BB11" s="287">
        <v>43</v>
      </c>
      <c r="BC11" s="287">
        <v>43</v>
      </c>
      <c r="BD11" s="287">
        <v>43</v>
      </c>
      <c r="BE11" s="287">
        <v>43</v>
      </c>
      <c r="BF11" s="287">
        <v>41</v>
      </c>
      <c r="BG11" s="287">
        <v>41</v>
      </c>
      <c r="BH11" s="287">
        <v>43</v>
      </c>
      <c r="BI11" s="287">
        <v>41</v>
      </c>
      <c r="BJ11" s="287">
        <v>42</v>
      </c>
      <c r="BK11" s="287">
        <v>1</v>
      </c>
      <c r="BL11" s="236">
        <v>2.4390243902439011</v>
      </c>
      <c r="BM11" s="287">
        <v>1</v>
      </c>
      <c r="BN11" s="236">
        <v>2.4390243902439011</v>
      </c>
      <c r="BO11" s="287">
        <v>-6</v>
      </c>
      <c r="BP11" s="236">
        <v>-12.5</v>
      </c>
      <c r="BQ11" s="373"/>
    </row>
    <row r="12" spans="1:69" s="228" customFormat="1" ht="18" customHeight="1">
      <c r="A12" s="63"/>
      <c r="B12" s="403" t="s">
        <v>640</v>
      </c>
      <c r="C12" s="243" t="s">
        <v>271</v>
      </c>
      <c r="D12" s="250">
        <v>98</v>
      </c>
      <c r="E12" s="250">
        <v>97</v>
      </c>
      <c r="F12" s="250">
        <v>97</v>
      </c>
      <c r="G12" s="250">
        <v>96</v>
      </c>
      <c r="H12" s="250">
        <v>96</v>
      </c>
      <c r="I12" s="250">
        <v>93</v>
      </c>
      <c r="J12" s="250">
        <v>92</v>
      </c>
      <c r="K12" s="250">
        <v>90</v>
      </c>
      <c r="L12" s="250">
        <v>86</v>
      </c>
      <c r="M12" s="250">
        <v>84</v>
      </c>
      <c r="N12" s="250">
        <v>88</v>
      </c>
      <c r="O12" s="250">
        <v>79</v>
      </c>
      <c r="P12" s="250">
        <v>65</v>
      </c>
      <c r="Q12" s="250">
        <v>49</v>
      </c>
      <c r="R12" s="250">
        <v>50</v>
      </c>
      <c r="S12" s="250">
        <v>50</v>
      </c>
      <c r="T12" s="250">
        <v>52</v>
      </c>
      <c r="U12" s="250">
        <v>53</v>
      </c>
      <c r="V12" s="250">
        <v>53</v>
      </c>
      <c r="W12" s="250">
        <v>55</v>
      </c>
      <c r="X12" s="250">
        <v>56</v>
      </c>
      <c r="Y12" s="250">
        <v>57</v>
      </c>
      <c r="Z12" s="250">
        <v>58</v>
      </c>
      <c r="AA12" s="250">
        <v>60</v>
      </c>
      <c r="AB12" s="250">
        <v>61</v>
      </c>
      <c r="AC12" s="250">
        <v>62</v>
      </c>
      <c r="AD12" s="250">
        <v>63</v>
      </c>
      <c r="AE12" s="250">
        <v>63</v>
      </c>
      <c r="AF12" s="250">
        <v>60</v>
      </c>
      <c r="AG12" s="250">
        <v>66</v>
      </c>
      <c r="AH12" s="250">
        <v>68</v>
      </c>
      <c r="AI12" s="250">
        <v>67</v>
      </c>
      <c r="AJ12" s="250">
        <v>73</v>
      </c>
      <c r="AK12" s="250">
        <v>71</v>
      </c>
      <c r="AL12" s="250">
        <v>73</v>
      </c>
      <c r="AM12" s="250">
        <v>74</v>
      </c>
      <c r="AN12" s="250">
        <v>76</v>
      </c>
      <c r="AO12" s="250">
        <v>80</v>
      </c>
      <c r="AP12" s="250">
        <v>78</v>
      </c>
      <c r="AQ12" s="250">
        <v>78</v>
      </c>
      <c r="AR12" s="250">
        <v>73</v>
      </c>
      <c r="AS12" s="250">
        <v>73</v>
      </c>
      <c r="AT12" s="250">
        <v>75</v>
      </c>
      <c r="AU12" s="250">
        <v>95</v>
      </c>
      <c r="AV12" s="250">
        <v>101</v>
      </c>
      <c r="AW12" s="250">
        <v>102</v>
      </c>
      <c r="AX12" s="250">
        <v>103</v>
      </c>
      <c r="AY12" s="250">
        <v>104</v>
      </c>
      <c r="AZ12" s="250">
        <v>105</v>
      </c>
      <c r="BA12" s="250">
        <v>108</v>
      </c>
      <c r="BB12" s="250">
        <v>111</v>
      </c>
      <c r="BC12" s="250">
        <v>117</v>
      </c>
      <c r="BD12" s="250">
        <v>119</v>
      </c>
      <c r="BE12" s="250">
        <v>118</v>
      </c>
      <c r="BF12" s="250">
        <v>118</v>
      </c>
      <c r="BG12" s="250">
        <v>122</v>
      </c>
      <c r="BH12" s="250">
        <v>120</v>
      </c>
      <c r="BI12" s="250">
        <v>122</v>
      </c>
      <c r="BJ12" s="250">
        <v>147</v>
      </c>
      <c r="BK12" s="287">
        <v>29</v>
      </c>
      <c r="BL12" s="236">
        <v>24.576271186440678</v>
      </c>
      <c r="BM12" s="287">
        <v>25</v>
      </c>
      <c r="BN12" s="236">
        <v>20.491803278688508</v>
      </c>
      <c r="BO12" s="287">
        <v>49</v>
      </c>
      <c r="BP12" s="236">
        <v>50</v>
      </c>
      <c r="BQ12" s="373"/>
    </row>
    <row r="13" spans="1:69" s="228" customFormat="1" ht="18" customHeight="1">
      <c r="A13" s="63"/>
      <c r="B13" s="230" t="s">
        <v>235</v>
      </c>
      <c r="C13" s="243" t="s">
        <v>346</v>
      </c>
      <c r="D13" s="250">
        <v>216</v>
      </c>
      <c r="E13" s="250">
        <v>218</v>
      </c>
      <c r="F13" s="250">
        <v>218</v>
      </c>
      <c r="G13" s="250">
        <v>218</v>
      </c>
      <c r="H13" s="250">
        <v>218</v>
      </c>
      <c r="I13" s="250">
        <v>224</v>
      </c>
      <c r="J13" s="250">
        <v>223</v>
      </c>
      <c r="K13" s="250">
        <v>222</v>
      </c>
      <c r="L13" s="250">
        <v>226</v>
      </c>
      <c r="M13" s="250">
        <v>231</v>
      </c>
      <c r="N13" s="250">
        <v>224</v>
      </c>
      <c r="O13" s="250">
        <v>229</v>
      </c>
      <c r="P13" s="250">
        <v>236</v>
      </c>
      <c r="Q13" s="250">
        <v>251</v>
      </c>
      <c r="R13" s="250">
        <v>248</v>
      </c>
      <c r="S13" s="250">
        <v>254</v>
      </c>
      <c r="T13" s="250">
        <v>257</v>
      </c>
      <c r="U13" s="250">
        <v>256</v>
      </c>
      <c r="V13" s="250">
        <v>256</v>
      </c>
      <c r="W13" s="250">
        <v>252</v>
      </c>
      <c r="X13" s="250">
        <v>257</v>
      </c>
      <c r="Y13" s="250">
        <v>263</v>
      </c>
      <c r="Z13" s="250">
        <v>271</v>
      </c>
      <c r="AA13" s="250">
        <v>306</v>
      </c>
      <c r="AB13" s="250">
        <v>312</v>
      </c>
      <c r="AC13" s="250">
        <v>307</v>
      </c>
      <c r="AD13" s="250">
        <v>314</v>
      </c>
      <c r="AE13" s="250">
        <v>334</v>
      </c>
      <c r="AF13" s="250">
        <v>358</v>
      </c>
      <c r="AG13" s="250">
        <v>355</v>
      </c>
      <c r="AH13" s="250">
        <v>372</v>
      </c>
      <c r="AI13" s="250">
        <v>389</v>
      </c>
      <c r="AJ13" s="250">
        <v>387</v>
      </c>
      <c r="AK13" s="250">
        <v>399</v>
      </c>
      <c r="AL13" s="250">
        <v>399</v>
      </c>
      <c r="AM13" s="250">
        <v>395</v>
      </c>
      <c r="AN13" s="250">
        <v>399</v>
      </c>
      <c r="AO13" s="250">
        <v>396</v>
      </c>
      <c r="AP13" s="250">
        <v>416</v>
      </c>
      <c r="AQ13" s="250">
        <v>418</v>
      </c>
      <c r="AR13" s="250">
        <v>426</v>
      </c>
      <c r="AS13" s="250">
        <v>436</v>
      </c>
      <c r="AT13" s="250">
        <v>437</v>
      </c>
      <c r="AU13" s="250">
        <v>427</v>
      </c>
      <c r="AV13" s="250">
        <v>430</v>
      </c>
      <c r="AW13" s="250">
        <v>430</v>
      </c>
      <c r="AX13" s="250">
        <v>450</v>
      </c>
      <c r="AY13" s="250">
        <v>460</v>
      </c>
      <c r="AZ13" s="250">
        <v>482</v>
      </c>
      <c r="BA13" s="250">
        <v>490</v>
      </c>
      <c r="BB13" s="250">
        <v>500</v>
      </c>
      <c r="BC13" s="250">
        <v>508</v>
      </c>
      <c r="BD13" s="250">
        <v>524</v>
      </c>
      <c r="BE13" s="250">
        <v>538</v>
      </c>
      <c r="BF13" s="250">
        <v>553</v>
      </c>
      <c r="BG13" s="250">
        <v>550</v>
      </c>
      <c r="BH13" s="250">
        <v>560</v>
      </c>
      <c r="BI13" s="250">
        <v>579</v>
      </c>
      <c r="BJ13" s="250">
        <v>571</v>
      </c>
      <c r="BK13" s="287">
        <v>18</v>
      </c>
      <c r="BL13" s="236">
        <v>3.2549728752260449</v>
      </c>
      <c r="BM13" s="287">
        <v>-8</v>
      </c>
      <c r="BN13" s="236">
        <v>-1.3816925734024181</v>
      </c>
      <c r="BO13" s="287">
        <v>355</v>
      </c>
      <c r="BP13" s="236">
        <v>164.35185185185185</v>
      </c>
      <c r="BQ13" s="373"/>
    </row>
    <row r="14" spans="1:69" s="228" customFormat="1" ht="18" customHeight="1">
      <c r="A14" s="63"/>
      <c r="B14" s="230" t="s">
        <v>238</v>
      </c>
      <c r="C14" s="243" t="s">
        <v>272</v>
      </c>
      <c r="D14" s="250">
        <v>33</v>
      </c>
      <c r="E14" s="250">
        <v>33</v>
      </c>
      <c r="F14" s="250">
        <v>33</v>
      </c>
      <c r="G14" s="250">
        <v>33</v>
      </c>
      <c r="H14" s="250">
        <v>33</v>
      </c>
      <c r="I14" s="250">
        <v>33</v>
      </c>
      <c r="J14" s="250">
        <v>33</v>
      </c>
      <c r="K14" s="250">
        <v>33</v>
      </c>
      <c r="L14" s="250">
        <v>33</v>
      </c>
      <c r="M14" s="250">
        <v>33</v>
      </c>
      <c r="N14" s="250">
        <v>33</v>
      </c>
      <c r="O14" s="250">
        <v>33</v>
      </c>
      <c r="P14" s="250">
        <v>33</v>
      </c>
      <c r="Q14" s="250">
        <v>33</v>
      </c>
      <c r="R14" s="250">
        <v>33</v>
      </c>
      <c r="S14" s="250">
        <v>33</v>
      </c>
      <c r="T14" s="250">
        <v>33</v>
      </c>
      <c r="U14" s="250">
        <v>33</v>
      </c>
      <c r="V14" s="250">
        <v>33</v>
      </c>
      <c r="W14" s="250">
        <v>33</v>
      </c>
      <c r="X14" s="250">
        <v>33</v>
      </c>
      <c r="Y14" s="250">
        <v>33</v>
      </c>
      <c r="Z14" s="250">
        <v>32</v>
      </c>
      <c r="AA14" s="250">
        <v>33</v>
      </c>
      <c r="AB14" s="250">
        <v>33</v>
      </c>
      <c r="AC14" s="250">
        <v>33</v>
      </c>
      <c r="AD14" s="250">
        <v>33</v>
      </c>
      <c r="AE14" s="250">
        <v>33</v>
      </c>
      <c r="AF14" s="250">
        <v>34</v>
      </c>
      <c r="AG14" s="250">
        <v>33</v>
      </c>
      <c r="AH14" s="250">
        <v>34</v>
      </c>
      <c r="AI14" s="250">
        <v>34</v>
      </c>
      <c r="AJ14" s="250">
        <v>34</v>
      </c>
      <c r="AK14" s="250">
        <v>33</v>
      </c>
      <c r="AL14" s="250">
        <v>33</v>
      </c>
      <c r="AM14" s="250">
        <v>33</v>
      </c>
      <c r="AN14" s="250">
        <v>33</v>
      </c>
      <c r="AO14" s="250">
        <v>33</v>
      </c>
      <c r="AP14" s="250">
        <v>38</v>
      </c>
      <c r="AQ14" s="250">
        <v>38</v>
      </c>
      <c r="AR14" s="250">
        <v>38</v>
      </c>
      <c r="AS14" s="250">
        <v>38</v>
      </c>
      <c r="AT14" s="250">
        <v>39</v>
      </c>
      <c r="AU14" s="250">
        <v>42</v>
      </c>
      <c r="AV14" s="250">
        <v>41</v>
      </c>
      <c r="AW14" s="250">
        <v>41</v>
      </c>
      <c r="AX14" s="250">
        <v>41</v>
      </c>
      <c r="AY14" s="250">
        <v>41</v>
      </c>
      <c r="AZ14" s="250">
        <v>41</v>
      </c>
      <c r="BA14" s="250">
        <v>43</v>
      </c>
      <c r="BB14" s="250">
        <v>43</v>
      </c>
      <c r="BC14" s="250">
        <v>43</v>
      </c>
      <c r="BD14" s="250">
        <v>43</v>
      </c>
      <c r="BE14" s="250">
        <v>45</v>
      </c>
      <c r="BF14" s="250">
        <v>46</v>
      </c>
      <c r="BG14" s="250">
        <v>46</v>
      </c>
      <c r="BH14" s="250">
        <v>46</v>
      </c>
      <c r="BI14" s="250">
        <v>46</v>
      </c>
      <c r="BJ14" s="250">
        <v>45</v>
      </c>
      <c r="BK14" s="287">
        <v>-1</v>
      </c>
      <c r="BL14" s="236">
        <v>-2.1739130434782652</v>
      </c>
      <c r="BM14" s="287">
        <v>-1</v>
      </c>
      <c r="BN14" s="236">
        <v>-2.1739130434782652</v>
      </c>
      <c r="BO14" s="287">
        <v>12</v>
      </c>
      <c r="BP14" s="236">
        <v>36.363636363636346</v>
      </c>
      <c r="BQ14" s="373"/>
    </row>
    <row r="15" spans="1:69" s="228" customFormat="1" ht="18" customHeight="1">
      <c r="A15" s="63"/>
      <c r="B15" s="230" t="s">
        <v>514</v>
      </c>
      <c r="C15" s="243" t="s">
        <v>273</v>
      </c>
      <c r="D15" s="250">
        <v>552</v>
      </c>
      <c r="E15" s="250">
        <v>554</v>
      </c>
      <c r="F15" s="250">
        <v>554</v>
      </c>
      <c r="G15" s="250">
        <v>550</v>
      </c>
      <c r="H15" s="250">
        <v>553</v>
      </c>
      <c r="I15" s="250">
        <v>556</v>
      </c>
      <c r="J15" s="250">
        <v>552</v>
      </c>
      <c r="K15" s="250">
        <v>556</v>
      </c>
      <c r="L15" s="250">
        <v>553</v>
      </c>
      <c r="M15" s="250">
        <v>554</v>
      </c>
      <c r="N15" s="250">
        <v>557</v>
      </c>
      <c r="O15" s="250">
        <v>555</v>
      </c>
      <c r="P15" s="250">
        <v>552</v>
      </c>
      <c r="Q15" s="250">
        <v>546</v>
      </c>
      <c r="R15" s="250">
        <v>544</v>
      </c>
      <c r="S15" s="250">
        <v>546</v>
      </c>
      <c r="T15" s="250">
        <v>543</v>
      </c>
      <c r="U15" s="250">
        <v>541</v>
      </c>
      <c r="V15" s="250">
        <v>542</v>
      </c>
      <c r="W15" s="250">
        <v>544</v>
      </c>
      <c r="X15" s="250">
        <v>544</v>
      </c>
      <c r="Y15" s="250">
        <v>539</v>
      </c>
      <c r="Z15" s="250">
        <v>543</v>
      </c>
      <c r="AA15" s="250">
        <v>538</v>
      </c>
      <c r="AB15" s="250">
        <v>541</v>
      </c>
      <c r="AC15" s="250">
        <v>541</v>
      </c>
      <c r="AD15" s="250">
        <v>545</v>
      </c>
      <c r="AE15" s="250">
        <v>541</v>
      </c>
      <c r="AF15" s="250">
        <v>546</v>
      </c>
      <c r="AG15" s="250">
        <v>543</v>
      </c>
      <c r="AH15" s="250">
        <v>550</v>
      </c>
      <c r="AI15" s="250">
        <v>552</v>
      </c>
      <c r="AJ15" s="250">
        <v>549</v>
      </c>
      <c r="AK15" s="250">
        <v>550</v>
      </c>
      <c r="AL15" s="250">
        <v>548</v>
      </c>
      <c r="AM15" s="250">
        <v>548</v>
      </c>
      <c r="AN15" s="250">
        <v>561</v>
      </c>
      <c r="AO15" s="250">
        <v>568</v>
      </c>
      <c r="AP15" s="250">
        <v>579</v>
      </c>
      <c r="AQ15" s="250">
        <v>574</v>
      </c>
      <c r="AR15" s="250">
        <v>571</v>
      </c>
      <c r="AS15" s="250">
        <v>575</v>
      </c>
      <c r="AT15" s="250">
        <v>569</v>
      </c>
      <c r="AU15" s="250">
        <v>565</v>
      </c>
      <c r="AV15" s="250">
        <v>563</v>
      </c>
      <c r="AW15" s="250">
        <v>568</v>
      </c>
      <c r="AX15" s="250">
        <v>582</v>
      </c>
      <c r="AY15" s="250">
        <v>599</v>
      </c>
      <c r="AZ15" s="250">
        <v>593</v>
      </c>
      <c r="BA15" s="250">
        <v>593</v>
      </c>
      <c r="BB15" s="250">
        <v>596</v>
      </c>
      <c r="BC15" s="250">
        <v>600</v>
      </c>
      <c r="BD15" s="250">
        <v>610</v>
      </c>
      <c r="BE15" s="250">
        <v>603</v>
      </c>
      <c r="BF15" s="250">
        <v>595</v>
      </c>
      <c r="BG15" s="250">
        <v>609</v>
      </c>
      <c r="BH15" s="250">
        <v>621</v>
      </c>
      <c r="BI15" s="250">
        <v>629</v>
      </c>
      <c r="BJ15" s="250">
        <v>663</v>
      </c>
      <c r="BK15" s="287">
        <v>68</v>
      </c>
      <c r="BL15" s="236">
        <v>11.428571428571431</v>
      </c>
      <c r="BM15" s="287">
        <v>34</v>
      </c>
      <c r="BN15" s="236">
        <v>5.4054054054053893</v>
      </c>
      <c r="BO15" s="287">
        <v>111</v>
      </c>
      <c r="BP15" s="236">
        <v>20.108695652173907</v>
      </c>
      <c r="BQ15" s="373"/>
    </row>
    <row r="16" spans="1:69" s="228" customFormat="1" ht="18" customHeight="1">
      <c r="A16" s="63"/>
      <c r="B16" s="230" t="s">
        <v>515</v>
      </c>
      <c r="C16" s="243" t="s">
        <v>274</v>
      </c>
      <c r="D16" s="250">
        <v>2031</v>
      </c>
      <c r="E16" s="250">
        <v>2016</v>
      </c>
      <c r="F16" s="250">
        <v>2009</v>
      </c>
      <c r="G16" s="250">
        <v>1979</v>
      </c>
      <c r="H16" s="250">
        <v>1966</v>
      </c>
      <c r="I16" s="250">
        <v>2003</v>
      </c>
      <c r="J16" s="250">
        <v>1988</v>
      </c>
      <c r="K16" s="250">
        <v>2008</v>
      </c>
      <c r="L16" s="250">
        <v>1991</v>
      </c>
      <c r="M16" s="250">
        <v>1977</v>
      </c>
      <c r="N16" s="250">
        <v>1963</v>
      </c>
      <c r="O16" s="250">
        <v>1958</v>
      </c>
      <c r="P16" s="250">
        <v>1928</v>
      </c>
      <c r="Q16" s="250">
        <v>1915</v>
      </c>
      <c r="R16" s="250">
        <v>1916</v>
      </c>
      <c r="S16" s="250">
        <v>1924</v>
      </c>
      <c r="T16" s="250">
        <v>1904</v>
      </c>
      <c r="U16" s="250">
        <v>1895</v>
      </c>
      <c r="V16" s="250">
        <v>1886</v>
      </c>
      <c r="W16" s="250">
        <v>1865</v>
      </c>
      <c r="X16" s="250">
        <v>1852</v>
      </c>
      <c r="Y16" s="250">
        <v>1844</v>
      </c>
      <c r="Z16" s="250">
        <v>1834</v>
      </c>
      <c r="AA16" s="250">
        <v>1780</v>
      </c>
      <c r="AB16" s="250">
        <v>1771</v>
      </c>
      <c r="AC16" s="250">
        <v>1764</v>
      </c>
      <c r="AD16" s="250">
        <v>1776</v>
      </c>
      <c r="AE16" s="250">
        <v>1765</v>
      </c>
      <c r="AF16" s="250">
        <v>1760</v>
      </c>
      <c r="AG16" s="250">
        <v>1741</v>
      </c>
      <c r="AH16" s="250">
        <v>1778</v>
      </c>
      <c r="AI16" s="250">
        <v>1784</v>
      </c>
      <c r="AJ16" s="250">
        <v>1768</v>
      </c>
      <c r="AK16" s="250">
        <v>1801</v>
      </c>
      <c r="AL16" s="250">
        <v>1837</v>
      </c>
      <c r="AM16" s="250">
        <v>1865</v>
      </c>
      <c r="AN16" s="250">
        <v>1847</v>
      </c>
      <c r="AO16" s="250">
        <v>1856</v>
      </c>
      <c r="AP16" s="250">
        <v>1877</v>
      </c>
      <c r="AQ16" s="250">
        <v>1900</v>
      </c>
      <c r="AR16" s="250">
        <v>1875</v>
      </c>
      <c r="AS16" s="250">
        <v>1879</v>
      </c>
      <c r="AT16" s="250">
        <v>1852</v>
      </c>
      <c r="AU16" s="250">
        <v>1841</v>
      </c>
      <c r="AV16" s="250">
        <v>1814</v>
      </c>
      <c r="AW16" s="250">
        <v>1792</v>
      </c>
      <c r="AX16" s="250">
        <v>1858</v>
      </c>
      <c r="AY16" s="250">
        <v>1888</v>
      </c>
      <c r="AZ16" s="250">
        <v>1870</v>
      </c>
      <c r="BA16" s="250">
        <v>1895</v>
      </c>
      <c r="BB16" s="250">
        <v>1956</v>
      </c>
      <c r="BC16" s="250">
        <v>1986</v>
      </c>
      <c r="BD16" s="250">
        <v>2010</v>
      </c>
      <c r="BE16" s="250">
        <v>2013</v>
      </c>
      <c r="BF16" s="250">
        <v>2075</v>
      </c>
      <c r="BG16" s="250">
        <v>2119</v>
      </c>
      <c r="BH16" s="250">
        <v>2114</v>
      </c>
      <c r="BI16" s="250">
        <v>2101</v>
      </c>
      <c r="BJ16" s="250">
        <v>2139</v>
      </c>
      <c r="BK16" s="287">
        <v>64</v>
      </c>
      <c r="BL16" s="236">
        <v>3.0843373493975861</v>
      </c>
      <c r="BM16" s="287">
        <v>38</v>
      </c>
      <c r="BN16" s="236">
        <v>1.8086625416468394</v>
      </c>
      <c r="BO16" s="287">
        <v>108</v>
      </c>
      <c r="BP16" s="236">
        <v>5.3175775480059002</v>
      </c>
      <c r="BQ16" s="373"/>
    </row>
    <row r="17" spans="1:69" s="228" customFormat="1" ht="18" customHeight="1">
      <c r="A17" s="63"/>
      <c r="B17" s="230" t="s">
        <v>641</v>
      </c>
      <c r="C17" s="243" t="s">
        <v>275</v>
      </c>
      <c r="D17" s="250">
        <v>0</v>
      </c>
      <c r="E17" s="250">
        <v>0</v>
      </c>
      <c r="F17" s="250">
        <v>0</v>
      </c>
      <c r="G17" s="250">
        <v>0</v>
      </c>
      <c r="H17" s="250">
        <v>0</v>
      </c>
      <c r="I17" s="250">
        <v>0</v>
      </c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50">
        <v>0</v>
      </c>
      <c r="P17" s="250">
        <v>0</v>
      </c>
      <c r="Q17" s="250">
        <v>0</v>
      </c>
      <c r="R17" s="250">
        <v>0</v>
      </c>
      <c r="S17" s="250">
        <v>0</v>
      </c>
      <c r="T17" s="250">
        <v>0</v>
      </c>
      <c r="U17" s="250">
        <v>0</v>
      </c>
      <c r="V17" s="250">
        <v>0</v>
      </c>
      <c r="W17" s="250">
        <v>0</v>
      </c>
      <c r="X17" s="250">
        <v>0</v>
      </c>
      <c r="Y17" s="250">
        <v>0</v>
      </c>
      <c r="Z17" s="250">
        <v>0</v>
      </c>
      <c r="AA17" s="250">
        <v>0</v>
      </c>
      <c r="AB17" s="250">
        <v>0</v>
      </c>
      <c r="AC17" s="250">
        <v>0</v>
      </c>
      <c r="AD17" s="250">
        <v>0</v>
      </c>
      <c r="AE17" s="250">
        <v>0</v>
      </c>
      <c r="AF17" s="250">
        <v>0</v>
      </c>
      <c r="AG17" s="250">
        <v>0</v>
      </c>
      <c r="AH17" s="250">
        <v>0</v>
      </c>
      <c r="AI17" s="250">
        <v>0</v>
      </c>
      <c r="AJ17" s="250">
        <v>0</v>
      </c>
      <c r="AK17" s="250">
        <v>0</v>
      </c>
      <c r="AL17" s="250">
        <v>0</v>
      </c>
      <c r="AM17" s="250">
        <v>0</v>
      </c>
      <c r="AN17" s="250">
        <v>0</v>
      </c>
      <c r="AO17" s="250">
        <v>0</v>
      </c>
      <c r="AP17" s="250">
        <v>0</v>
      </c>
      <c r="AQ17" s="250">
        <v>0</v>
      </c>
      <c r="AR17" s="250">
        <v>0</v>
      </c>
      <c r="AS17" s="250">
        <v>0</v>
      </c>
      <c r="AT17" s="250">
        <v>0</v>
      </c>
      <c r="AU17" s="250">
        <v>0</v>
      </c>
      <c r="AV17" s="250">
        <v>0</v>
      </c>
      <c r="AW17" s="250">
        <v>0</v>
      </c>
      <c r="AX17" s="250">
        <v>0</v>
      </c>
      <c r="AY17" s="250">
        <v>0</v>
      </c>
      <c r="AZ17" s="250">
        <v>0</v>
      </c>
      <c r="BA17" s="250">
        <v>0</v>
      </c>
      <c r="BB17" s="250">
        <v>0</v>
      </c>
      <c r="BC17" s="250">
        <v>0</v>
      </c>
      <c r="BD17" s="250">
        <v>0</v>
      </c>
      <c r="BE17" s="250">
        <v>0</v>
      </c>
      <c r="BF17" s="250">
        <v>0</v>
      </c>
      <c r="BG17" s="250">
        <v>0</v>
      </c>
      <c r="BH17" s="250">
        <v>0</v>
      </c>
      <c r="BI17" s="250">
        <v>0</v>
      </c>
      <c r="BJ17" s="250">
        <v>0</v>
      </c>
      <c r="BK17" s="287">
        <v>0</v>
      </c>
      <c r="BL17" s="236" t="s">
        <v>43</v>
      </c>
      <c r="BM17" s="287">
        <v>0</v>
      </c>
      <c r="BN17" s="236" t="s">
        <v>43</v>
      </c>
      <c r="BO17" s="287">
        <v>0</v>
      </c>
      <c r="BP17" s="236" t="s">
        <v>43</v>
      </c>
      <c r="BQ17" s="373"/>
    </row>
    <row r="18" spans="1:69">
      <c r="B18" s="230" t="s">
        <v>304</v>
      </c>
      <c r="D18" s="250">
        <v>215</v>
      </c>
      <c r="E18" s="250">
        <v>216</v>
      </c>
      <c r="F18" s="250">
        <v>216</v>
      </c>
      <c r="G18" s="250">
        <v>215</v>
      </c>
      <c r="H18" s="250">
        <v>214</v>
      </c>
      <c r="I18" s="250">
        <v>213</v>
      </c>
      <c r="J18" s="250">
        <v>211</v>
      </c>
      <c r="K18" s="250">
        <v>211</v>
      </c>
      <c r="L18" s="250">
        <v>211</v>
      </c>
      <c r="M18" s="250">
        <v>210</v>
      </c>
      <c r="N18" s="250">
        <v>209</v>
      </c>
      <c r="O18" s="250">
        <v>208</v>
      </c>
      <c r="P18" s="250">
        <v>207</v>
      </c>
      <c r="Q18" s="250">
        <v>206</v>
      </c>
      <c r="R18" s="250">
        <v>206</v>
      </c>
      <c r="S18" s="250">
        <v>204</v>
      </c>
      <c r="T18" s="250">
        <v>203</v>
      </c>
      <c r="U18" s="250">
        <v>203</v>
      </c>
      <c r="V18" s="250">
        <v>203</v>
      </c>
      <c r="W18" s="250">
        <v>202</v>
      </c>
      <c r="X18" s="250">
        <v>200</v>
      </c>
      <c r="Y18" s="250">
        <v>201</v>
      </c>
      <c r="Z18" s="250">
        <v>199</v>
      </c>
      <c r="AA18" s="250">
        <v>199</v>
      </c>
      <c r="AB18" s="250">
        <v>201</v>
      </c>
      <c r="AC18" s="250">
        <v>232</v>
      </c>
      <c r="AD18" s="250">
        <v>231</v>
      </c>
      <c r="AE18" s="250">
        <v>231</v>
      </c>
      <c r="AF18" s="250">
        <v>231</v>
      </c>
      <c r="AG18" s="250">
        <v>231</v>
      </c>
      <c r="AH18" s="250">
        <v>230</v>
      </c>
      <c r="AI18" s="250">
        <v>229</v>
      </c>
      <c r="AJ18" s="250">
        <v>227</v>
      </c>
      <c r="AK18" s="250">
        <v>227</v>
      </c>
      <c r="AL18" s="250">
        <v>228</v>
      </c>
      <c r="AM18" s="250">
        <v>227</v>
      </c>
      <c r="AN18" s="250">
        <v>226</v>
      </c>
      <c r="AO18" s="250">
        <v>225</v>
      </c>
      <c r="AP18" s="250">
        <v>224</v>
      </c>
      <c r="AQ18" s="250">
        <v>224</v>
      </c>
      <c r="AR18" s="250">
        <v>223</v>
      </c>
      <c r="AS18" s="250">
        <v>225</v>
      </c>
      <c r="AT18" s="250">
        <v>222</v>
      </c>
      <c r="AU18" s="250">
        <v>222</v>
      </c>
      <c r="AV18" s="250">
        <v>222</v>
      </c>
      <c r="AW18" s="250">
        <v>221</v>
      </c>
      <c r="AX18" s="250">
        <v>219</v>
      </c>
      <c r="AY18" s="250">
        <v>219</v>
      </c>
      <c r="AZ18" s="250">
        <v>219</v>
      </c>
      <c r="BA18" s="250">
        <v>218</v>
      </c>
      <c r="BB18" s="250">
        <v>242</v>
      </c>
      <c r="BC18" s="250">
        <v>242</v>
      </c>
      <c r="BD18" s="250">
        <v>242</v>
      </c>
      <c r="BE18" s="250">
        <v>242</v>
      </c>
      <c r="BF18" s="250">
        <v>257</v>
      </c>
      <c r="BG18" s="250">
        <v>255</v>
      </c>
      <c r="BH18" s="250">
        <v>253</v>
      </c>
      <c r="BI18" s="250">
        <v>286</v>
      </c>
      <c r="BJ18" s="250">
        <v>306</v>
      </c>
      <c r="BK18" s="287">
        <v>49</v>
      </c>
      <c r="BL18" s="236">
        <v>19.066147859922182</v>
      </c>
      <c r="BM18" s="287">
        <v>20</v>
      </c>
      <c r="BN18" s="236">
        <v>6.9930069930070005</v>
      </c>
      <c r="BO18" s="287">
        <v>91</v>
      </c>
      <c r="BP18" s="236">
        <v>42.32558139534882</v>
      </c>
    </row>
    <row r="19" spans="1:69" s="228" customFormat="1" ht="18" customHeight="1">
      <c r="A19" s="63"/>
      <c r="B19" s="230" t="s">
        <v>516</v>
      </c>
      <c r="C19" s="258" t="s">
        <v>276</v>
      </c>
      <c r="D19" s="250">
        <v>0</v>
      </c>
      <c r="E19" s="250">
        <v>0</v>
      </c>
      <c r="F19" s="250">
        <v>0</v>
      </c>
      <c r="G19" s="250">
        <v>0</v>
      </c>
      <c r="H19" s="250">
        <v>0</v>
      </c>
      <c r="I19" s="250">
        <v>0</v>
      </c>
      <c r="J19" s="250">
        <v>0</v>
      </c>
      <c r="K19" s="250">
        <v>0</v>
      </c>
      <c r="L19" s="250">
        <v>0</v>
      </c>
      <c r="M19" s="250">
        <v>0</v>
      </c>
      <c r="N19" s="250">
        <v>0</v>
      </c>
      <c r="O19" s="250">
        <v>0</v>
      </c>
      <c r="P19" s="250">
        <v>0</v>
      </c>
      <c r="Q19" s="250">
        <v>0</v>
      </c>
      <c r="R19" s="250">
        <v>0</v>
      </c>
      <c r="S19" s="250">
        <v>0</v>
      </c>
      <c r="T19" s="250">
        <v>0</v>
      </c>
      <c r="U19" s="250">
        <v>0</v>
      </c>
      <c r="V19" s="250">
        <v>0</v>
      </c>
      <c r="W19" s="250">
        <v>0</v>
      </c>
      <c r="X19" s="250">
        <v>0</v>
      </c>
      <c r="Y19" s="250">
        <v>0</v>
      </c>
      <c r="Z19" s="250">
        <v>0</v>
      </c>
      <c r="AA19" s="250">
        <v>0</v>
      </c>
      <c r="AB19" s="250">
        <v>0</v>
      </c>
      <c r="AC19" s="250">
        <v>0</v>
      </c>
      <c r="AD19" s="250">
        <v>0</v>
      </c>
      <c r="AE19" s="250">
        <v>0</v>
      </c>
      <c r="AF19" s="250">
        <v>0</v>
      </c>
      <c r="AG19" s="250">
        <v>0</v>
      </c>
      <c r="AH19" s="250">
        <v>0</v>
      </c>
      <c r="AI19" s="250">
        <v>0</v>
      </c>
      <c r="AJ19" s="250">
        <v>0</v>
      </c>
      <c r="AK19" s="250">
        <v>0</v>
      </c>
      <c r="AL19" s="250">
        <v>0</v>
      </c>
      <c r="AM19" s="250">
        <v>0</v>
      </c>
      <c r="AN19" s="250">
        <v>0</v>
      </c>
      <c r="AO19" s="250">
        <v>0</v>
      </c>
      <c r="AP19" s="250">
        <v>0</v>
      </c>
      <c r="AQ19" s="250">
        <v>0</v>
      </c>
      <c r="AR19" s="250">
        <v>0</v>
      </c>
      <c r="AS19" s="250">
        <v>0</v>
      </c>
      <c r="AT19" s="250">
        <v>0</v>
      </c>
      <c r="AU19" s="250">
        <v>0</v>
      </c>
      <c r="AV19" s="250">
        <v>0</v>
      </c>
      <c r="AW19" s="250">
        <v>1</v>
      </c>
      <c r="AX19" s="250">
        <v>1</v>
      </c>
      <c r="AY19" s="250">
        <v>1</v>
      </c>
      <c r="AZ19" s="250">
        <v>1</v>
      </c>
      <c r="BA19" s="250">
        <v>1</v>
      </c>
      <c r="BB19" s="250">
        <v>1</v>
      </c>
      <c r="BC19" s="250">
        <v>1</v>
      </c>
      <c r="BD19" s="250">
        <v>1</v>
      </c>
      <c r="BE19" s="250">
        <v>1</v>
      </c>
      <c r="BF19" s="250">
        <v>1</v>
      </c>
      <c r="BG19" s="250">
        <v>1</v>
      </c>
      <c r="BH19" s="250">
        <v>1</v>
      </c>
      <c r="BI19" s="250">
        <v>1</v>
      </c>
      <c r="BJ19" s="250">
        <v>1</v>
      </c>
      <c r="BK19" s="287">
        <v>0</v>
      </c>
      <c r="BL19" s="236">
        <v>0</v>
      </c>
      <c r="BM19" s="287">
        <v>0</v>
      </c>
      <c r="BN19" s="236">
        <v>0</v>
      </c>
      <c r="BO19" s="287">
        <v>1</v>
      </c>
      <c r="BP19" s="236" t="s">
        <v>43</v>
      </c>
      <c r="BQ19" s="373"/>
    </row>
    <row r="20" spans="1:69" s="228" customFormat="1" ht="9.75" customHeight="1">
      <c r="A20" s="63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383"/>
      <c r="AY20" s="383"/>
      <c r="AZ20" s="383"/>
      <c r="BA20" s="383"/>
      <c r="BB20" s="383"/>
      <c r="BC20" s="383"/>
      <c r="BD20" s="383"/>
      <c r="BE20" s="383"/>
      <c r="BF20" s="383"/>
      <c r="BG20" s="383"/>
      <c r="BH20" s="383"/>
      <c r="BI20" s="383"/>
      <c r="BJ20" s="383"/>
      <c r="BK20" s="235"/>
      <c r="BL20" s="235"/>
      <c r="BM20" s="235"/>
      <c r="BN20" s="235"/>
      <c r="BO20" s="235"/>
      <c r="BP20" s="235"/>
      <c r="BQ20" s="373"/>
    </row>
    <row r="21" spans="1:69" s="228" customFormat="1" ht="18" customHeight="1">
      <c r="A21" s="63"/>
      <c r="B21" s="238" t="s">
        <v>517</v>
      </c>
      <c r="C21" s="256" t="s">
        <v>518</v>
      </c>
      <c r="D21" s="487">
        <v>290.27272727272725</v>
      </c>
      <c r="E21" s="487">
        <v>289.09090909090907</v>
      </c>
      <c r="F21" s="487">
        <v>288.54545454545456</v>
      </c>
      <c r="G21" s="487">
        <v>285.27272727272725</v>
      </c>
      <c r="H21" s="487">
        <v>284</v>
      </c>
      <c r="I21" s="487">
        <v>287.72727272727275</v>
      </c>
      <c r="J21" s="487">
        <v>285.63636363636363</v>
      </c>
      <c r="K21" s="487">
        <v>287.54545454545456</v>
      </c>
      <c r="L21" s="487">
        <v>285.45454545454544</v>
      </c>
      <c r="M21" s="487">
        <v>284.45454545454544</v>
      </c>
      <c r="N21" s="487">
        <v>283.09090909090907</v>
      </c>
      <c r="O21" s="487">
        <v>282</v>
      </c>
      <c r="P21" s="487">
        <v>278.27272727272725</v>
      </c>
      <c r="Q21" s="487">
        <v>276.27272727272725</v>
      </c>
      <c r="R21" s="487">
        <v>276.09090909090907</v>
      </c>
      <c r="S21" s="487">
        <v>277.36363636363637</v>
      </c>
      <c r="T21" s="487">
        <v>275.63636363636363</v>
      </c>
      <c r="U21" s="487">
        <v>274.63636363636363</v>
      </c>
      <c r="V21" s="487">
        <v>273.90909090909093</v>
      </c>
      <c r="W21" s="487">
        <v>271.90909090909093</v>
      </c>
      <c r="X21" s="487">
        <v>271.09090909090907</v>
      </c>
      <c r="Y21" s="487">
        <v>270.63636363636363</v>
      </c>
      <c r="Z21" s="487">
        <v>270.63636363636363</v>
      </c>
      <c r="AA21" s="487">
        <v>268.72727272727275</v>
      </c>
      <c r="AB21" s="487">
        <v>269.18181818181819</v>
      </c>
      <c r="AC21" s="487">
        <v>271.09090909090907</v>
      </c>
      <c r="AD21" s="487">
        <v>273.18181818181819</v>
      </c>
      <c r="AE21" s="487">
        <v>273.63636363636363</v>
      </c>
      <c r="AF21" s="487">
        <v>275.63636363636363</v>
      </c>
      <c r="AG21" s="488">
        <v>273.81818181818181</v>
      </c>
      <c r="AH21" s="488">
        <v>279.54545454545456</v>
      </c>
      <c r="AI21" s="488">
        <v>281.63636363636363</v>
      </c>
      <c r="AJ21" s="488">
        <v>279.81818181818181</v>
      </c>
      <c r="AK21" s="488">
        <v>283.81818181818181</v>
      </c>
      <c r="AL21" s="488">
        <v>287.18181818181819</v>
      </c>
      <c r="AM21" s="488">
        <v>289.36363636363637</v>
      </c>
      <c r="AN21" s="488">
        <v>289.36363636363637</v>
      </c>
      <c r="AO21" s="488">
        <v>290.81818181818181</v>
      </c>
      <c r="AP21" s="488">
        <v>295.72727272727275</v>
      </c>
      <c r="AQ21" s="488">
        <v>297.54545454545456</v>
      </c>
      <c r="AR21" s="488">
        <v>295.36363636363637</v>
      </c>
      <c r="AS21" s="488">
        <v>297.18181818181819</v>
      </c>
      <c r="AT21" s="488">
        <v>294.27272727272725</v>
      </c>
      <c r="AU21" s="488">
        <v>294.09090909090907</v>
      </c>
      <c r="AV21" s="488">
        <v>292.18181818181819</v>
      </c>
      <c r="AW21" s="488">
        <v>290.72727272727275</v>
      </c>
      <c r="AX21" s="488">
        <v>299.81818181818181</v>
      </c>
      <c r="AY21" s="488">
        <v>305.09090909090907</v>
      </c>
      <c r="AZ21" s="488">
        <v>305</v>
      </c>
      <c r="BA21" s="488">
        <v>308.27272727272725</v>
      </c>
      <c r="BB21" s="488">
        <v>317.45454545454544</v>
      </c>
      <c r="BC21" s="488">
        <v>321.81818181818181</v>
      </c>
      <c r="BD21" s="488">
        <v>326.54545454545456</v>
      </c>
      <c r="BE21" s="488">
        <v>327.54545454545456</v>
      </c>
      <c r="BF21" s="488">
        <v>335.09090909090907</v>
      </c>
      <c r="BG21" s="488">
        <v>340.27272727272725</v>
      </c>
      <c r="BH21" s="488">
        <v>341.63636363636363</v>
      </c>
      <c r="BI21" s="488">
        <v>345.90909090909093</v>
      </c>
      <c r="BJ21" s="288">
        <v>355.81818181818181</v>
      </c>
      <c r="BK21" s="235" t="s">
        <v>43</v>
      </c>
      <c r="BL21" s="235" t="s">
        <v>43</v>
      </c>
      <c r="BM21" s="235" t="s">
        <v>43</v>
      </c>
      <c r="BN21" s="235" t="s">
        <v>43</v>
      </c>
      <c r="BO21" s="235" t="s">
        <v>43</v>
      </c>
      <c r="BP21" s="235" t="s">
        <v>43</v>
      </c>
      <c r="BQ21" s="235"/>
    </row>
    <row r="22" spans="1:69" s="228" customFormat="1" ht="18" customHeight="1">
      <c r="A22" s="63"/>
      <c r="B22" s="238" t="s">
        <v>634</v>
      </c>
      <c r="C22" s="256" t="s">
        <v>519</v>
      </c>
      <c r="D22" s="487">
        <v>11.940912490650712</v>
      </c>
      <c r="E22" s="489">
        <v>11.927981995498874</v>
      </c>
      <c r="F22" s="487">
        <v>11.918888471648517</v>
      </c>
      <c r="G22" s="489">
        <v>11.814759036144578</v>
      </c>
      <c r="H22" s="487">
        <v>11.797583081570997</v>
      </c>
      <c r="I22" s="489">
        <v>11.984096932979931</v>
      </c>
      <c r="J22" s="487">
        <v>11.915054986727343</v>
      </c>
      <c r="K22" s="489">
        <v>12.031190566755422</v>
      </c>
      <c r="L22" s="487">
        <v>11.989308896525392</v>
      </c>
      <c r="M22" s="489">
        <v>12.002301495972382</v>
      </c>
      <c r="N22" s="487">
        <v>11.96771714066103</v>
      </c>
      <c r="O22" s="489">
        <v>11.981460023174971</v>
      </c>
      <c r="P22" s="487">
        <v>11.873545384018618</v>
      </c>
      <c r="Q22" s="489">
        <v>11.857198595396019</v>
      </c>
      <c r="R22" s="487">
        <v>11.909803921568628</v>
      </c>
      <c r="S22" s="489">
        <v>11.927286942924159</v>
      </c>
      <c r="T22" s="487">
        <v>11.890196078431373</v>
      </c>
      <c r="U22" s="489">
        <v>11.889020070838253</v>
      </c>
      <c r="V22" s="487">
        <v>11.88560157790927</v>
      </c>
      <c r="W22" s="489">
        <v>11.822134387351779</v>
      </c>
      <c r="X22" s="487">
        <v>11.805225653206652</v>
      </c>
      <c r="Y22" s="489">
        <v>11.804123711340207</v>
      </c>
      <c r="Z22" s="487">
        <v>11.82287529785544</v>
      </c>
      <c r="AA22" s="489">
        <v>11.748807631160572</v>
      </c>
      <c r="AB22" s="487">
        <v>11.787420382165605</v>
      </c>
      <c r="AC22" s="489">
        <v>11.889952153110046</v>
      </c>
      <c r="AD22" s="487">
        <v>11.99122106943336</v>
      </c>
      <c r="AE22" s="489">
        <v>12.015968063872256</v>
      </c>
      <c r="AF22" s="487">
        <v>12.108626198083067</v>
      </c>
      <c r="AG22" s="489">
        <v>12.033559728326008</v>
      </c>
      <c r="AH22" s="489">
        <v>12.285257690771074</v>
      </c>
      <c r="AI22" s="489">
        <v>12.37220447284345</v>
      </c>
      <c r="AJ22" s="489">
        <v>12.277622656561627</v>
      </c>
      <c r="AK22" s="489">
        <v>12.453131232548865</v>
      </c>
      <c r="AL22" s="489">
        <v>12.590673575129534</v>
      </c>
      <c r="AM22" s="489">
        <v>12.671178343949045</v>
      </c>
      <c r="AN22" s="489">
        <v>12.640984908657664</v>
      </c>
      <c r="AO22" s="489">
        <v>12.704527402700556</v>
      </c>
      <c r="AP22" s="489">
        <v>12.908730158730158</v>
      </c>
      <c r="AQ22" s="489">
        <v>12.977795400475813</v>
      </c>
      <c r="AR22" s="489">
        <v>12.857142857142858</v>
      </c>
      <c r="AS22" s="489">
        <v>12.941409342834522</v>
      </c>
      <c r="AT22" s="489">
        <v>12.78436018957346</v>
      </c>
      <c r="AU22" s="489">
        <v>12.761341222879684</v>
      </c>
      <c r="AV22" s="489">
        <v>12.653543307086615</v>
      </c>
      <c r="AW22" s="489">
        <v>12.575697994494691</v>
      </c>
      <c r="AX22" s="489">
        <v>12.948566941499804</v>
      </c>
      <c r="AY22" s="489">
        <v>13.145319232275753</v>
      </c>
      <c r="AZ22" s="490">
        <v>13.110590074247753</v>
      </c>
      <c r="BA22" s="490">
        <v>13.225429017160687</v>
      </c>
      <c r="BB22" s="490">
        <v>13.603428126217375</v>
      </c>
      <c r="BC22" s="490">
        <v>13.758258841818888</v>
      </c>
      <c r="BD22" s="491">
        <v>13.917086400619914</v>
      </c>
      <c r="BE22" s="491">
        <v>13.831094049904031</v>
      </c>
      <c r="BF22" s="491">
        <v>14.106391121316493</v>
      </c>
      <c r="BG22" s="491">
        <v>14.27536231884058</v>
      </c>
      <c r="BH22" s="491">
        <v>14.278115501519757</v>
      </c>
      <c r="BI22" s="491">
        <v>14.478691019786909</v>
      </c>
      <c r="BJ22" s="376">
        <v>14.848254931714719</v>
      </c>
      <c r="BK22" s="235" t="s">
        <v>43</v>
      </c>
      <c r="BL22" s="235" t="s">
        <v>43</v>
      </c>
      <c r="BM22" s="235" t="s">
        <v>43</v>
      </c>
      <c r="BN22" s="235" t="s">
        <v>43</v>
      </c>
      <c r="BO22" s="235" t="s">
        <v>43</v>
      </c>
      <c r="BP22" s="235" t="s">
        <v>43</v>
      </c>
      <c r="BQ22" s="235"/>
    </row>
    <row r="23" spans="1:69" s="228" customFormat="1" ht="3" customHeight="1">
      <c r="A23" s="63"/>
      <c r="B23" s="259"/>
      <c r="C23" s="260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</row>
    <row r="24" spans="1:69" s="227" customFormat="1" ht="6.65" customHeight="1">
      <c r="A24" s="64"/>
      <c r="B24" s="226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</row>
    <row r="25" spans="1:69" s="232" customFormat="1" ht="12.75" customHeight="1">
      <c r="A25" s="64"/>
      <c r="B25" s="231" t="s">
        <v>520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</row>
    <row r="26" spans="1:69" s="232" customFormat="1" ht="12.75" customHeight="1">
      <c r="A26" s="64"/>
      <c r="B26" s="246" t="s">
        <v>766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426"/>
      <c r="R26" s="426"/>
      <c r="S26" s="426"/>
      <c r="BK26" s="269"/>
      <c r="BL26" s="378"/>
      <c r="BM26" s="378"/>
      <c r="BN26" s="378"/>
    </row>
    <row r="27" spans="1:69" s="234" customFormat="1" ht="12.75" customHeight="1">
      <c r="A27" s="65"/>
      <c r="B27" s="425" t="s">
        <v>157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AY27" s="386"/>
      <c r="AZ27" s="386"/>
      <c r="BA27" s="386"/>
      <c r="BB27" s="386"/>
      <c r="BC27" s="386"/>
      <c r="BD27" s="386"/>
      <c r="BE27" s="386"/>
      <c r="BF27" s="386"/>
      <c r="BG27" s="386"/>
      <c r="BH27" s="386"/>
      <c r="BI27" s="386"/>
      <c r="BJ27" s="386"/>
    </row>
    <row r="28" spans="1:69">
      <c r="BB28" s="262"/>
      <c r="BC28" s="262"/>
      <c r="BD28" s="262"/>
      <c r="BE28" s="262"/>
      <c r="BF28" s="262"/>
      <c r="BG28" s="262"/>
      <c r="BH28" s="262"/>
      <c r="BI28" s="262"/>
      <c r="BJ28" s="262"/>
    </row>
    <row r="29" spans="1:69">
      <c r="B29" s="213" t="s">
        <v>207</v>
      </c>
      <c r="BK29" s="289"/>
    </row>
    <row r="30" spans="1:69" ht="12.65" customHeight="1">
      <c r="B30" s="246" t="s">
        <v>521</v>
      </c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AP30" s="290"/>
      <c r="AQ30" s="290"/>
      <c r="AR30" s="290"/>
      <c r="AS30" s="290"/>
      <c r="AT30" s="290"/>
      <c r="AU30" s="290"/>
      <c r="AV30" s="290"/>
      <c r="AW30" s="290"/>
      <c r="AX30" s="290"/>
      <c r="AY30" s="290"/>
      <c r="AZ30" s="290"/>
      <c r="BA30" s="290"/>
      <c r="BB30" s="290"/>
      <c r="BC30" s="290"/>
      <c r="BD30" s="290"/>
      <c r="BE30" s="290"/>
      <c r="BF30" s="290"/>
      <c r="BG30" s="290"/>
      <c r="BH30" s="290"/>
      <c r="BI30" s="290"/>
      <c r="BJ30" s="290"/>
      <c r="BK30" s="289"/>
    </row>
    <row r="32" spans="1:69" ht="13.4" customHeight="1">
      <c r="B32" s="182" t="s">
        <v>11</v>
      </c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62"/>
      <c r="BH32" s="262"/>
      <c r="BI32" s="262"/>
      <c r="BJ32" s="262"/>
    </row>
  </sheetData>
  <mergeCells count="67">
    <mergeCell ref="S4:S7"/>
    <mergeCell ref="BO4:BP4"/>
    <mergeCell ref="BO5:BP6"/>
    <mergeCell ref="BK5:BL6"/>
    <mergeCell ref="AU4:AU7"/>
    <mergeCell ref="AT4:AT7"/>
    <mergeCell ref="BM4:BN4"/>
    <mergeCell ref="BM5:BN6"/>
    <mergeCell ref="AV4:AV7"/>
    <mergeCell ref="AW4:AW7"/>
    <mergeCell ref="AX4:AX7"/>
    <mergeCell ref="AZ4:AZ7"/>
    <mergeCell ref="BA4:BA7"/>
    <mergeCell ref="AY4:AY7"/>
    <mergeCell ref="AP4:AP7"/>
    <mergeCell ref="T4:T7"/>
    <mergeCell ref="B1:BP1"/>
    <mergeCell ref="U4:U7"/>
    <mergeCell ref="V4:V7"/>
    <mergeCell ref="AE4:AE7"/>
    <mergeCell ref="Y4:Y7"/>
    <mergeCell ref="AF4:AF7"/>
    <mergeCell ref="Z4:Z7"/>
    <mergeCell ref="AA4:AA7"/>
    <mergeCell ref="AB4:AB7"/>
    <mergeCell ref="AC4:AC7"/>
    <mergeCell ref="AD4:AD7"/>
    <mergeCell ref="AH4:AH7"/>
    <mergeCell ref="AO4:AO7"/>
    <mergeCell ref="BB4:BB7"/>
    <mergeCell ref="W4:W7"/>
    <mergeCell ref="AS4:AS7"/>
    <mergeCell ref="AR4:AR7"/>
    <mergeCell ref="AQ4:AQ7"/>
    <mergeCell ref="BK4:BL4"/>
    <mergeCell ref="BC4:BC7"/>
    <mergeCell ref="BD4:BD7"/>
    <mergeCell ref="BE4:BE7"/>
    <mergeCell ref="BF4:BF7"/>
    <mergeCell ref="BG4:BG7"/>
    <mergeCell ref="BH4:BH7"/>
    <mergeCell ref="BI4:BI7"/>
    <mergeCell ref="BJ4:BJ7"/>
    <mergeCell ref="X4:X7"/>
    <mergeCell ref="AI4:AI7"/>
    <mergeCell ref="AJ4:AJ7"/>
    <mergeCell ref="AK4:AK7"/>
    <mergeCell ref="AN4:AN7"/>
    <mergeCell ref="AG4:AG7"/>
    <mergeCell ref="AL4:AL7"/>
    <mergeCell ref="AM4:AM7"/>
    <mergeCell ref="N4:N7"/>
    <mergeCell ref="Q4:Q7"/>
    <mergeCell ref="R4:R7"/>
    <mergeCell ref="B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O4:O7"/>
    <mergeCell ref="P4:P7"/>
  </mergeCells>
  <hyperlinks>
    <hyperlink ref="B32" location="Índice!A1" display="Voltar ao Índice" xr:uid="{00000000-0004-0000-2800-000000000000}"/>
  </hyperlinks>
  <printOptions horizontalCentered="1"/>
  <pageMargins left="0.27559055118110237" right="0.27559055118110237" top="0.6692913385826772" bottom="0.47244094488188981" header="0" footer="0"/>
  <pageSetup paperSize="9" scale="74" fitToWidth="4" orientation="landscape" r:id="rId1"/>
  <ignoredErrors>
    <ignoredError sqref="C9:C22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52">
    <pageSetUpPr fitToPage="1"/>
  </sheetPr>
  <dimension ref="A1:BV28"/>
  <sheetViews>
    <sheetView showGridLines="0" zoomScaleNormal="100" workbookViewId="0">
      <pane xSplit="2" ySplit="6" topLeftCell="C7" activePane="bottomRight" state="frozen"/>
      <selection activeCell="O13" sqref="O13"/>
      <selection pane="topRight" activeCell="O13" sqref="O13"/>
      <selection pane="bottomLeft" activeCell="O13" sqref="O13"/>
      <selection pane="bottomRight" activeCell="B26" sqref="B26"/>
    </sheetView>
  </sheetViews>
  <sheetFormatPr defaultColWidth="9.23046875" defaultRowHeight="12.45"/>
  <cols>
    <col min="1" max="1" width="6.69140625" style="65" customWidth="1"/>
    <col min="2" max="2" width="37.23046875" style="43" customWidth="1"/>
    <col min="3" max="34" width="7.53515625" style="43" customWidth="1"/>
    <col min="35" max="35" width="8.23046875" style="43" customWidth="1"/>
    <col min="36" max="61" width="7.53515625" style="43" customWidth="1"/>
    <col min="62" max="63" width="15" style="43" customWidth="1"/>
    <col min="64" max="64" width="15.23046875" style="43" customWidth="1"/>
    <col min="65" max="65" width="6.69140625" style="43" customWidth="1"/>
    <col min="66" max="67" width="10.23046875" style="43" customWidth="1"/>
    <col min="68" max="16384" width="9.23046875" style="43"/>
  </cols>
  <sheetData>
    <row r="1" spans="1:69" s="27" customFormat="1" ht="30" customHeight="1">
      <c r="A1" s="63"/>
      <c r="B1" s="625" t="s">
        <v>715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5"/>
      <c r="Z1" s="625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5"/>
      <c r="AL1" s="625"/>
      <c r="AM1" s="625"/>
      <c r="AN1" s="625"/>
      <c r="AO1" s="625"/>
      <c r="AP1" s="625"/>
      <c r="AQ1" s="625"/>
      <c r="AR1" s="625"/>
      <c r="AS1" s="625"/>
      <c r="AT1" s="625"/>
      <c r="AU1" s="625"/>
      <c r="AV1" s="625"/>
      <c r="AW1" s="625"/>
      <c r="AX1" s="625"/>
      <c r="AY1" s="625"/>
      <c r="AZ1" s="625"/>
      <c r="BA1" s="625"/>
      <c r="BB1" s="625"/>
      <c r="BC1" s="625"/>
      <c r="BD1" s="625"/>
      <c r="BE1" s="625"/>
      <c r="BF1" s="625"/>
      <c r="BG1" s="625"/>
      <c r="BH1" s="625"/>
      <c r="BI1" s="625"/>
      <c r="BJ1" s="625"/>
      <c r="BK1" s="625"/>
      <c r="BL1" s="625"/>
    </row>
    <row r="2" spans="1:69" s="27" customFormat="1" ht="18.75" customHeight="1">
      <c r="A2" s="6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5"/>
      <c r="BK2" s="35"/>
      <c r="BL2" s="35"/>
    </row>
    <row r="3" spans="1:69" s="27" customFormat="1" ht="15" customHeight="1">
      <c r="A3" s="64"/>
      <c r="B3" s="36"/>
      <c r="C3" s="36"/>
      <c r="D3" s="36"/>
      <c r="E3" s="36"/>
      <c r="F3" s="36"/>
      <c r="G3" s="36"/>
      <c r="H3" s="36"/>
      <c r="I3" s="36"/>
      <c r="J3" s="36"/>
      <c r="K3" s="37"/>
      <c r="L3" s="37"/>
      <c r="M3" s="37"/>
      <c r="N3" s="37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L3" s="423" t="s">
        <v>375</v>
      </c>
    </row>
    <row r="4" spans="1:69" s="94" customFormat="1" ht="27" customHeight="1">
      <c r="A4" s="63"/>
      <c r="B4" s="521" t="s">
        <v>522</v>
      </c>
      <c r="C4" s="593" t="s">
        <v>377</v>
      </c>
      <c r="D4" s="593" t="s">
        <v>523</v>
      </c>
      <c r="E4" s="593" t="s">
        <v>379</v>
      </c>
      <c r="F4" s="593" t="s">
        <v>524</v>
      </c>
      <c r="G4" s="593" t="s">
        <v>381</v>
      </c>
      <c r="H4" s="593" t="s">
        <v>525</v>
      </c>
      <c r="I4" s="593" t="s">
        <v>383</v>
      </c>
      <c r="J4" s="593" t="s">
        <v>526</v>
      </c>
      <c r="K4" s="593" t="s">
        <v>385</v>
      </c>
      <c r="L4" s="593" t="s">
        <v>527</v>
      </c>
      <c r="M4" s="593" t="s">
        <v>387</v>
      </c>
      <c r="N4" s="593" t="s">
        <v>528</v>
      </c>
      <c r="O4" s="593" t="s">
        <v>389</v>
      </c>
      <c r="P4" s="593" t="s">
        <v>529</v>
      </c>
      <c r="Q4" s="593" t="s">
        <v>391</v>
      </c>
      <c r="R4" s="593" t="s">
        <v>530</v>
      </c>
      <c r="S4" s="593" t="s">
        <v>393</v>
      </c>
      <c r="T4" s="593" t="s">
        <v>531</v>
      </c>
      <c r="U4" s="593" t="s">
        <v>395</v>
      </c>
      <c r="V4" s="593" t="s">
        <v>532</v>
      </c>
      <c r="W4" s="593" t="s">
        <v>397</v>
      </c>
      <c r="X4" s="593" t="s">
        <v>533</v>
      </c>
      <c r="Y4" s="593" t="s">
        <v>399</v>
      </c>
      <c r="Z4" s="593" t="s">
        <v>534</v>
      </c>
      <c r="AA4" s="593" t="s">
        <v>401</v>
      </c>
      <c r="AB4" s="593" t="s">
        <v>535</v>
      </c>
      <c r="AC4" s="593" t="s">
        <v>403</v>
      </c>
      <c r="AD4" s="593" t="s">
        <v>536</v>
      </c>
      <c r="AE4" s="593" t="s">
        <v>405</v>
      </c>
      <c r="AF4" s="593" t="s">
        <v>406</v>
      </c>
      <c r="AG4" s="593" t="s">
        <v>435</v>
      </c>
      <c r="AH4" s="593" t="s">
        <v>408</v>
      </c>
      <c r="AI4" s="593" t="s">
        <v>409</v>
      </c>
      <c r="AJ4" s="593" t="s">
        <v>457</v>
      </c>
      <c r="AK4" s="593" t="s">
        <v>446</v>
      </c>
      <c r="AL4" s="593" t="s">
        <v>438</v>
      </c>
      <c r="AM4" s="593" t="s">
        <v>439</v>
      </c>
      <c r="AN4" s="593" t="s">
        <v>458</v>
      </c>
      <c r="AO4" s="593" t="s">
        <v>415</v>
      </c>
      <c r="AP4" s="593" t="s">
        <v>459</v>
      </c>
      <c r="AQ4" s="593" t="s">
        <v>417</v>
      </c>
      <c r="AR4" s="593" t="s">
        <v>460</v>
      </c>
      <c r="AS4" s="593" t="s">
        <v>461</v>
      </c>
      <c r="AT4" s="593" t="s">
        <v>462</v>
      </c>
      <c r="AU4" s="593" t="s">
        <v>421</v>
      </c>
      <c r="AV4" s="593" t="s">
        <v>422</v>
      </c>
      <c r="AW4" s="560" t="s">
        <v>537</v>
      </c>
      <c r="AX4" s="560" t="s">
        <v>538</v>
      </c>
      <c r="AY4" s="560" t="s">
        <v>539</v>
      </c>
      <c r="AZ4" s="560" t="s">
        <v>540</v>
      </c>
      <c r="BA4" s="560" t="s">
        <v>589</v>
      </c>
      <c r="BB4" s="560" t="s">
        <v>594</v>
      </c>
      <c r="BC4" s="560" t="s">
        <v>597</v>
      </c>
      <c r="BD4" s="560" t="s">
        <v>631</v>
      </c>
      <c r="BE4" s="560" t="s">
        <v>639</v>
      </c>
      <c r="BF4" s="560" t="s">
        <v>650</v>
      </c>
      <c r="BG4" s="560" t="s">
        <v>657</v>
      </c>
      <c r="BH4" s="560" t="s">
        <v>725</v>
      </c>
      <c r="BI4" s="560" t="s">
        <v>746</v>
      </c>
      <c r="BJ4" s="263" t="s">
        <v>195</v>
      </c>
      <c r="BK4" s="263" t="s">
        <v>196</v>
      </c>
      <c r="BL4" s="263" t="s">
        <v>765</v>
      </c>
    </row>
    <row r="5" spans="1:69" s="94" customFormat="1" ht="15" customHeight="1">
      <c r="A5" s="63"/>
      <c r="B5" s="521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3"/>
      <c r="AE5" s="593"/>
      <c r="AF5" s="593"/>
      <c r="AG5" s="593"/>
      <c r="AH5" s="593"/>
      <c r="AI5" s="593"/>
      <c r="AJ5" s="593"/>
      <c r="AK5" s="593"/>
      <c r="AL5" s="593"/>
      <c r="AM5" s="593"/>
      <c r="AN5" s="593"/>
      <c r="AO5" s="593"/>
      <c r="AP5" s="593"/>
      <c r="AQ5" s="593"/>
      <c r="AR5" s="593"/>
      <c r="AS5" s="593"/>
      <c r="AT5" s="593"/>
      <c r="AU5" s="593"/>
      <c r="AV5" s="593"/>
      <c r="AW5" s="567"/>
      <c r="AX5" s="558"/>
      <c r="AY5" s="558"/>
      <c r="AZ5" s="558"/>
      <c r="BA5" s="567"/>
      <c r="BB5" s="567"/>
      <c r="BC5" s="558"/>
      <c r="BD5" s="558"/>
      <c r="BE5" s="567"/>
      <c r="BF5" s="567"/>
      <c r="BG5" s="558"/>
      <c r="BH5" s="558"/>
      <c r="BI5" s="558"/>
      <c r="BJ5" s="648" t="s">
        <v>747</v>
      </c>
      <c r="BK5" s="648" t="s">
        <v>748</v>
      </c>
      <c r="BL5" s="627" t="s">
        <v>749</v>
      </c>
    </row>
    <row r="6" spans="1:69" s="94" customFormat="1" ht="15" customHeight="1">
      <c r="A6" s="63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67"/>
      <c r="AX6" s="558"/>
      <c r="AY6" s="558"/>
      <c r="AZ6" s="558"/>
      <c r="BA6" s="567"/>
      <c r="BB6" s="567"/>
      <c r="BC6" s="558"/>
      <c r="BD6" s="558"/>
      <c r="BE6" s="567"/>
      <c r="BF6" s="567"/>
      <c r="BG6" s="558"/>
      <c r="BH6" s="558"/>
      <c r="BI6" s="558"/>
      <c r="BJ6" s="649"/>
      <c r="BK6" s="649"/>
      <c r="BL6" s="628"/>
    </row>
    <row r="7" spans="1:69" s="94" customFormat="1" ht="6" customHeight="1">
      <c r="A7" s="63"/>
      <c r="B7" s="95"/>
      <c r="C7" s="95"/>
      <c r="D7" s="95"/>
      <c r="E7" s="95"/>
      <c r="F7" s="95"/>
      <c r="G7" s="95"/>
      <c r="H7" s="95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</row>
    <row r="8" spans="1:69" s="101" customFormat="1" ht="24" customHeight="1">
      <c r="A8" s="86"/>
      <c r="B8" s="230" t="s">
        <v>376</v>
      </c>
      <c r="C8" s="439">
        <v>871.20720518495102</v>
      </c>
      <c r="D8" s="439">
        <v>872.26626880000015</v>
      </c>
      <c r="E8" s="439">
        <v>869.04962451861354</v>
      </c>
      <c r="F8" s="439">
        <v>867.42595177664964</v>
      </c>
      <c r="G8" s="439">
        <v>875.44302439024386</v>
      </c>
      <c r="H8" s="439">
        <v>875.41557307060748</v>
      </c>
      <c r="I8" s="439">
        <v>866.44651393784034</v>
      </c>
      <c r="J8" s="439">
        <v>862.25763361236318</v>
      </c>
      <c r="K8" s="439">
        <v>858.05966025640998</v>
      </c>
      <c r="L8" s="439">
        <v>828.82672374798017</v>
      </c>
      <c r="M8" s="439">
        <v>830.36373949579809</v>
      </c>
      <c r="N8" s="439">
        <v>875.65922523700556</v>
      </c>
      <c r="O8" s="409">
        <v>857.73892577671381</v>
      </c>
      <c r="P8" s="409">
        <v>858.11995152785994</v>
      </c>
      <c r="Q8" s="439">
        <v>856.28288241464804</v>
      </c>
      <c r="R8" s="439">
        <v>855.26574247491635</v>
      </c>
      <c r="S8" s="439">
        <v>858.11314505347582</v>
      </c>
      <c r="T8" s="439">
        <v>862.51848481746913</v>
      </c>
      <c r="U8" s="409">
        <v>869.29465442128219</v>
      </c>
      <c r="V8" s="409">
        <v>874.39585420849914</v>
      </c>
      <c r="W8" s="409">
        <v>877.28919783718436</v>
      </c>
      <c r="X8" s="409">
        <v>882.38358144877668</v>
      </c>
      <c r="Y8" s="409">
        <v>888.39170401658919</v>
      </c>
      <c r="Z8" s="409">
        <v>887.96591024128691</v>
      </c>
      <c r="AA8" s="409">
        <v>896.17472437904416</v>
      </c>
      <c r="AB8" s="409">
        <v>908.86621894171776</v>
      </c>
      <c r="AC8" s="409">
        <v>910.53266554243942</v>
      </c>
      <c r="AD8" s="409">
        <v>910.57358636977085</v>
      </c>
      <c r="AE8" s="409">
        <v>916.80342123056107</v>
      </c>
      <c r="AF8" s="409">
        <v>932.69153691275142</v>
      </c>
      <c r="AG8" s="409">
        <v>928.37233344381821</v>
      </c>
      <c r="AH8" s="409">
        <v>954.47737885139145</v>
      </c>
      <c r="AI8" s="409">
        <v>954.5381238218273</v>
      </c>
      <c r="AJ8" s="409">
        <v>959.77409180977554</v>
      </c>
      <c r="AK8" s="409">
        <v>982.03711787564771</v>
      </c>
      <c r="AL8" s="409">
        <v>972.33967178175624</v>
      </c>
      <c r="AM8" s="409">
        <v>963.61723760979351</v>
      </c>
      <c r="AN8" s="409">
        <v>978.43657569025709</v>
      </c>
      <c r="AO8" s="409">
        <v>983.13296296296312</v>
      </c>
      <c r="AP8" s="409">
        <v>987.08666874804874</v>
      </c>
      <c r="AQ8" s="409">
        <v>982.74804401735889</v>
      </c>
      <c r="AR8" s="409">
        <v>1001.1697091368953</v>
      </c>
      <c r="AS8" s="409">
        <v>1031.7086699968779</v>
      </c>
      <c r="AT8" s="409">
        <v>1020.2076336602341</v>
      </c>
      <c r="AU8" s="409">
        <v>1033.0186345001575</v>
      </c>
      <c r="AV8" s="409">
        <v>1093.8903462515882</v>
      </c>
      <c r="AW8" s="409">
        <v>1116.4374808917198</v>
      </c>
      <c r="AX8" s="409">
        <v>1112.5988194020745</v>
      </c>
      <c r="AY8" s="409">
        <v>1113.2576359769066</v>
      </c>
      <c r="AZ8" s="409">
        <v>1172.6357429352784</v>
      </c>
      <c r="BA8" s="409">
        <v>1192.4188460388639</v>
      </c>
      <c r="BB8" s="439">
        <v>1184.0449135516274</v>
      </c>
      <c r="BC8" s="439">
        <v>1182.5886947848389</v>
      </c>
      <c r="BD8" s="439">
        <v>1208.2646445766072</v>
      </c>
      <c r="BE8" s="439">
        <v>1252.9011945297236</v>
      </c>
      <c r="BF8" s="439">
        <v>1271.1611065348707</v>
      </c>
      <c r="BG8" s="439">
        <v>1270.8065952092511</v>
      </c>
      <c r="BH8" s="439">
        <v>1280.1563317947328</v>
      </c>
      <c r="BI8" s="439">
        <v>1344.5635841337601</v>
      </c>
      <c r="BJ8" s="116">
        <v>7.3160110313760214</v>
      </c>
      <c r="BK8" s="439">
        <v>5.0312021070684949</v>
      </c>
      <c r="BL8" s="116">
        <v>54.333386607875781</v>
      </c>
      <c r="BM8" s="264"/>
      <c r="BN8" s="100"/>
      <c r="BO8" s="100"/>
      <c r="BP8" s="100"/>
      <c r="BQ8" s="265"/>
    </row>
    <row r="9" spans="1:69" s="101" customFormat="1" ht="24" customHeight="1">
      <c r="A9" s="86"/>
      <c r="B9" s="230" t="s">
        <v>429</v>
      </c>
      <c r="C9" s="439">
        <v>1033.0734713879228</v>
      </c>
      <c r="D9" s="439">
        <v>1042.8453344000002</v>
      </c>
      <c r="E9" s="439">
        <v>1008.9610077021823</v>
      </c>
      <c r="F9" s="439">
        <v>1017.1077474619289</v>
      </c>
      <c r="G9" s="439">
        <v>1028.7150991869917</v>
      </c>
      <c r="H9" s="439">
        <v>1033.1725615763548</v>
      </c>
      <c r="I9" s="439">
        <v>1008.3620954822171</v>
      </c>
      <c r="J9" s="439">
        <v>1007.5802833226014</v>
      </c>
      <c r="K9" s="439">
        <v>1008.1003547008545</v>
      </c>
      <c r="L9" s="439">
        <v>961.62811631663919</v>
      </c>
      <c r="M9" s="439">
        <v>959.87995798319309</v>
      </c>
      <c r="N9" s="439">
        <v>1011.6875678326251</v>
      </c>
      <c r="O9" s="409">
        <v>1003.830320134091</v>
      </c>
      <c r="P9" s="409">
        <v>994.40235718629083</v>
      </c>
      <c r="Q9" s="439">
        <v>993.24315945069611</v>
      </c>
      <c r="R9" s="439">
        <v>1004.9368260869563</v>
      </c>
      <c r="S9" s="439">
        <v>1003.8196194017378</v>
      </c>
      <c r="T9" s="439">
        <v>1007.1595732300613</v>
      </c>
      <c r="U9" s="409">
        <v>1011.7206356628703</v>
      </c>
      <c r="V9" s="409">
        <v>1022.5306671261121</v>
      </c>
      <c r="W9" s="409">
        <v>1031.3131958163019</v>
      </c>
      <c r="X9" s="409">
        <v>1036.0704315500595</v>
      </c>
      <c r="Y9" s="409">
        <v>1048.0218272120671</v>
      </c>
      <c r="Z9" s="409">
        <v>1040.637048452669</v>
      </c>
      <c r="AA9" s="409">
        <v>1031.8454896101962</v>
      </c>
      <c r="AB9" s="409">
        <v>1075.9576674761418</v>
      </c>
      <c r="AC9" s="409">
        <v>1079.6129893198427</v>
      </c>
      <c r="AD9" s="409">
        <v>1052.0083702043573</v>
      </c>
      <c r="AE9" s="409">
        <v>1091.2105605934055</v>
      </c>
      <c r="AF9" s="409">
        <v>1106.0997804974338</v>
      </c>
      <c r="AG9" s="409">
        <v>1071.0408153795161</v>
      </c>
      <c r="AH9" s="409">
        <v>1130.256143781502</v>
      </c>
      <c r="AI9" s="409">
        <v>1128.3989285323278</v>
      </c>
      <c r="AJ9" s="409">
        <v>1137.2465852047558</v>
      </c>
      <c r="AK9" s="409">
        <v>1152.2396632124353</v>
      </c>
      <c r="AL9" s="409">
        <v>1144.3278303495313</v>
      </c>
      <c r="AM9" s="409">
        <v>1101.8098118319651</v>
      </c>
      <c r="AN9" s="409">
        <v>1150.9916502697558</v>
      </c>
      <c r="AO9" s="409">
        <v>1159.447175141243</v>
      </c>
      <c r="AP9" s="409">
        <v>1135.366531376834</v>
      </c>
      <c r="AQ9" s="409">
        <v>1157.3129169249844</v>
      </c>
      <c r="AR9" s="409">
        <v>1182.2619573088025</v>
      </c>
      <c r="AS9" s="409">
        <v>1216.8632344676864</v>
      </c>
      <c r="AT9" s="409">
        <v>1166.8322081619742</v>
      </c>
      <c r="AU9" s="409">
        <v>1216.2307663197728</v>
      </c>
      <c r="AV9" s="409">
        <v>1296.4490216010163</v>
      </c>
      <c r="AW9" s="409">
        <v>1335.597933976589</v>
      </c>
      <c r="AX9" s="409">
        <v>1332.7215100671142</v>
      </c>
      <c r="AY9" s="409">
        <v>1342.0679507537343</v>
      </c>
      <c r="AZ9" s="409">
        <v>1405.1982528106962</v>
      </c>
      <c r="BA9" s="409">
        <v>1381.923620328849</v>
      </c>
      <c r="BB9" s="492">
        <v>1378.0599225345309</v>
      </c>
      <c r="BC9" s="492">
        <v>1416.0982094394631</v>
      </c>
      <c r="BD9" s="492">
        <v>1438.0139903709996</v>
      </c>
      <c r="BE9" s="439">
        <v>1444.9817080658665</v>
      </c>
      <c r="BF9" s="439">
        <v>1519.8965129049971</v>
      </c>
      <c r="BG9" s="439">
        <v>1519.3558573237885</v>
      </c>
      <c r="BH9" s="439">
        <v>1524.8691637252239</v>
      </c>
      <c r="BI9" s="439">
        <v>1599.338197260761</v>
      </c>
      <c r="BJ9" s="116">
        <v>10.68224520305543</v>
      </c>
      <c r="BK9" s="439">
        <v>4.8836343016872945</v>
      </c>
      <c r="BL9" s="116">
        <v>54.813596666272701</v>
      </c>
      <c r="BM9" s="264"/>
      <c r="BN9" s="100"/>
      <c r="BO9" s="100"/>
      <c r="BP9" s="100"/>
      <c r="BQ9" s="265"/>
    </row>
    <row r="10" spans="1:69" s="101" customFormat="1" ht="3" customHeight="1">
      <c r="A10" s="86"/>
      <c r="B10" s="244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07"/>
      <c r="BK10" s="207"/>
      <c r="BL10" s="207"/>
      <c r="BM10" s="264"/>
      <c r="BN10" s="100"/>
      <c r="BO10" s="100"/>
      <c r="BP10" s="265"/>
      <c r="BQ10" s="265"/>
    </row>
    <row r="11" spans="1:69" s="39" customFormat="1" ht="6.65" customHeight="1">
      <c r="A11" s="64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9" s="232" customFormat="1" ht="12.75" customHeight="1">
      <c r="A12" s="65"/>
      <c r="B12" s="231" t="s">
        <v>252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</row>
    <row r="13" spans="1:69" s="232" customFormat="1" ht="12.75" customHeight="1">
      <c r="A13" s="65"/>
      <c r="B13" s="246" t="s">
        <v>757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426"/>
    </row>
    <row r="14" spans="1:69" s="232" customFormat="1" ht="12.75" customHeight="1">
      <c r="A14" s="65"/>
      <c r="B14" s="425" t="s">
        <v>157</v>
      </c>
      <c r="C14" s="424"/>
      <c r="D14" s="424"/>
      <c r="E14" s="424"/>
      <c r="F14" s="424"/>
      <c r="G14" s="226"/>
      <c r="H14" s="226"/>
      <c r="I14" s="240"/>
      <c r="J14" s="240"/>
      <c r="K14" s="241"/>
      <c r="L14" s="241"/>
    </row>
    <row r="15" spans="1:69" s="233" customFormat="1" ht="6" customHeight="1">
      <c r="A15" s="65"/>
      <c r="B15" s="226"/>
      <c r="C15" s="226"/>
      <c r="D15" s="226"/>
      <c r="E15" s="226"/>
      <c r="F15" s="226"/>
      <c r="G15" s="226"/>
      <c r="H15" s="226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 t="s">
        <v>0</v>
      </c>
      <c r="BK15" s="242"/>
    </row>
    <row r="16" spans="1:69" s="234" customFormat="1">
      <c r="A16" s="65"/>
      <c r="B16" s="449" t="s">
        <v>207</v>
      </c>
      <c r="C16" s="449"/>
      <c r="D16" s="449"/>
      <c r="E16" s="449"/>
      <c r="F16" s="449"/>
      <c r="G16" s="449"/>
      <c r="H16" s="424"/>
      <c r="I16" s="253"/>
      <c r="J16" s="253"/>
      <c r="K16" s="248"/>
      <c r="L16" s="248"/>
    </row>
    <row r="17" spans="2:74">
      <c r="B17" s="246" t="s">
        <v>427</v>
      </c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</row>
    <row r="18" spans="2:74">
      <c r="B18" s="246" t="s">
        <v>473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</row>
    <row r="19" spans="2:74" ht="12.75" customHeight="1">
      <c r="B19" s="247" t="s">
        <v>474</v>
      </c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7"/>
      <c r="AT19" s="247"/>
      <c r="AU19" s="247"/>
      <c r="AV19" s="247"/>
      <c r="AW19" s="247"/>
      <c r="AX19" s="247"/>
      <c r="AY19" s="247"/>
      <c r="AZ19" s="247"/>
      <c r="BA19" s="247"/>
      <c r="BB19" s="247"/>
      <c r="BC19" s="247"/>
      <c r="BD19" s="247"/>
      <c r="BE19" s="247"/>
      <c r="BF19" s="247"/>
      <c r="BG19" s="247"/>
      <c r="BH19" s="247"/>
      <c r="BI19" s="247"/>
      <c r="BJ19" s="247"/>
      <c r="BK19" s="247"/>
      <c r="BL19" s="247"/>
      <c r="BM19" s="247"/>
      <c r="BN19" s="247"/>
      <c r="BO19" s="247"/>
      <c r="BP19" s="247"/>
      <c r="BQ19" s="247"/>
      <c r="BR19" s="247"/>
      <c r="BS19" s="247"/>
      <c r="BT19" s="247"/>
      <c r="BU19" s="247"/>
      <c r="BV19" s="247"/>
    </row>
    <row r="20" spans="2:74" ht="12.65" customHeight="1">
      <c r="B20" s="20" t="s">
        <v>681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/>
      <c r="AE20" s="446"/>
      <c r="AF20" s="446"/>
      <c r="AG20" s="446"/>
      <c r="AH20" s="446"/>
      <c r="AI20" s="446"/>
      <c r="AJ20" s="446"/>
      <c r="AK20" s="446"/>
      <c r="AL20" s="446"/>
      <c r="AM20" s="446"/>
      <c r="AN20" s="446"/>
      <c r="AO20" s="446"/>
      <c r="AP20" s="446"/>
      <c r="AQ20" s="446"/>
      <c r="AR20" s="446"/>
      <c r="AS20" s="446"/>
      <c r="AT20" s="446"/>
      <c r="AU20" s="446"/>
      <c r="AV20" s="446"/>
      <c r="AW20" s="446"/>
      <c r="AX20" s="446"/>
      <c r="AY20" s="446"/>
      <c r="AZ20" s="446"/>
      <c r="BA20" s="446"/>
      <c r="BB20" s="446"/>
      <c r="BC20" s="446"/>
      <c r="BD20" s="446"/>
      <c r="BE20" s="446"/>
      <c r="BF20" s="446"/>
      <c r="BG20" s="446"/>
      <c r="BH20" s="446"/>
      <c r="BI20" s="446"/>
      <c r="BJ20" s="446"/>
      <c r="BK20" s="446"/>
    </row>
    <row r="21" spans="2:74" ht="12.65" customHeight="1">
      <c r="B21" s="20" t="s">
        <v>682</v>
      </c>
      <c r="C21" s="451"/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451"/>
      <c r="AC21" s="451"/>
      <c r="AD21" s="451"/>
      <c r="AE21" s="451"/>
      <c r="AF21" s="451"/>
      <c r="AG21" s="451"/>
      <c r="AH21" s="451"/>
      <c r="AI21" s="451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/>
      <c r="AT21" s="446"/>
      <c r="AU21" s="446"/>
      <c r="AV21" s="446"/>
      <c r="AW21" s="446"/>
      <c r="AX21" s="446"/>
      <c r="AY21" s="446"/>
      <c r="AZ21" s="446"/>
      <c r="BA21" s="446"/>
      <c r="BB21" s="446"/>
      <c r="BC21" s="446"/>
      <c r="BD21" s="446"/>
      <c r="BE21" s="446"/>
      <c r="BF21" s="446"/>
      <c r="BG21" s="446"/>
      <c r="BH21" s="446"/>
      <c r="BI21" s="446"/>
      <c r="BJ21" s="446"/>
      <c r="BK21" s="446"/>
    </row>
    <row r="22" spans="2:74" ht="12.65" customHeight="1">
      <c r="B22" s="20" t="s">
        <v>683</v>
      </c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  <c r="AI22" s="451"/>
      <c r="AJ22" s="446"/>
      <c r="AK22" s="446"/>
      <c r="AL22" s="446"/>
      <c r="AM22" s="446"/>
      <c r="AN22" s="446"/>
      <c r="AO22" s="446"/>
      <c r="AP22" s="446"/>
      <c r="AQ22" s="446"/>
      <c r="AR22" s="446"/>
      <c r="AS22" s="446"/>
      <c r="AT22" s="446"/>
      <c r="AU22" s="446"/>
      <c r="AV22" s="446"/>
      <c r="AW22" s="446"/>
      <c r="AX22" s="446"/>
      <c r="AY22" s="446"/>
      <c r="AZ22" s="446"/>
      <c r="BA22" s="446"/>
      <c r="BB22" s="446"/>
      <c r="BC22" s="446"/>
      <c r="BD22" s="446"/>
      <c r="BE22" s="446"/>
      <c r="BF22" s="446"/>
      <c r="BG22" s="446"/>
      <c r="BH22" s="446"/>
      <c r="BI22" s="446"/>
      <c r="BJ22" s="446"/>
      <c r="BK22" s="446"/>
    </row>
    <row r="23" spans="2:74" ht="12.65" customHeight="1">
      <c r="B23" s="20" t="s">
        <v>684</v>
      </c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/>
      <c r="AD23" s="451"/>
      <c r="AE23" s="451"/>
      <c r="AF23" s="451"/>
      <c r="AG23" s="451"/>
      <c r="AH23" s="451"/>
      <c r="AI23" s="451"/>
      <c r="AJ23" s="446"/>
      <c r="AK23" s="446"/>
      <c r="AL23" s="446"/>
      <c r="AM23" s="446"/>
      <c r="AN23" s="446"/>
      <c r="AO23" s="446"/>
      <c r="AP23" s="446"/>
      <c r="AQ23" s="446"/>
      <c r="AR23" s="446"/>
      <c r="AS23" s="446"/>
      <c r="AT23" s="446"/>
      <c r="AU23" s="446"/>
      <c r="AV23" s="446"/>
      <c r="AW23" s="446"/>
      <c r="AX23" s="446"/>
      <c r="AY23" s="446"/>
      <c r="AZ23" s="446"/>
      <c r="BA23" s="446"/>
      <c r="BB23" s="446"/>
      <c r="BC23" s="446"/>
      <c r="BD23" s="446"/>
      <c r="BE23" s="446"/>
      <c r="BF23" s="446"/>
      <c r="BG23" s="446"/>
      <c r="BH23" s="446"/>
      <c r="BI23" s="446"/>
      <c r="BJ23" s="446"/>
      <c r="BK23" s="446"/>
    </row>
    <row r="24" spans="2:74" ht="12.75" customHeight="1">
      <c r="B24" s="598" t="s">
        <v>729</v>
      </c>
      <c r="C24" s="598"/>
      <c r="D24" s="598"/>
      <c r="E24" s="598"/>
      <c r="F24" s="598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  <c r="U24" s="598"/>
      <c r="V24" s="598"/>
      <c r="W24" s="598"/>
      <c r="X24" s="598"/>
      <c r="Y24" s="598"/>
      <c r="Z24" s="598"/>
      <c r="AA24" s="598"/>
      <c r="AB24" s="598"/>
      <c r="AC24" s="598"/>
      <c r="AD24" s="598"/>
      <c r="AE24" s="598"/>
      <c r="AF24" s="598"/>
      <c r="AG24" s="598"/>
      <c r="AH24" s="598"/>
      <c r="AI24" s="598"/>
      <c r="AJ24" s="598"/>
      <c r="AK24" s="598"/>
      <c r="AL24" s="598"/>
      <c r="AM24" s="598"/>
      <c r="AN24" s="598"/>
      <c r="AO24" s="598"/>
      <c r="AP24" s="598"/>
      <c r="AQ24" s="598"/>
      <c r="AR24" s="598"/>
      <c r="AS24" s="598"/>
      <c r="AT24" s="598"/>
      <c r="AU24" s="598"/>
      <c r="AV24" s="598"/>
      <c r="AW24" s="598"/>
      <c r="AX24" s="598"/>
      <c r="AY24" s="598"/>
      <c r="AZ24" s="598"/>
      <c r="BA24" s="598"/>
      <c r="BB24" s="598"/>
      <c r="BC24" s="598"/>
      <c r="BD24" s="598"/>
      <c r="BE24" s="598"/>
      <c r="BF24" s="598"/>
      <c r="BG24" s="598"/>
      <c r="BH24" s="598"/>
      <c r="BI24" s="598"/>
      <c r="BJ24" s="598"/>
      <c r="BK24" s="598"/>
      <c r="BL24" s="598"/>
    </row>
    <row r="25" spans="2:74"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  <c r="BA25" s="267"/>
      <c r="BB25" s="267"/>
      <c r="BC25" s="267"/>
      <c r="BD25" s="267"/>
      <c r="BE25" s="267"/>
      <c r="BF25" s="267"/>
      <c r="BG25" s="267"/>
      <c r="BH25" s="267"/>
      <c r="BI25" s="267"/>
      <c r="BJ25" s="267"/>
      <c r="BK25" s="267"/>
      <c r="BL25" s="267"/>
    </row>
    <row r="26" spans="2:74">
      <c r="B26" s="182" t="s">
        <v>11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231"/>
      <c r="BK26" s="231"/>
    </row>
    <row r="27" spans="2:74">
      <c r="BJ27" s="272"/>
      <c r="BK27" s="272"/>
      <c r="BL27" s="272"/>
    </row>
    <row r="28" spans="2:74">
      <c r="BJ28" s="272"/>
      <c r="BK28" s="272"/>
      <c r="BL28" s="272"/>
    </row>
  </sheetData>
  <mergeCells count="65">
    <mergeCell ref="V4:V6"/>
    <mergeCell ref="AD4:AD6"/>
    <mergeCell ref="AM4:AM6"/>
    <mergeCell ref="BI4:BI6"/>
    <mergeCell ref="T4:T6"/>
    <mergeCell ref="U4:U6"/>
    <mergeCell ref="AT4:AT6"/>
    <mergeCell ref="W4:W6"/>
    <mergeCell ref="AZ4:AZ6"/>
    <mergeCell ref="AP4:AP6"/>
    <mergeCell ref="AS4:AS6"/>
    <mergeCell ref="AU4:AU6"/>
    <mergeCell ref="AH4:AH6"/>
    <mergeCell ref="AB4:AB6"/>
    <mergeCell ref="AA4:AA6"/>
    <mergeCell ref="X4:X6"/>
    <mergeCell ref="AI4:AI6"/>
    <mergeCell ref="AO4:AO6"/>
    <mergeCell ref="AJ4:AJ6"/>
    <mergeCell ref="AN4:AN6"/>
    <mergeCell ref="AV4:AV6"/>
    <mergeCell ref="AQ4:AQ6"/>
    <mergeCell ref="B24:BL24"/>
    <mergeCell ref="D4:D6"/>
    <mergeCell ref="F4:F6"/>
    <mergeCell ref="H4:H6"/>
    <mergeCell ref="J4:J6"/>
    <mergeCell ref="L4:L6"/>
    <mergeCell ref="N4:N6"/>
    <mergeCell ref="AE4:AE6"/>
    <mergeCell ref="Z4:Z6"/>
    <mergeCell ref="AC4:AC6"/>
    <mergeCell ref="AF4:AF6"/>
    <mergeCell ref="BL5:BL6"/>
    <mergeCell ref="AG4:AG6"/>
    <mergeCell ref="BD4:BD6"/>
    <mergeCell ref="BK5:BK6"/>
    <mergeCell ref="AK4:AK6"/>
    <mergeCell ref="BE4:BE6"/>
    <mergeCell ref="BF4:BF6"/>
    <mergeCell ref="BG4:BG6"/>
    <mergeCell ref="BH4:BH6"/>
    <mergeCell ref="BC4:BC6"/>
    <mergeCell ref="AX4:AX6"/>
    <mergeCell ref="AW4:AW6"/>
    <mergeCell ref="AR4:AR6"/>
    <mergeCell ref="BB4:BB6"/>
    <mergeCell ref="BA4:BA6"/>
    <mergeCell ref="AY4:AY6"/>
    <mergeCell ref="B1:BL1"/>
    <mergeCell ref="B4:B6"/>
    <mergeCell ref="C4:C6"/>
    <mergeCell ref="E4:E6"/>
    <mergeCell ref="G4:G6"/>
    <mergeCell ref="I4:I6"/>
    <mergeCell ref="K4:K6"/>
    <mergeCell ref="M4:M6"/>
    <mergeCell ref="O4:O6"/>
    <mergeCell ref="Q4:Q6"/>
    <mergeCell ref="P4:P6"/>
    <mergeCell ref="R4:R6"/>
    <mergeCell ref="BJ5:BJ6"/>
    <mergeCell ref="S4:S6"/>
    <mergeCell ref="AL4:AL6"/>
    <mergeCell ref="Y4:Y6"/>
  </mergeCells>
  <hyperlinks>
    <hyperlink ref="B24" location="Índice!A1" display="Voltar ao Íncide" xr:uid="{00000000-0004-0000-2900-000000000000}"/>
    <hyperlink ref="B24:BL24" location="Notas!A1" display="Notas sobre as remunerações nas Administraçõe Públicas" xr:uid="{00000000-0004-0000-2900-000001000000}"/>
    <hyperlink ref="B26" location="Índice!A1" display="Voltar ao Índice" xr:uid="{00000000-0004-0000-2900-000002000000}"/>
    <hyperlink ref="AH24" location="Notas!A1" display="Notas sobre as remunerações nas Administraçõe Públicas" xr:uid="{00000000-0004-0000-2900-000003000000}"/>
    <hyperlink ref="AL24" location="Notas!A1" display="Notas sobre as remunerações nas Administraçõe Públicas" xr:uid="{00000000-0004-0000-2900-000004000000}"/>
    <hyperlink ref="AZ24" location="Notas!A1" display="Notas sobre as remunerações nas Administraçõe Públicas" xr:uid="{566262D1-6040-4FF1-8A5D-A836FF1AD859}"/>
    <hyperlink ref="BI24" location="Notas!A1" display="Notas sobre as remunerações nas Administraçõe Públicas" xr:uid="{58FDF9C4-2F9A-45FF-B099-DA4E7D6198A3}"/>
  </hyperlinks>
  <printOptions horizontalCentered="1"/>
  <pageMargins left="0.27559055118110237" right="0.27559055118110237" top="0.6692913385826772" bottom="0.47244094488188981" header="0" footer="0"/>
  <pageSetup paperSize="9" scale="83" fitToWidth="4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53">
    <pageSetUpPr fitToPage="1"/>
  </sheetPr>
  <dimension ref="A1:BR25"/>
  <sheetViews>
    <sheetView showGridLines="0" zoomScaleNormal="100" zoomScaleSheetLayoutView="85" workbookViewId="0">
      <pane xSplit="3" ySplit="7" topLeftCell="D8" activePane="bottomRight" state="frozen"/>
      <selection activeCell="O13" sqref="O13"/>
      <selection pane="topRight" activeCell="O13" sqref="O13"/>
      <selection pane="bottomLeft" activeCell="O13" sqref="O13"/>
      <selection pane="bottomRight" activeCell="B25" sqref="B25"/>
    </sheetView>
  </sheetViews>
  <sheetFormatPr defaultColWidth="9.23046875" defaultRowHeight="12.45"/>
  <cols>
    <col min="1" max="1" width="5.53515625" style="65" customWidth="1"/>
    <col min="2" max="2" width="43.69140625" style="233" customWidth="1"/>
    <col min="3" max="3" width="12.69140625" style="233" bestFit="1" customWidth="1"/>
    <col min="4" max="54" width="8.23046875" style="233" customWidth="1"/>
    <col min="55" max="55" width="7.53515625" style="233" customWidth="1"/>
    <col min="56" max="62" width="8.23046875" style="233" customWidth="1"/>
    <col min="63" max="63" width="7.53515625" style="233" customWidth="1"/>
    <col min="64" max="64" width="9.23046875" style="233" customWidth="1"/>
    <col min="65" max="65" width="8.4609375" style="233" customWidth="1"/>
    <col min="66" max="66" width="7.23046875" style="233" customWidth="1"/>
    <col min="67" max="67" width="7.15234375" style="233" customWidth="1"/>
    <col min="68" max="68" width="7.69140625" style="233" customWidth="1"/>
    <col min="69" max="16384" width="9.23046875" style="233"/>
  </cols>
  <sheetData>
    <row r="1" spans="1:70" s="225" customFormat="1" ht="30" customHeight="1">
      <c r="A1" s="63"/>
      <c r="B1" s="645" t="s">
        <v>541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  <c r="BG1" s="645"/>
      <c r="BH1" s="645"/>
      <c r="BI1" s="645"/>
      <c r="BJ1" s="645"/>
      <c r="BK1" s="645"/>
      <c r="BL1" s="645"/>
      <c r="BM1" s="645"/>
      <c r="BN1" s="645"/>
      <c r="BO1" s="645"/>
      <c r="BP1" s="645"/>
    </row>
    <row r="2" spans="1:70" s="225" customFormat="1" ht="15" customHeight="1">
      <c r="A2" s="63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70" s="227" customFormat="1" ht="15" customHeight="1">
      <c r="A3" s="64"/>
      <c r="B3" s="226"/>
      <c r="C3" s="226"/>
      <c r="D3" s="226"/>
      <c r="E3" s="226"/>
      <c r="F3" s="226"/>
      <c r="G3" s="226"/>
      <c r="H3" s="226"/>
      <c r="I3" s="226"/>
      <c r="J3" s="226"/>
      <c r="K3" s="226"/>
      <c r="R3" s="423"/>
      <c r="S3" s="423"/>
    </row>
    <row r="4" spans="1:70" s="228" customFormat="1" ht="18" customHeight="1">
      <c r="A4" s="63"/>
      <c r="B4" s="653" t="s">
        <v>505</v>
      </c>
      <c r="C4" s="654"/>
      <c r="D4" s="651" t="s">
        <v>542</v>
      </c>
      <c r="E4" s="651" t="s">
        <v>543</v>
      </c>
      <c r="F4" s="651" t="s">
        <v>255</v>
      </c>
      <c r="G4" s="651" t="s">
        <v>544</v>
      </c>
      <c r="H4" s="651" t="s">
        <v>256</v>
      </c>
      <c r="I4" s="651" t="s">
        <v>479</v>
      </c>
      <c r="J4" s="651" t="s">
        <v>257</v>
      </c>
      <c r="K4" s="651" t="s">
        <v>545</v>
      </c>
      <c r="L4" s="651" t="s">
        <v>258</v>
      </c>
      <c r="M4" s="651" t="s">
        <v>481</v>
      </c>
      <c r="N4" s="651" t="s">
        <v>259</v>
      </c>
      <c r="O4" s="651" t="s">
        <v>546</v>
      </c>
      <c r="P4" s="651" t="s">
        <v>260</v>
      </c>
      <c r="Q4" s="651" t="s">
        <v>483</v>
      </c>
      <c r="R4" s="651" t="s">
        <v>261</v>
      </c>
      <c r="S4" s="651" t="s">
        <v>547</v>
      </c>
      <c r="T4" s="651" t="s">
        <v>262</v>
      </c>
      <c r="U4" s="651" t="s">
        <v>548</v>
      </c>
      <c r="V4" s="651" t="s">
        <v>263</v>
      </c>
      <c r="W4" s="651" t="s">
        <v>549</v>
      </c>
      <c r="X4" s="651" t="s">
        <v>264</v>
      </c>
      <c r="Y4" s="651" t="s">
        <v>550</v>
      </c>
      <c r="Z4" s="650" t="s">
        <v>265</v>
      </c>
      <c r="AA4" s="651" t="s">
        <v>551</v>
      </c>
      <c r="AB4" s="650" t="s">
        <v>266</v>
      </c>
      <c r="AC4" s="651" t="s">
        <v>552</v>
      </c>
      <c r="AD4" s="650" t="s">
        <v>553</v>
      </c>
      <c r="AE4" s="650" t="s">
        <v>554</v>
      </c>
      <c r="AF4" s="650" t="s">
        <v>555</v>
      </c>
      <c r="AG4" s="650" t="s">
        <v>556</v>
      </c>
      <c r="AH4" s="650" t="s">
        <v>557</v>
      </c>
      <c r="AI4" s="650" t="s">
        <v>558</v>
      </c>
      <c r="AJ4" s="650" t="s">
        <v>267</v>
      </c>
      <c r="AK4" s="650" t="s">
        <v>559</v>
      </c>
      <c r="AL4" s="650" t="s">
        <v>268</v>
      </c>
      <c r="AM4" s="650" t="s">
        <v>560</v>
      </c>
      <c r="AN4" s="650" t="s">
        <v>561</v>
      </c>
      <c r="AO4" s="650" t="s">
        <v>562</v>
      </c>
      <c r="AP4" s="650" t="s">
        <v>563</v>
      </c>
      <c r="AQ4" s="650" t="s">
        <v>564</v>
      </c>
      <c r="AR4" s="650" t="s">
        <v>565</v>
      </c>
      <c r="AS4" s="650" t="s">
        <v>566</v>
      </c>
      <c r="AT4" s="650" t="s">
        <v>567</v>
      </c>
      <c r="AU4" s="650" t="s">
        <v>568</v>
      </c>
      <c r="AV4" s="650" t="s">
        <v>569</v>
      </c>
      <c r="AW4" s="650" t="s">
        <v>570</v>
      </c>
      <c r="AX4" s="650" t="s">
        <v>571</v>
      </c>
      <c r="AY4" s="650" t="s">
        <v>572</v>
      </c>
      <c r="AZ4" s="644" t="s">
        <v>573</v>
      </c>
      <c r="BA4" s="560" t="s">
        <v>598</v>
      </c>
      <c r="BB4" s="560" t="s">
        <v>586</v>
      </c>
      <c r="BC4" s="644" t="s">
        <v>591</v>
      </c>
      <c r="BD4" s="644" t="s">
        <v>596</v>
      </c>
      <c r="BE4" s="644" t="s">
        <v>630</v>
      </c>
      <c r="BF4" s="560" t="s">
        <v>635</v>
      </c>
      <c r="BG4" s="644" t="s">
        <v>645</v>
      </c>
      <c r="BH4" s="644" t="s">
        <v>651</v>
      </c>
      <c r="BI4" s="644" t="s">
        <v>721</v>
      </c>
      <c r="BJ4" s="644" t="s">
        <v>750</v>
      </c>
      <c r="BK4" s="642" t="s">
        <v>140</v>
      </c>
      <c r="BL4" s="643"/>
      <c r="BM4" s="642" t="s">
        <v>280</v>
      </c>
      <c r="BN4" s="643"/>
      <c r="BO4" s="616" t="s">
        <v>142</v>
      </c>
      <c r="BP4" s="617"/>
    </row>
    <row r="5" spans="1:70" s="228" customFormat="1" ht="15" customHeight="1">
      <c r="A5" s="63"/>
      <c r="B5" s="638"/>
      <c r="C5" s="639"/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2"/>
      <c r="T5" s="652"/>
      <c r="U5" s="652"/>
      <c r="V5" s="652"/>
      <c r="W5" s="652"/>
      <c r="X5" s="652"/>
      <c r="Y5" s="652"/>
      <c r="Z5" s="634"/>
      <c r="AA5" s="652"/>
      <c r="AB5" s="634"/>
      <c r="AC5" s="652"/>
      <c r="AD5" s="634"/>
      <c r="AE5" s="634"/>
      <c r="AF5" s="634"/>
      <c r="AG5" s="634"/>
      <c r="AH5" s="634"/>
      <c r="AI5" s="634"/>
      <c r="AJ5" s="634"/>
      <c r="AK5" s="634"/>
      <c r="AL5" s="634"/>
      <c r="AM5" s="634"/>
      <c r="AN5" s="634"/>
      <c r="AO5" s="634"/>
      <c r="AP5" s="634"/>
      <c r="AQ5" s="634"/>
      <c r="AR5" s="634"/>
      <c r="AS5" s="634"/>
      <c r="AT5" s="634"/>
      <c r="AU5" s="634"/>
      <c r="AV5" s="634"/>
      <c r="AW5" s="634"/>
      <c r="AX5" s="634" t="s">
        <v>574</v>
      </c>
      <c r="AY5" s="634" t="s">
        <v>574</v>
      </c>
      <c r="AZ5" s="558"/>
      <c r="BA5" s="558"/>
      <c r="BB5" s="558"/>
      <c r="BC5" s="558"/>
      <c r="BD5" s="558"/>
      <c r="BE5" s="558"/>
      <c r="BF5" s="558"/>
      <c r="BG5" s="558"/>
      <c r="BH5" s="558"/>
      <c r="BI5" s="558"/>
      <c r="BJ5" s="558"/>
      <c r="BK5" s="646" t="s">
        <v>745</v>
      </c>
      <c r="BL5" s="647"/>
      <c r="BM5" s="646" t="s">
        <v>694</v>
      </c>
      <c r="BN5" s="647"/>
      <c r="BO5" s="510" t="s">
        <v>751</v>
      </c>
      <c r="BP5" s="618"/>
    </row>
    <row r="6" spans="1:70" s="228" customFormat="1" ht="15" customHeight="1">
      <c r="A6" s="63"/>
      <c r="B6" s="638"/>
      <c r="C6" s="639"/>
      <c r="D6" s="639"/>
      <c r="E6" s="639"/>
      <c r="F6" s="639"/>
      <c r="G6" s="639"/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555"/>
      <c r="AA6" s="639"/>
      <c r="AB6" s="555"/>
      <c r="AC6" s="639"/>
      <c r="AD6" s="555"/>
      <c r="AE6" s="555"/>
      <c r="AF6" s="555"/>
      <c r="AG6" s="555"/>
      <c r="AH6" s="555"/>
      <c r="AI6" s="555"/>
      <c r="AJ6" s="555"/>
      <c r="AK6" s="555"/>
      <c r="AL6" s="555"/>
      <c r="AM6" s="555"/>
      <c r="AN6" s="555"/>
      <c r="AO6" s="555"/>
      <c r="AP6" s="555"/>
      <c r="AQ6" s="555"/>
      <c r="AR6" s="555"/>
      <c r="AS6" s="555"/>
      <c r="AT6" s="555"/>
      <c r="AU6" s="555"/>
      <c r="AV6" s="555"/>
      <c r="AW6" s="555"/>
      <c r="AX6" s="555"/>
      <c r="AY6" s="555"/>
      <c r="AZ6" s="558"/>
      <c r="BA6" s="558"/>
      <c r="BB6" s="558"/>
      <c r="BC6" s="558"/>
      <c r="BD6" s="558"/>
      <c r="BE6" s="558"/>
      <c r="BF6" s="558"/>
      <c r="BG6" s="558"/>
      <c r="BH6" s="558"/>
      <c r="BI6" s="558"/>
      <c r="BJ6" s="558"/>
      <c r="BK6" s="512"/>
      <c r="BL6" s="619"/>
      <c r="BM6" s="512"/>
      <c r="BN6" s="619"/>
      <c r="BO6" s="512"/>
      <c r="BP6" s="619"/>
    </row>
    <row r="7" spans="1:70" s="228" customFormat="1" ht="15" customHeight="1">
      <c r="A7" s="63"/>
      <c r="B7" s="640"/>
      <c r="C7" s="641"/>
      <c r="D7" s="641"/>
      <c r="E7" s="641"/>
      <c r="F7" s="641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641"/>
      <c r="R7" s="641"/>
      <c r="S7" s="641"/>
      <c r="T7" s="641"/>
      <c r="U7" s="641"/>
      <c r="V7" s="641"/>
      <c r="W7" s="641"/>
      <c r="X7" s="641"/>
      <c r="Y7" s="641"/>
      <c r="Z7" s="556"/>
      <c r="AA7" s="641"/>
      <c r="AB7" s="556"/>
      <c r="AC7" s="641"/>
      <c r="AD7" s="556"/>
      <c r="AE7" s="556"/>
      <c r="AF7" s="556"/>
      <c r="AG7" s="556"/>
      <c r="AH7" s="556"/>
      <c r="AI7" s="556"/>
      <c r="AJ7" s="556"/>
      <c r="AK7" s="556"/>
      <c r="AL7" s="556"/>
      <c r="AM7" s="556"/>
      <c r="AN7" s="556"/>
      <c r="AO7" s="556"/>
      <c r="AP7" s="556"/>
      <c r="AQ7" s="556"/>
      <c r="AR7" s="556"/>
      <c r="AS7" s="556"/>
      <c r="AT7" s="556"/>
      <c r="AU7" s="556"/>
      <c r="AV7" s="556"/>
      <c r="AW7" s="556"/>
      <c r="AX7" s="556"/>
      <c r="AY7" s="556"/>
      <c r="AZ7" s="559"/>
      <c r="BA7" s="559"/>
      <c r="BB7" s="559"/>
      <c r="BC7" s="559"/>
      <c r="BD7" s="559"/>
      <c r="BE7" s="559"/>
      <c r="BF7" s="559"/>
      <c r="BG7" s="559"/>
      <c r="BH7" s="559"/>
      <c r="BI7" s="559"/>
      <c r="BJ7" s="559"/>
      <c r="BK7" s="415" t="s">
        <v>143</v>
      </c>
      <c r="BL7" s="419" t="s">
        <v>144</v>
      </c>
      <c r="BM7" s="415" t="s">
        <v>143</v>
      </c>
      <c r="BN7" s="419" t="s">
        <v>144</v>
      </c>
      <c r="BO7" s="415" t="s">
        <v>143</v>
      </c>
      <c r="BP7" s="220" t="s">
        <v>144</v>
      </c>
    </row>
    <row r="8" spans="1:70" s="228" customFormat="1" ht="6" customHeight="1">
      <c r="A8" s="63"/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</row>
    <row r="9" spans="1:70" s="225" customFormat="1" ht="18" customHeight="1">
      <c r="A9" s="63"/>
      <c r="B9" s="238" t="s">
        <v>575</v>
      </c>
      <c r="C9" s="274" t="s">
        <v>269</v>
      </c>
      <c r="D9" s="249">
        <v>54</v>
      </c>
      <c r="E9" s="249">
        <v>54</v>
      </c>
      <c r="F9" s="249">
        <v>54</v>
      </c>
      <c r="G9" s="249">
        <v>54</v>
      </c>
      <c r="H9" s="249">
        <v>54</v>
      </c>
      <c r="I9" s="249">
        <v>54</v>
      </c>
      <c r="J9" s="249">
        <v>54</v>
      </c>
      <c r="K9" s="249">
        <v>54</v>
      </c>
      <c r="L9" s="249">
        <v>54</v>
      </c>
      <c r="M9" s="249">
        <v>54</v>
      </c>
      <c r="N9" s="249">
        <v>54</v>
      </c>
      <c r="O9" s="249">
        <v>54</v>
      </c>
      <c r="P9" s="249">
        <v>54</v>
      </c>
      <c r="Q9" s="249">
        <v>54</v>
      </c>
      <c r="R9" s="249">
        <v>54</v>
      </c>
      <c r="S9" s="249">
        <v>54</v>
      </c>
      <c r="T9" s="249">
        <v>54</v>
      </c>
      <c r="U9" s="249">
        <v>54</v>
      </c>
      <c r="V9" s="249">
        <v>54</v>
      </c>
      <c r="W9" s="249">
        <v>54</v>
      </c>
      <c r="X9" s="249">
        <v>54</v>
      </c>
      <c r="Y9" s="249">
        <v>54</v>
      </c>
      <c r="Z9" s="249">
        <v>54</v>
      </c>
      <c r="AA9" s="249">
        <v>54</v>
      </c>
      <c r="AB9" s="249">
        <v>54</v>
      </c>
      <c r="AC9" s="249">
        <v>54</v>
      </c>
      <c r="AD9" s="249">
        <v>54</v>
      </c>
      <c r="AE9" s="249">
        <v>54</v>
      </c>
      <c r="AF9" s="249">
        <v>54</v>
      </c>
      <c r="AG9" s="249">
        <v>54</v>
      </c>
      <c r="AH9" s="249">
        <v>54</v>
      </c>
      <c r="AI9" s="249">
        <v>54</v>
      </c>
      <c r="AJ9" s="249">
        <v>54</v>
      </c>
      <c r="AK9" s="249">
        <v>54</v>
      </c>
      <c r="AL9" s="249">
        <v>54</v>
      </c>
      <c r="AM9" s="249">
        <v>54</v>
      </c>
      <c r="AN9" s="249">
        <v>54</v>
      </c>
      <c r="AO9" s="249">
        <v>54</v>
      </c>
      <c r="AP9" s="249">
        <v>54</v>
      </c>
      <c r="AQ9" s="249">
        <v>54</v>
      </c>
      <c r="AR9" s="249">
        <v>54</v>
      </c>
      <c r="AS9" s="249">
        <v>54</v>
      </c>
      <c r="AT9" s="249">
        <v>54</v>
      </c>
      <c r="AU9" s="249">
        <v>54</v>
      </c>
      <c r="AV9" s="249">
        <v>54</v>
      </c>
      <c r="AW9" s="82">
        <v>54</v>
      </c>
      <c r="AX9" s="82">
        <v>54</v>
      </c>
      <c r="AY9" s="82">
        <v>54</v>
      </c>
      <c r="AZ9" s="82">
        <v>54</v>
      </c>
      <c r="BA9" s="82">
        <v>54</v>
      </c>
      <c r="BB9" s="82">
        <v>54</v>
      </c>
      <c r="BC9" s="82">
        <v>54</v>
      </c>
      <c r="BD9" s="82">
        <v>54</v>
      </c>
      <c r="BE9" s="82">
        <v>54</v>
      </c>
      <c r="BF9" s="82">
        <v>54</v>
      </c>
      <c r="BG9" s="82">
        <v>54</v>
      </c>
      <c r="BH9" s="82">
        <v>54</v>
      </c>
      <c r="BI9" s="82">
        <v>54</v>
      </c>
      <c r="BJ9" s="460">
        <v>54</v>
      </c>
      <c r="BK9" s="235" t="s">
        <v>43</v>
      </c>
      <c r="BL9" s="235" t="s">
        <v>43</v>
      </c>
      <c r="BM9" s="235" t="s">
        <v>43</v>
      </c>
      <c r="BN9" s="235" t="s">
        <v>43</v>
      </c>
      <c r="BO9" s="235" t="s">
        <v>43</v>
      </c>
      <c r="BP9" s="235" t="s">
        <v>43</v>
      </c>
    </row>
    <row r="10" spans="1:70" s="225" customFormat="1" ht="18" customHeight="1">
      <c r="A10" s="63"/>
      <c r="B10" s="238" t="s">
        <v>511</v>
      </c>
      <c r="C10" s="404" t="s">
        <v>576</v>
      </c>
      <c r="D10" s="249">
        <v>169</v>
      </c>
      <c r="E10" s="249">
        <v>166</v>
      </c>
      <c r="F10" s="249">
        <v>166</v>
      </c>
      <c r="G10" s="249">
        <v>166</v>
      </c>
      <c r="H10" s="249">
        <v>166</v>
      </c>
      <c r="I10" s="249">
        <v>164</v>
      </c>
      <c r="J10" s="249">
        <v>163</v>
      </c>
      <c r="K10" s="249">
        <v>163</v>
      </c>
      <c r="L10" s="249">
        <v>155</v>
      </c>
      <c r="M10" s="249">
        <v>147</v>
      </c>
      <c r="N10" s="249">
        <v>147</v>
      </c>
      <c r="O10" s="249">
        <v>147</v>
      </c>
      <c r="P10" s="249">
        <v>146</v>
      </c>
      <c r="Q10" s="249">
        <v>146</v>
      </c>
      <c r="R10" s="249">
        <v>146</v>
      </c>
      <c r="S10" s="249">
        <v>146</v>
      </c>
      <c r="T10" s="249">
        <v>146</v>
      </c>
      <c r="U10" s="249">
        <v>141</v>
      </c>
      <c r="V10" s="249">
        <v>140</v>
      </c>
      <c r="W10" s="249">
        <v>138</v>
      </c>
      <c r="X10" s="249">
        <v>132</v>
      </c>
      <c r="Y10" s="249">
        <v>132</v>
      </c>
      <c r="Z10" s="249">
        <v>132</v>
      </c>
      <c r="AA10" s="249">
        <v>127</v>
      </c>
      <c r="AB10" s="249">
        <v>129</v>
      </c>
      <c r="AC10" s="249">
        <v>137</v>
      </c>
      <c r="AD10" s="249">
        <v>142</v>
      </c>
      <c r="AE10" s="249">
        <v>148</v>
      </c>
      <c r="AF10" s="249">
        <v>151</v>
      </c>
      <c r="AG10" s="249">
        <v>157</v>
      </c>
      <c r="AH10" s="249">
        <v>159</v>
      </c>
      <c r="AI10" s="249">
        <v>158</v>
      </c>
      <c r="AJ10" s="249">
        <v>155</v>
      </c>
      <c r="AK10" s="249">
        <v>155</v>
      </c>
      <c r="AL10" s="249">
        <v>155</v>
      </c>
      <c r="AM10" s="249">
        <v>154</v>
      </c>
      <c r="AN10" s="249">
        <v>155</v>
      </c>
      <c r="AO10" s="249">
        <v>154</v>
      </c>
      <c r="AP10" s="249">
        <v>153</v>
      </c>
      <c r="AQ10" s="249">
        <v>153</v>
      </c>
      <c r="AR10" s="249">
        <v>154</v>
      </c>
      <c r="AS10" s="249">
        <v>169</v>
      </c>
      <c r="AT10" s="249">
        <v>172</v>
      </c>
      <c r="AU10" s="249">
        <v>170</v>
      </c>
      <c r="AV10" s="249">
        <v>170</v>
      </c>
      <c r="AW10" s="82">
        <v>174</v>
      </c>
      <c r="AX10" s="82">
        <v>177</v>
      </c>
      <c r="AY10" s="82">
        <v>179</v>
      </c>
      <c r="AZ10" s="82">
        <v>179</v>
      </c>
      <c r="BA10" s="82">
        <v>183</v>
      </c>
      <c r="BB10" s="82">
        <v>181</v>
      </c>
      <c r="BC10" s="82">
        <v>183</v>
      </c>
      <c r="BD10" s="82">
        <v>181</v>
      </c>
      <c r="BE10" s="82">
        <v>181</v>
      </c>
      <c r="BF10" s="82">
        <v>184</v>
      </c>
      <c r="BG10" s="82">
        <v>187</v>
      </c>
      <c r="BH10" s="82">
        <v>186</v>
      </c>
      <c r="BI10" s="82">
        <v>184</v>
      </c>
      <c r="BJ10" s="460">
        <v>186</v>
      </c>
      <c r="BK10" s="495">
        <v>2</v>
      </c>
      <c r="BL10" s="235">
        <v>1.0869565217391397</v>
      </c>
      <c r="BM10" s="495">
        <v>2</v>
      </c>
      <c r="BN10" s="235">
        <v>1.0869565217391397</v>
      </c>
      <c r="BO10" s="495">
        <v>17</v>
      </c>
      <c r="BP10" s="235">
        <v>10.059171597633139</v>
      </c>
      <c r="BR10" s="229"/>
    </row>
    <row r="11" spans="1:70" s="228" customFormat="1" ht="18" customHeight="1">
      <c r="A11" s="63"/>
      <c r="B11" s="230" t="s">
        <v>513</v>
      </c>
      <c r="C11" s="273" t="s">
        <v>277</v>
      </c>
      <c r="D11" s="493">
        <v>48</v>
      </c>
      <c r="E11" s="493">
        <v>45</v>
      </c>
      <c r="F11" s="493">
        <v>45</v>
      </c>
      <c r="G11" s="493">
        <v>45</v>
      </c>
      <c r="H11" s="493">
        <v>45</v>
      </c>
      <c r="I11" s="493">
        <v>44</v>
      </c>
      <c r="J11" s="493">
        <v>44</v>
      </c>
      <c r="K11" s="493">
        <v>44</v>
      </c>
      <c r="L11" s="493">
        <v>38</v>
      </c>
      <c r="M11" s="493">
        <v>31</v>
      </c>
      <c r="N11" s="493">
        <v>31</v>
      </c>
      <c r="O11" s="493">
        <v>31</v>
      </c>
      <c r="P11" s="493">
        <v>31</v>
      </c>
      <c r="Q11" s="493">
        <v>31</v>
      </c>
      <c r="R11" s="493">
        <v>31</v>
      </c>
      <c r="S11" s="493">
        <v>31</v>
      </c>
      <c r="T11" s="493">
        <v>31</v>
      </c>
      <c r="U11" s="493">
        <v>28</v>
      </c>
      <c r="V11" s="493">
        <v>28</v>
      </c>
      <c r="W11" s="493">
        <v>28</v>
      </c>
      <c r="X11" s="493">
        <v>29</v>
      </c>
      <c r="Y11" s="493">
        <v>30</v>
      </c>
      <c r="Z11" s="493">
        <v>30</v>
      </c>
      <c r="AA11" s="493">
        <v>24</v>
      </c>
      <c r="AB11" s="493">
        <v>24</v>
      </c>
      <c r="AC11" s="493">
        <v>32</v>
      </c>
      <c r="AD11" s="493">
        <v>33</v>
      </c>
      <c r="AE11" s="493">
        <v>34</v>
      </c>
      <c r="AF11" s="493">
        <v>33</v>
      </c>
      <c r="AG11" s="493">
        <v>33</v>
      </c>
      <c r="AH11" s="493">
        <v>33</v>
      </c>
      <c r="AI11" s="493">
        <v>34</v>
      </c>
      <c r="AJ11" s="493">
        <v>34</v>
      </c>
      <c r="AK11" s="493">
        <v>34</v>
      </c>
      <c r="AL11" s="493">
        <v>34</v>
      </c>
      <c r="AM11" s="493">
        <v>34</v>
      </c>
      <c r="AN11" s="493">
        <v>34</v>
      </c>
      <c r="AO11" s="493">
        <v>34</v>
      </c>
      <c r="AP11" s="493">
        <v>34</v>
      </c>
      <c r="AQ11" s="493">
        <v>34</v>
      </c>
      <c r="AR11" s="493">
        <v>36</v>
      </c>
      <c r="AS11" s="493">
        <v>50</v>
      </c>
      <c r="AT11" s="493">
        <v>53</v>
      </c>
      <c r="AU11" s="493">
        <v>55</v>
      </c>
      <c r="AV11" s="493">
        <v>56</v>
      </c>
      <c r="AW11" s="456">
        <v>60</v>
      </c>
      <c r="AX11" s="456">
        <v>62</v>
      </c>
      <c r="AY11" s="456">
        <v>62</v>
      </c>
      <c r="AZ11" s="456">
        <v>61</v>
      </c>
      <c r="BA11" s="456">
        <v>62</v>
      </c>
      <c r="BB11" s="456">
        <v>62</v>
      </c>
      <c r="BC11" s="456">
        <v>62</v>
      </c>
      <c r="BD11" s="456">
        <v>63</v>
      </c>
      <c r="BE11" s="456">
        <v>64</v>
      </c>
      <c r="BF11" s="456">
        <v>65</v>
      </c>
      <c r="BG11" s="456">
        <v>65</v>
      </c>
      <c r="BH11" s="456">
        <v>62</v>
      </c>
      <c r="BI11" s="456">
        <v>63</v>
      </c>
      <c r="BJ11" s="456">
        <v>63</v>
      </c>
      <c r="BK11" s="473">
        <v>-2</v>
      </c>
      <c r="BL11" s="236">
        <v>-3.0769230769230802</v>
      </c>
      <c r="BM11" s="473">
        <v>0</v>
      </c>
      <c r="BN11" s="236">
        <v>0</v>
      </c>
      <c r="BO11" s="473">
        <v>15</v>
      </c>
      <c r="BP11" s="236">
        <v>31.25</v>
      </c>
      <c r="BR11" s="229"/>
    </row>
    <row r="12" spans="1:70" s="228" customFormat="1" ht="18" customHeight="1">
      <c r="A12" s="63"/>
      <c r="B12" s="403" t="s">
        <v>577</v>
      </c>
      <c r="C12" s="405" t="s">
        <v>271</v>
      </c>
      <c r="D12" s="494">
        <v>0</v>
      </c>
      <c r="E12" s="494">
        <v>0</v>
      </c>
      <c r="F12" s="494">
        <v>0</v>
      </c>
      <c r="G12" s="494">
        <v>0</v>
      </c>
      <c r="H12" s="494">
        <v>0</v>
      </c>
      <c r="I12" s="494">
        <v>0</v>
      </c>
      <c r="J12" s="494">
        <v>0</v>
      </c>
      <c r="K12" s="494">
        <v>0</v>
      </c>
      <c r="L12" s="494">
        <v>0</v>
      </c>
      <c r="M12" s="494">
        <v>0</v>
      </c>
      <c r="N12" s="494">
        <v>0</v>
      </c>
      <c r="O12" s="494">
        <v>0</v>
      </c>
      <c r="P12" s="494">
        <v>0</v>
      </c>
      <c r="Q12" s="494">
        <v>0</v>
      </c>
      <c r="R12" s="494">
        <v>0</v>
      </c>
      <c r="S12" s="494">
        <v>0</v>
      </c>
      <c r="T12" s="494">
        <v>0</v>
      </c>
      <c r="U12" s="494">
        <v>0</v>
      </c>
      <c r="V12" s="494">
        <v>0</v>
      </c>
      <c r="W12" s="494">
        <v>0</v>
      </c>
      <c r="X12" s="494">
        <v>0</v>
      </c>
      <c r="Y12" s="494">
        <v>0</v>
      </c>
      <c r="Z12" s="494">
        <v>0</v>
      </c>
      <c r="AA12" s="494">
        <v>0</v>
      </c>
      <c r="AB12" s="494">
        <v>0</v>
      </c>
      <c r="AC12" s="494">
        <v>0</v>
      </c>
      <c r="AD12" s="494">
        <v>0</v>
      </c>
      <c r="AE12" s="494">
        <v>0</v>
      </c>
      <c r="AF12" s="494">
        <v>0</v>
      </c>
      <c r="AG12" s="494">
        <v>0</v>
      </c>
      <c r="AH12" s="494">
        <v>0</v>
      </c>
      <c r="AI12" s="494">
        <v>0</v>
      </c>
      <c r="AJ12" s="494">
        <v>0</v>
      </c>
      <c r="AK12" s="494">
        <v>0</v>
      </c>
      <c r="AL12" s="494">
        <v>0</v>
      </c>
      <c r="AM12" s="494">
        <v>0</v>
      </c>
      <c r="AN12" s="494">
        <v>0</v>
      </c>
      <c r="AO12" s="494">
        <v>0</v>
      </c>
      <c r="AP12" s="494">
        <v>0</v>
      </c>
      <c r="AQ12" s="494">
        <v>0</v>
      </c>
      <c r="AR12" s="494">
        <v>0</v>
      </c>
      <c r="AS12" s="494">
        <v>0</v>
      </c>
      <c r="AT12" s="494">
        <v>0</v>
      </c>
      <c r="AU12" s="494">
        <v>0</v>
      </c>
      <c r="AV12" s="494">
        <v>0</v>
      </c>
      <c r="AW12" s="457">
        <v>0</v>
      </c>
      <c r="AX12" s="457">
        <v>0</v>
      </c>
      <c r="AY12" s="457">
        <v>0</v>
      </c>
      <c r="AZ12" s="457">
        <v>0</v>
      </c>
      <c r="BA12" s="457">
        <v>1</v>
      </c>
      <c r="BB12" s="457">
        <v>1</v>
      </c>
      <c r="BC12" s="457">
        <v>1</v>
      </c>
      <c r="BD12" s="457">
        <v>1</v>
      </c>
      <c r="BE12" s="457">
        <v>1</v>
      </c>
      <c r="BF12" s="457">
        <v>1</v>
      </c>
      <c r="BG12" s="457">
        <v>1</v>
      </c>
      <c r="BH12" s="457">
        <v>1</v>
      </c>
      <c r="BI12" s="457">
        <v>0</v>
      </c>
      <c r="BJ12" s="457">
        <v>1</v>
      </c>
      <c r="BK12" s="473">
        <v>0</v>
      </c>
      <c r="BL12" s="236">
        <v>0</v>
      </c>
      <c r="BM12" s="473">
        <v>1</v>
      </c>
      <c r="BN12" s="236" t="s">
        <v>43</v>
      </c>
      <c r="BO12" s="473">
        <v>1</v>
      </c>
      <c r="BP12" s="236" t="s">
        <v>43</v>
      </c>
      <c r="BR12" s="229"/>
    </row>
    <row r="13" spans="1:70" s="228" customFormat="1" ht="18" customHeight="1">
      <c r="A13" s="63"/>
      <c r="B13" s="230" t="s">
        <v>235</v>
      </c>
      <c r="C13" s="406" t="s">
        <v>346</v>
      </c>
      <c r="D13" s="493">
        <v>2</v>
      </c>
      <c r="E13" s="493">
        <v>2</v>
      </c>
      <c r="F13" s="493">
        <v>2</v>
      </c>
      <c r="G13" s="493">
        <v>2</v>
      </c>
      <c r="H13" s="493">
        <v>2</v>
      </c>
      <c r="I13" s="493">
        <v>2</v>
      </c>
      <c r="J13" s="493">
        <v>2</v>
      </c>
      <c r="K13" s="493">
        <v>2</v>
      </c>
      <c r="L13" s="493">
        <v>2</v>
      </c>
      <c r="M13" s="493">
        <v>2</v>
      </c>
      <c r="N13" s="493">
        <v>2</v>
      </c>
      <c r="O13" s="493">
        <v>2</v>
      </c>
      <c r="P13" s="493">
        <v>2</v>
      </c>
      <c r="Q13" s="493">
        <v>2</v>
      </c>
      <c r="R13" s="493">
        <v>2</v>
      </c>
      <c r="S13" s="493">
        <v>2</v>
      </c>
      <c r="T13" s="493">
        <v>2</v>
      </c>
      <c r="U13" s="493">
        <v>2</v>
      </c>
      <c r="V13" s="493">
        <v>2</v>
      </c>
      <c r="W13" s="493">
        <v>2</v>
      </c>
      <c r="X13" s="493">
        <v>2</v>
      </c>
      <c r="Y13" s="493">
        <v>3</v>
      </c>
      <c r="Z13" s="493">
        <v>3</v>
      </c>
      <c r="AA13" s="493">
        <v>3</v>
      </c>
      <c r="AB13" s="493">
        <v>3</v>
      </c>
      <c r="AC13" s="493">
        <v>3</v>
      </c>
      <c r="AD13" s="493">
        <v>3</v>
      </c>
      <c r="AE13" s="493">
        <v>4</v>
      </c>
      <c r="AF13" s="493">
        <v>6</v>
      </c>
      <c r="AG13" s="493">
        <v>8</v>
      </c>
      <c r="AH13" s="493">
        <v>8</v>
      </c>
      <c r="AI13" s="493">
        <v>8</v>
      </c>
      <c r="AJ13" s="493">
        <v>8</v>
      </c>
      <c r="AK13" s="493">
        <v>8</v>
      </c>
      <c r="AL13" s="493">
        <v>8</v>
      </c>
      <c r="AM13" s="493">
        <v>8</v>
      </c>
      <c r="AN13" s="493">
        <v>8</v>
      </c>
      <c r="AO13" s="493">
        <v>8</v>
      </c>
      <c r="AP13" s="493">
        <v>8</v>
      </c>
      <c r="AQ13" s="493">
        <v>8</v>
      </c>
      <c r="AR13" s="493">
        <v>8</v>
      </c>
      <c r="AS13" s="493">
        <v>8</v>
      </c>
      <c r="AT13" s="493">
        <v>8</v>
      </c>
      <c r="AU13" s="493">
        <v>8</v>
      </c>
      <c r="AV13" s="493">
        <v>8</v>
      </c>
      <c r="AW13" s="456">
        <v>8</v>
      </c>
      <c r="AX13" s="456">
        <v>8</v>
      </c>
      <c r="AY13" s="456">
        <v>9</v>
      </c>
      <c r="AZ13" s="456">
        <v>10</v>
      </c>
      <c r="BA13" s="456">
        <v>10</v>
      </c>
      <c r="BB13" s="456">
        <v>10</v>
      </c>
      <c r="BC13" s="456">
        <v>10</v>
      </c>
      <c r="BD13" s="456">
        <v>10</v>
      </c>
      <c r="BE13" s="456">
        <v>13</v>
      </c>
      <c r="BF13" s="456">
        <v>13</v>
      </c>
      <c r="BG13" s="456">
        <v>13</v>
      </c>
      <c r="BH13" s="456">
        <v>14</v>
      </c>
      <c r="BI13" s="456">
        <v>15</v>
      </c>
      <c r="BJ13" s="456">
        <v>14</v>
      </c>
      <c r="BK13" s="473">
        <v>1</v>
      </c>
      <c r="BL13" s="236">
        <v>7.6923076923076934</v>
      </c>
      <c r="BM13" s="473">
        <v>-1</v>
      </c>
      <c r="BN13" s="236">
        <v>-6.6666666666666714</v>
      </c>
      <c r="BO13" s="473">
        <v>12</v>
      </c>
      <c r="BP13" s="236">
        <v>600</v>
      </c>
      <c r="BR13" s="229"/>
    </row>
    <row r="14" spans="1:70" s="228" customFormat="1" ht="18" customHeight="1">
      <c r="A14" s="63"/>
      <c r="B14" s="230" t="s">
        <v>514</v>
      </c>
      <c r="C14" s="273" t="s">
        <v>272</v>
      </c>
      <c r="D14" s="493">
        <v>82</v>
      </c>
      <c r="E14" s="493">
        <v>83</v>
      </c>
      <c r="F14" s="493">
        <v>83</v>
      </c>
      <c r="G14" s="493">
        <v>83</v>
      </c>
      <c r="H14" s="493">
        <v>83</v>
      </c>
      <c r="I14" s="493">
        <v>83</v>
      </c>
      <c r="J14" s="493">
        <v>83</v>
      </c>
      <c r="K14" s="493">
        <v>83</v>
      </c>
      <c r="L14" s="493">
        <v>82</v>
      </c>
      <c r="M14" s="493">
        <v>82</v>
      </c>
      <c r="N14" s="493">
        <v>82</v>
      </c>
      <c r="O14" s="493">
        <v>82</v>
      </c>
      <c r="P14" s="493">
        <v>82</v>
      </c>
      <c r="Q14" s="493">
        <v>81</v>
      </c>
      <c r="R14" s="493">
        <v>81</v>
      </c>
      <c r="S14" s="493">
        <v>81</v>
      </c>
      <c r="T14" s="493">
        <v>81</v>
      </c>
      <c r="U14" s="493">
        <v>79</v>
      </c>
      <c r="V14" s="493">
        <v>79</v>
      </c>
      <c r="W14" s="493">
        <v>77</v>
      </c>
      <c r="X14" s="493">
        <v>73</v>
      </c>
      <c r="Y14" s="493">
        <v>72</v>
      </c>
      <c r="Z14" s="493">
        <v>72</v>
      </c>
      <c r="AA14" s="493">
        <v>72</v>
      </c>
      <c r="AB14" s="493">
        <v>73</v>
      </c>
      <c r="AC14" s="493">
        <v>73</v>
      </c>
      <c r="AD14" s="493">
        <v>75</v>
      </c>
      <c r="AE14" s="493">
        <v>78</v>
      </c>
      <c r="AF14" s="493">
        <v>81</v>
      </c>
      <c r="AG14" s="493">
        <v>81</v>
      </c>
      <c r="AH14" s="493">
        <v>82</v>
      </c>
      <c r="AI14" s="493">
        <v>80</v>
      </c>
      <c r="AJ14" s="493">
        <v>79</v>
      </c>
      <c r="AK14" s="493">
        <v>79</v>
      </c>
      <c r="AL14" s="493">
        <v>80</v>
      </c>
      <c r="AM14" s="493">
        <v>81</v>
      </c>
      <c r="AN14" s="493">
        <v>82</v>
      </c>
      <c r="AO14" s="493">
        <v>81</v>
      </c>
      <c r="AP14" s="493">
        <v>81</v>
      </c>
      <c r="AQ14" s="493">
        <v>81</v>
      </c>
      <c r="AR14" s="493">
        <v>80</v>
      </c>
      <c r="AS14" s="493">
        <v>81</v>
      </c>
      <c r="AT14" s="493">
        <v>81</v>
      </c>
      <c r="AU14" s="493">
        <v>79</v>
      </c>
      <c r="AV14" s="493">
        <v>78</v>
      </c>
      <c r="AW14" s="456">
        <v>78</v>
      </c>
      <c r="AX14" s="456">
        <v>80</v>
      </c>
      <c r="AY14" s="456">
        <v>82</v>
      </c>
      <c r="AZ14" s="456">
        <v>83</v>
      </c>
      <c r="BA14" s="456">
        <v>86</v>
      </c>
      <c r="BB14" s="456">
        <v>85</v>
      </c>
      <c r="BC14" s="456">
        <v>87</v>
      </c>
      <c r="BD14" s="456">
        <v>85</v>
      </c>
      <c r="BE14" s="456">
        <v>80</v>
      </c>
      <c r="BF14" s="456">
        <v>79</v>
      </c>
      <c r="BG14" s="456">
        <v>80</v>
      </c>
      <c r="BH14" s="456">
        <v>79</v>
      </c>
      <c r="BI14" s="456">
        <v>80</v>
      </c>
      <c r="BJ14" s="456">
        <v>81</v>
      </c>
      <c r="BK14" s="473">
        <v>2</v>
      </c>
      <c r="BL14" s="236">
        <v>2.5316455696202382</v>
      </c>
      <c r="BM14" s="473">
        <v>1</v>
      </c>
      <c r="BN14" s="236">
        <v>1.25</v>
      </c>
      <c r="BO14" s="473">
        <v>-1</v>
      </c>
      <c r="BP14" s="236">
        <v>-1.2195121951219505</v>
      </c>
      <c r="BR14" s="229"/>
    </row>
    <row r="15" spans="1:70" s="228" customFormat="1" ht="18" customHeight="1">
      <c r="A15" s="63"/>
      <c r="B15" s="230" t="s">
        <v>515</v>
      </c>
      <c r="C15" s="273" t="s">
        <v>273</v>
      </c>
      <c r="D15" s="493">
        <v>37</v>
      </c>
      <c r="E15" s="493">
        <v>36</v>
      </c>
      <c r="F15" s="493">
        <v>36</v>
      </c>
      <c r="G15" s="493">
        <v>36</v>
      </c>
      <c r="H15" s="493">
        <v>36</v>
      </c>
      <c r="I15" s="493">
        <v>35</v>
      </c>
      <c r="J15" s="493">
        <v>34</v>
      </c>
      <c r="K15" s="493">
        <v>34</v>
      </c>
      <c r="L15" s="493">
        <v>33</v>
      </c>
      <c r="M15" s="493">
        <v>32</v>
      </c>
      <c r="N15" s="493">
        <v>32</v>
      </c>
      <c r="O15" s="493">
        <v>32</v>
      </c>
      <c r="P15" s="493">
        <v>31</v>
      </c>
      <c r="Q15" s="493">
        <v>32</v>
      </c>
      <c r="R15" s="493">
        <v>32</v>
      </c>
      <c r="S15" s="493">
        <v>32</v>
      </c>
      <c r="T15" s="493">
        <v>32</v>
      </c>
      <c r="U15" s="493">
        <v>32</v>
      </c>
      <c r="V15" s="493">
        <v>31</v>
      </c>
      <c r="W15" s="493">
        <v>31</v>
      </c>
      <c r="X15" s="493">
        <v>28</v>
      </c>
      <c r="Y15" s="493">
        <v>27</v>
      </c>
      <c r="Z15" s="493">
        <v>27</v>
      </c>
      <c r="AA15" s="493">
        <v>28</v>
      </c>
      <c r="AB15" s="493">
        <v>29</v>
      </c>
      <c r="AC15" s="493">
        <v>29</v>
      </c>
      <c r="AD15" s="493">
        <v>31</v>
      </c>
      <c r="AE15" s="493">
        <v>32</v>
      </c>
      <c r="AF15" s="493">
        <v>31</v>
      </c>
      <c r="AG15" s="493">
        <v>35</v>
      </c>
      <c r="AH15" s="493">
        <v>36</v>
      </c>
      <c r="AI15" s="493">
        <v>36</v>
      </c>
      <c r="AJ15" s="493">
        <v>34</v>
      </c>
      <c r="AK15" s="493">
        <v>34</v>
      </c>
      <c r="AL15" s="493">
        <v>33</v>
      </c>
      <c r="AM15" s="493">
        <v>31</v>
      </c>
      <c r="AN15" s="493">
        <v>31</v>
      </c>
      <c r="AO15" s="493">
        <v>31</v>
      </c>
      <c r="AP15" s="493">
        <v>30</v>
      </c>
      <c r="AQ15" s="493">
        <v>30</v>
      </c>
      <c r="AR15" s="493">
        <v>30</v>
      </c>
      <c r="AS15" s="493">
        <v>30</v>
      </c>
      <c r="AT15" s="493">
        <v>30</v>
      </c>
      <c r="AU15" s="493">
        <v>28</v>
      </c>
      <c r="AV15" s="493">
        <v>28</v>
      </c>
      <c r="AW15" s="456">
        <v>28</v>
      </c>
      <c r="AX15" s="456">
        <v>27</v>
      </c>
      <c r="AY15" s="456">
        <v>26</v>
      </c>
      <c r="AZ15" s="456">
        <v>25</v>
      </c>
      <c r="BA15" s="456">
        <v>24</v>
      </c>
      <c r="BB15" s="456">
        <v>23</v>
      </c>
      <c r="BC15" s="456">
        <v>23</v>
      </c>
      <c r="BD15" s="456">
        <v>22</v>
      </c>
      <c r="BE15" s="456">
        <v>23</v>
      </c>
      <c r="BF15" s="456">
        <v>26</v>
      </c>
      <c r="BG15" s="456">
        <v>28</v>
      </c>
      <c r="BH15" s="456">
        <v>30</v>
      </c>
      <c r="BI15" s="456">
        <v>26</v>
      </c>
      <c r="BJ15" s="456">
        <v>27</v>
      </c>
      <c r="BK15" s="473">
        <v>1</v>
      </c>
      <c r="BL15" s="236">
        <v>3.8461538461538538</v>
      </c>
      <c r="BM15" s="473">
        <v>1</v>
      </c>
      <c r="BN15" s="236">
        <v>3.8461538461538538</v>
      </c>
      <c r="BO15" s="473">
        <v>-10</v>
      </c>
      <c r="BP15" s="236">
        <v>-27.027027027027032</v>
      </c>
      <c r="BR15" s="229"/>
    </row>
    <row r="16" spans="1:70" s="228" customFormat="1" ht="3.75" customHeight="1">
      <c r="A16" s="63"/>
      <c r="B16" s="230"/>
      <c r="C16" s="273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373"/>
      <c r="BL16" s="236"/>
      <c r="BM16" s="236"/>
      <c r="BN16" s="235"/>
      <c r="BO16" s="317"/>
      <c r="BP16" s="236"/>
      <c r="BR16" s="229"/>
    </row>
    <row r="17" spans="1:70" s="228" customFormat="1" ht="18" customHeight="1">
      <c r="A17" s="63"/>
      <c r="B17" s="238" t="s">
        <v>578</v>
      </c>
      <c r="C17" s="274" t="s">
        <v>579</v>
      </c>
      <c r="D17" s="251">
        <v>3.1296296296296298</v>
      </c>
      <c r="E17" s="251">
        <v>3.074074074074074</v>
      </c>
      <c r="F17" s="251">
        <v>3.074074074074074</v>
      </c>
      <c r="G17" s="251">
        <v>3.074074074074074</v>
      </c>
      <c r="H17" s="251">
        <v>3.074074074074074</v>
      </c>
      <c r="I17" s="251">
        <v>3.0370370370370372</v>
      </c>
      <c r="J17" s="251">
        <v>3.0185185185185186</v>
      </c>
      <c r="K17" s="251">
        <v>3.0185185185185186</v>
      </c>
      <c r="L17" s="251">
        <v>2.8703703703703702</v>
      </c>
      <c r="M17" s="251">
        <v>2.7222222222222223</v>
      </c>
      <c r="N17" s="251">
        <v>2.7222222222222223</v>
      </c>
      <c r="O17" s="251">
        <v>2.7222222222222223</v>
      </c>
      <c r="P17" s="251">
        <v>2.7037037037037037</v>
      </c>
      <c r="Q17" s="251">
        <v>2.7037037037037037</v>
      </c>
      <c r="R17" s="251">
        <v>2.7037037037037037</v>
      </c>
      <c r="S17" s="251">
        <v>2.7037037037037037</v>
      </c>
      <c r="T17" s="251">
        <v>2.7037037037037037</v>
      </c>
      <c r="U17" s="251">
        <v>2.6111111111111112</v>
      </c>
      <c r="V17" s="251">
        <v>2.5925925925925926</v>
      </c>
      <c r="W17" s="251">
        <v>2.5555555555555554</v>
      </c>
      <c r="X17" s="251">
        <v>2.4444444444444446</v>
      </c>
      <c r="Y17" s="251">
        <v>2.4444444444444446</v>
      </c>
      <c r="Z17" s="251">
        <v>2.4444444444444446</v>
      </c>
      <c r="AA17" s="251">
        <v>2.3518518518518516</v>
      </c>
      <c r="AB17" s="251">
        <v>2.3888888888888888</v>
      </c>
      <c r="AC17" s="251">
        <v>2.5370370370370372</v>
      </c>
      <c r="AD17" s="251">
        <v>2.6296296296296298</v>
      </c>
      <c r="AE17" s="251">
        <v>2.7407407407407409</v>
      </c>
      <c r="AF17" s="251">
        <v>2.7962962962962963</v>
      </c>
      <c r="AG17" s="251">
        <v>2.9074074074074074</v>
      </c>
      <c r="AH17" s="275">
        <v>2.9444444444444446</v>
      </c>
      <c r="AI17" s="275">
        <v>2.925925925925926</v>
      </c>
      <c r="AJ17" s="275">
        <v>2.8703703703703702</v>
      </c>
      <c r="AK17" s="275">
        <v>2.8703703703703702</v>
      </c>
      <c r="AL17" s="275">
        <v>2.8703703703703702</v>
      </c>
      <c r="AM17" s="275">
        <v>2.8518518518518516</v>
      </c>
      <c r="AN17" s="275">
        <v>2.8703703703703702</v>
      </c>
      <c r="AO17" s="275">
        <v>2.8518518518518516</v>
      </c>
      <c r="AP17" s="275">
        <v>2.8333333333333335</v>
      </c>
      <c r="AQ17" s="275">
        <v>2.8333333333333335</v>
      </c>
      <c r="AR17" s="275">
        <v>2.8518518518518516</v>
      </c>
      <c r="AS17" s="275">
        <v>3.1296296296296298</v>
      </c>
      <c r="AT17" s="275">
        <v>3.1851851851851851</v>
      </c>
      <c r="AU17" s="275">
        <v>3.1481481481481484</v>
      </c>
      <c r="AV17" s="275">
        <v>3.1481481481481484</v>
      </c>
      <c r="AW17" s="376">
        <v>3.2222222222222223</v>
      </c>
      <c r="AX17" s="376">
        <v>3.2777777777777777</v>
      </c>
      <c r="AY17" s="376">
        <v>3.3148148148148149</v>
      </c>
      <c r="AZ17" s="376">
        <v>3.3148148148148149</v>
      </c>
      <c r="BA17" s="376">
        <v>3.3888888888888888</v>
      </c>
      <c r="BB17" s="376">
        <v>3.3518518518518516</v>
      </c>
      <c r="BC17" s="376">
        <v>3.3888888888888888</v>
      </c>
      <c r="BD17" s="376">
        <v>3.3518518518518516</v>
      </c>
      <c r="BE17" s="376">
        <v>3.3518518518518516</v>
      </c>
      <c r="BF17" s="376">
        <v>3.4074074074074074</v>
      </c>
      <c r="BG17" s="376">
        <v>3.4629629629629628</v>
      </c>
      <c r="BH17" s="376">
        <v>3.4444444444444446</v>
      </c>
      <c r="BI17" s="376">
        <v>3.4074074074074074</v>
      </c>
      <c r="BJ17" s="376">
        <v>3.4444444444444446</v>
      </c>
      <c r="BK17" s="235" t="s">
        <v>43</v>
      </c>
      <c r="BL17" s="235" t="s">
        <v>43</v>
      </c>
      <c r="BM17" s="235" t="s">
        <v>43</v>
      </c>
      <c r="BN17" s="235" t="s">
        <v>43</v>
      </c>
      <c r="BO17" s="235" t="s">
        <v>43</v>
      </c>
      <c r="BP17" s="235" t="s">
        <v>43</v>
      </c>
      <c r="BR17" s="229"/>
    </row>
    <row r="18" spans="1:70" s="228" customFormat="1" ht="24.65" customHeight="1">
      <c r="A18" s="63"/>
      <c r="B18" s="238" t="s">
        <v>580</v>
      </c>
      <c r="C18" s="274" t="s">
        <v>274</v>
      </c>
      <c r="D18" s="251">
        <v>0.63201196709050123</v>
      </c>
      <c r="E18" s="275">
        <v>0.62265566391597893</v>
      </c>
      <c r="F18" s="251">
        <v>0.62335711603454746</v>
      </c>
      <c r="G18" s="275">
        <v>0.625</v>
      </c>
      <c r="H18" s="251">
        <v>0.62688821752265855</v>
      </c>
      <c r="I18" s="275">
        <v>0.62097690268837558</v>
      </c>
      <c r="J18" s="251">
        <v>0.61812665908229047</v>
      </c>
      <c r="K18" s="275">
        <v>0.62000760745530625</v>
      </c>
      <c r="L18" s="251">
        <v>0.59182894234440631</v>
      </c>
      <c r="M18" s="275">
        <v>0.56386651323360182</v>
      </c>
      <c r="N18" s="251">
        <v>0.56495003843197544</v>
      </c>
      <c r="O18" s="275">
        <v>0.56778679026651224</v>
      </c>
      <c r="P18" s="251">
        <v>0.5663304887509697</v>
      </c>
      <c r="Q18" s="275">
        <v>0.56964494732735071</v>
      </c>
      <c r="R18" s="251">
        <v>0.5725490196078431</v>
      </c>
      <c r="S18" s="275">
        <v>0.57075840500390929</v>
      </c>
      <c r="T18" s="251">
        <v>0.5725490196078431</v>
      </c>
      <c r="U18" s="275">
        <v>0.55489964580873674</v>
      </c>
      <c r="V18" s="251">
        <v>0.55226824457593693</v>
      </c>
      <c r="W18" s="275">
        <v>0.54545454545454541</v>
      </c>
      <c r="X18" s="251">
        <v>0.5225653206650831</v>
      </c>
      <c r="Y18" s="275">
        <v>0.52339413164155435</v>
      </c>
      <c r="Z18" s="251">
        <v>0.52422557585385221</v>
      </c>
      <c r="AA18" s="275">
        <v>0.50476947535771066</v>
      </c>
      <c r="AB18" s="251">
        <v>0.51353503184713378</v>
      </c>
      <c r="AC18" s="275">
        <v>0.54625199362041466</v>
      </c>
      <c r="AD18" s="251">
        <v>0.56664006384676779</v>
      </c>
      <c r="AE18" s="275">
        <v>0.59081836327345305</v>
      </c>
      <c r="AF18" s="275">
        <v>0.60303514376996803</v>
      </c>
      <c r="AG18" s="275">
        <v>0.62724730323611666</v>
      </c>
      <c r="AH18" s="275">
        <v>0.63523771474230917</v>
      </c>
      <c r="AI18" s="275">
        <v>0.63099041533546329</v>
      </c>
      <c r="AJ18" s="275">
        <v>0.61826884722776232</v>
      </c>
      <c r="AK18" s="275">
        <v>0.61826884722776232</v>
      </c>
      <c r="AL18" s="275">
        <v>0.61777600637704266</v>
      </c>
      <c r="AM18" s="275">
        <v>0.61305732484076436</v>
      </c>
      <c r="AN18" s="275">
        <v>0.61556791104050834</v>
      </c>
      <c r="AO18" s="275">
        <v>0.6115965051628276</v>
      </c>
      <c r="AP18" s="275">
        <v>0.6071428571428571</v>
      </c>
      <c r="AQ18" s="275">
        <v>0.60666137985725621</v>
      </c>
      <c r="AR18" s="275">
        <v>0.60941828254847652</v>
      </c>
      <c r="AS18" s="275">
        <v>0.66904196357878065</v>
      </c>
      <c r="AT18" s="275">
        <v>0.67930489731437604</v>
      </c>
      <c r="AU18" s="275">
        <v>0.67061143984220906</v>
      </c>
      <c r="AV18" s="275">
        <v>0.6692913385826772</v>
      </c>
      <c r="AW18" s="377">
        <v>0.68423122296500194</v>
      </c>
      <c r="AX18" s="376">
        <v>0.69493521790341584</v>
      </c>
      <c r="AY18" s="376">
        <v>0.70113591852722279</v>
      </c>
      <c r="AZ18" s="376">
        <v>0.69949198905822585</v>
      </c>
      <c r="BA18" s="376">
        <v>0.71372854914196571</v>
      </c>
      <c r="BB18" s="376">
        <v>0.70510323334631864</v>
      </c>
      <c r="BC18" s="376">
        <v>0.71123202487368831</v>
      </c>
      <c r="BD18" s="376">
        <v>0.701278574196048</v>
      </c>
      <c r="BE18" s="376">
        <v>0.69481765834932818</v>
      </c>
      <c r="BF18" s="376">
        <v>0.70417145044010709</v>
      </c>
      <c r="BG18" s="376">
        <v>0.71319603356216632</v>
      </c>
      <c r="BH18" s="376">
        <v>0.70668693009118544</v>
      </c>
      <c r="BI18" s="376">
        <v>0.70015220700152203</v>
      </c>
      <c r="BJ18" s="376">
        <v>0.70561456752655538</v>
      </c>
      <c r="BK18" s="235" t="s">
        <v>43</v>
      </c>
      <c r="BL18" s="235" t="s">
        <v>43</v>
      </c>
      <c r="BM18" s="235" t="s">
        <v>43</v>
      </c>
      <c r="BN18" s="235" t="s">
        <v>43</v>
      </c>
      <c r="BO18" s="235" t="s">
        <v>43</v>
      </c>
      <c r="BP18" s="235" t="s">
        <v>43</v>
      </c>
      <c r="BR18" s="229"/>
    </row>
    <row r="19" spans="1:70" s="228" customFormat="1" ht="3" customHeight="1">
      <c r="A19" s="63"/>
      <c r="B19" s="259"/>
      <c r="C19" s="260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>
        <v>0.70455430128454655</v>
      </c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</row>
    <row r="20" spans="1:70" s="227" customFormat="1" ht="6.65" customHeight="1">
      <c r="A20" s="64"/>
      <c r="B20" s="226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</row>
    <row r="21" spans="1:70" s="232" customFormat="1" ht="12.75" customHeight="1">
      <c r="A21" s="64"/>
      <c r="B21" s="450" t="s">
        <v>520</v>
      </c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AI21" s="234"/>
      <c r="AJ21" s="234"/>
    </row>
    <row r="22" spans="1:70" s="232" customFormat="1" ht="12.75" customHeight="1">
      <c r="A22" s="64"/>
      <c r="B22" s="246" t="s">
        <v>766</v>
      </c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426"/>
      <c r="R22" s="426"/>
      <c r="S22" s="426"/>
      <c r="BO22" s="269"/>
    </row>
    <row r="23" spans="1:70" s="234" customFormat="1" ht="12.75" customHeight="1">
      <c r="A23" s="65"/>
      <c r="B23" s="425" t="s">
        <v>157</v>
      </c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</row>
    <row r="24" spans="1:70" s="234" customFormat="1" ht="12.75" customHeight="1">
      <c r="A24" s="65"/>
      <c r="B24" s="261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BO24" s="386"/>
      <c r="BP24" s="373"/>
    </row>
    <row r="25" spans="1:70">
      <c r="B25" s="182" t="s">
        <v>11</v>
      </c>
      <c r="BK25" s="262"/>
      <c r="BP25" s="317"/>
    </row>
  </sheetData>
  <mergeCells count="67">
    <mergeCell ref="BJ4:BJ7"/>
    <mergeCell ref="B1:BP1"/>
    <mergeCell ref="AR4:AR7"/>
    <mergeCell ref="AQ4:AQ7"/>
    <mergeCell ref="AO4:AO7"/>
    <mergeCell ref="AN4:AN7"/>
    <mergeCell ref="AM4:AM7"/>
    <mergeCell ref="AI4:AI7"/>
    <mergeCell ref="X4:X7"/>
    <mergeCell ref="Y4:Y7"/>
    <mergeCell ref="AF4:AF7"/>
    <mergeCell ref="AD4:AD7"/>
    <mergeCell ref="Z4:Z7"/>
    <mergeCell ref="S4:S7"/>
    <mergeCell ref="Q4:Q7"/>
    <mergeCell ref="R4:R7"/>
    <mergeCell ref="V4:V7"/>
    <mergeCell ref="U4:U7"/>
    <mergeCell ref="B4:C7"/>
    <mergeCell ref="D4:D7"/>
    <mergeCell ref="F4:F7"/>
    <mergeCell ref="H4:H7"/>
    <mergeCell ref="J4:J7"/>
    <mergeCell ref="N4:N7"/>
    <mergeCell ref="P4:P7"/>
    <mergeCell ref="O4:O7"/>
    <mergeCell ref="M4:M7"/>
    <mergeCell ref="T4:T7"/>
    <mergeCell ref="E4:E7"/>
    <mergeCell ref="G4:G7"/>
    <mergeCell ref="I4:I7"/>
    <mergeCell ref="K4:K7"/>
    <mergeCell ref="L4:L7"/>
    <mergeCell ref="BO5:BP6"/>
    <mergeCell ref="BO4:BP4"/>
    <mergeCell ref="AT4:AT7"/>
    <mergeCell ref="BK4:BL4"/>
    <mergeCell ref="AL4:AL7"/>
    <mergeCell ref="AU4:AU7"/>
    <mergeCell ref="AV4:AV7"/>
    <mergeCell ref="AW4:AW7"/>
    <mergeCell ref="AX4:AX7"/>
    <mergeCell ref="BK5:BL6"/>
    <mergeCell ref="AP4:AP7"/>
    <mergeCell ref="AS4:AS7"/>
    <mergeCell ref="BM4:BN4"/>
    <mergeCell ref="BM5:BN6"/>
    <mergeCell ref="AZ4:AZ7"/>
    <mergeCell ref="AY4:AY7"/>
    <mergeCell ref="W4:W7"/>
    <mergeCell ref="AA4:AA7"/>
    <mergeCell ref="AG4:AG7"/>
    <mergeCell ref="AH4:AH7"/>
    <mergeCell ref="AK4:AK7"/>
    <mergeCell ref="AE4:AE7"/>
    <mergeCell ref="AC4:AC7"/>
    <mergeCell ref="AJ4:AJ7"/>
    <mergeCell ref="AB4:AB7"/>
    <mergeCell ref="BI4:BI7"/>
    <mergeCell ref="BF4:BF7"/>
    <mergeCell ref="BB4:BB7"/>
    <mergeCell ref="BC4:BC7"/>
    <mergeCell ref="BA4:BA7"/>
    <mergeCell ref="BH4:BH7"/>
    <mergeCell ref="BG4:BG7"/>
    <mergeCell ref="BE4:BE7"/>
    <mergeCell ref="BD4:BD7"/>
  </mergeCells>
  <hyperlinks>
    <hyperlink ref="B25" location="Índice!A1" display="Voltar ao Índice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3" fitToWidth="4" orientation="landscape" r:id="rId1"/>
  <ignoredErrors>
    <ignoredError sqref="C9 C11:C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54">
    <pageSetUpPr fitToPage="1"/>
  </sheetPr>
  <dimension ref="A1:BP28"/>
  <sheetViews>
    <sheetView showGridLines="0" zoomScaleNormal="100" workbookViewId="0">
      <pane xSplit="2" ySplit="6" topLeftCell="C7" activePane="bottomRight" state="frozen"/>
      <selection activeCell="O13" sqref="O13"/>
      <selection pane="topRight" activeCell="O13" sqref="O13"/>
      <selection pane="bottomLeft" activeCell="O13" sqref="O13"/>
      <selection pane="bottomRight" activeCell="B26" sqref="B26"/>
    </sheetView>
  </sheetViews>
  <sheetFormatPr defaultColWidth="9.23046875" defaultRowHeight="12.45"/>
  <cols>
    <col min="1" max="1" width="6.69140625" style="65" customWidth="1"/>
    <col min="2" max="2" width="37.23046875" style="43" customWidth="1"/>
    <col min="3" max="61" width="7.69140625" style="43" customWidth="1"/>
    <col min="62" max="63" width="15" style="43" customWidth="1"/>
    <col min="64" max="64" width="15.69140625" style="43" customWidth="1"/>
    <col min="65" max="65" width="6.69140625" style="43" customWidth="1"/>
    <col min="66" max="66" width="10.23046875" style="43" customWidth="1"/>
    <col min="67" max="16384" width="9.23046875" style="43"/>
  </cols>
  <sheetData>
    <row r="1" spans="1:66" s="27" customFormat="1" ht="30" customHeight="1">
      <c r="A1" s="63"/>
      <c r="B1" s="625" t="s">
        <v>716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5"/>
      <c r="Z1" s="625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5"/>
      <c r="AL1" s="625"/>
      <c r="AM1" s="625"/>
      <c r="AN1" s="625"/>
      <c r="AO1" s="625"/>
      <c r="AP1" s="625"/>
      <c r="AQ1" s="625"/>
      <c r="AR1" s="625"/>
      <c r="AS1" s="625"/>
      <c r="AT1" s="625"/>
      <c r="AU1" s="625"/>
      <c r="AV1" s="625"/>
      <c r="AW1" s="625"/>
      <c r="AX1" s="625"/>
      <c r="AY1" s="625"/>
      <c r="AZ1" s="625"/>
      <c r="BA1" s="625"/>
      <c r="BB1" s="625"/>
      <c r="BC1" s="625"/>
      <c r="BD1" s="625"/>
      <c r="BE1" s="625"/>
      <c r="BF1" s="625"/>
      <c r="BG1" s="625"/>
      <c r="BH1" s="625"/>
      <c r="BI1" s="625"/>
      <c r="BJ1" s="625"/>
      <c r="BK1" s="625"/>
      <c r="BL1" s="625"/>
    </row>
    <row r="2" spans="1:66" s="27" customFormat="1" ht="18.75" customHeight="1">
      <c r="A2" s="6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5"/>
      <c r="BK2" s="35"/>
      <c r="BL2" s="35"/>
    </row>
    <row r="3" spans="1:66" s="27" customFormat="1" ht="15" customHeight="1">
      <c r="A3" s="64"/>
      <c r="B3" s="36"/>
      <c r="C3" s="36"/>
      <c r="D3" s="36"/>
      <c r="E3" s="36"/>
      <c r="F3" s="36"/>
      <c r="G3" s="36"/>
      <c r="H3" s="36"/>
      <c r="I3" s="36"/>
      <c r="J3" s="36"/>
      <c r="K3" s="37"/>
      <c r="L3" s="37"/>
      <c r="M3" s="37"/>
      <c r="N3" s="37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L3" s="423" t="s">
        <v>375</v>
      </c>
    </row>
    <row r="4" spans="1:66" s="94" customFormat="1" ht="30" customHeight="1">
      <c r="A4" s="63"/>
      <c r="B4" s="521" t="s">
        <v>581</v>
      </c>
      <c r="C4" s="593" t="s">
        <v>377</v>
      </c>
      <c r="D4" s="593" t="s">
        <v>523</v>
      </c>
      <c r="E4" s="593" t="s">
        <v>379</v>
      </c>
      <c r="F4" s="593" t="s">
        <v>582</v>
      </c>
      <c r="G4" s="593" t="s">
        <v>381</v>
      </c>
      <c r="H4" s="593" t="s">
        <v>382</v>
      </c>
      <c r="I4" s="593" t="s">
        <v>383</v>
      </c>
      <c r="J4" s="593" t="s">
        <v>489</v>
      </c>
      <c r="K4" s="593" t="s">
        <v>385</v>
      </c>
      <c r="L4" s="593" t="s">
        <v>386</v>
      </c>
      <c r="M4" s="593" t="s">
        <v>387</v>
      </c>
      <c r="N4" s="593" t="s">
        <v>490</v>
      </c>
      <c r="O4" s="593" t="s">
        <v>389</v>
      </c>
      <c r="P4" s="593" t="s">
        <v>448</v>
      </c>
      <c r="Q4" s="593" t="s">
        <v>391</v>
      </c>
      <c r="R4" s="593" t="s">
        <v>491</v>
      </c>
      <c r="S4" s="593" t="s">
        <v>393</v>
      </c>
      <c r="T4" s="593" t="s">
        <v>583</v>
      </c>
      <c r="U4" s="593" t="s">
        <v>395</v>
      </c>
      <c r="V4" s="593" t="s">
        <v>453</v>
      </c>
      <c r="W4" s="593" t="s">
        <v>397</v>
      </c>
      <c r="X4" s="593" t="s">
        <v>430</v>
      </c>
      <c r="Y4" s="593" t="s">
        <v>399</v>
      </c>
      <c r="Z4" s="593" t="s">
        <v>449</v>
      </c>
      <c r="AA4" s="593" t="s">
        <v>431</v>
      </c>
      <c r="AB4" s="593" t="s">
        <v>432</v>
      </c>
      <c r="AC4" s="593" t="s">
        <v>403</v>
      </c>
      <c r="AD4" s="593" t="s">
        <v>404</v>
      </c>
      <c r="AE4" s="593" t="s">
        <v>405</v>
      </c>
      <c r="AF4" s="593" t="s">
        <v>434</v>
      </c>
      <c r="AG4" s="593" t="s">
        <v>407</v>
      </c>
      <c r="AH4" s="593" t="s">
        <v>408</v>
      </c>
      <c r="AI4" s="593" t="s">
        <v>409</v>
      </c>
      <c r="AJ4" s="593" t="s">
        <v>457</v>
      </c>
      <c r="AK4" s="593" t="s">
        <v>411</v>
      </c>
      <c r="AL4" s="593" t="s">
        <v>438</v>
      </c>
      <c r="AM4" s="593" t="s">
        <v>439</v>
      </c>
      <c r="AN4" s="593" t="s">
        <v>414</v>
      </c>
      <c r="AO4" s="593" t="s">
        <v>415</v>
      </c>
      <c r="AP4" s="593" t="s">
        <v>459</v>
      </c>
      <c r="AQ4" s="593" t="s">
        <v>417</v>
      </c>
      <c r="AR4" s="593" t="s">
        <v>460</v>
      </c>
      <c r="AS4" s="593" t="s">
        <v>461</v>
      </c>
      <c r="AT4" s="593" t="s">
        <v>462</v>
      </c>
      <c r="AU4" s="593" t="s">
        <v>421</v>
      </c>
      <c r="AV4" s="593" t="s">
        <v>422</v>
      </c>
      <c r="AW4" s="560" t="s">
        <v>537</v>
      </c>
      <c r="AX4" s="560" t="s">
        <v>584</v>
      </c>
      <c r="AY4" s="560" t="s">
        <v>539</v>
      </c>
      <c r="AZ4" s="560" t="s">
        <v>585</v>
      </c>
      <c r="BA4" s="560" t="s">
        <v>589</v>
      </c>
      <c r="BB4" s="560" t="s">
        <v>727</v>
      </c>
      <c r="BC4" s="560" t="s">
        <v>599</v>
      </c>
      <c r="BD4" s="560" t="s">
        <v>632</v>
      </c>
      <c r="BE4" s="560" t="s">
        <v>639</v>
      </c>
      <c r="BF4" s="560" t="s">
        <v>728</v>
      </c>
      <c r="BG4" s="560" t="s">
        <v>657</v>
      </c>
      <c r="BH4" s="560" t="s">
        <v>726</v>
      </c>
      <c r="BI4" s="560" t="s">
        <v>746</v>
      </c>
      <c r="BJ4" s="263" t="s">
        <v>195</v>
      </c>
      <c r="BK4" s="263" t="s">
        <v>196</v>
      </c>
      <c r="BL4" s="263" t="s">
        <v>765</v>
      </c>
    </row>
    <row r="5" spans="1:66" s="94" customFormat="1" ht="15" customHeight="1">
      <c r="A5" s="63"/>
      <c r="B5" s="521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3"/>
      <c r="AE5" s="593"/>
      <c r="AF5" s="593"/>
      <c r="AG5" s="593"/>
      <c r="AH5" s="593"/>
      <c r="AI5" s="593"/>
      <c r="AJ5" s="593"/>
      <c r="AK5" s="593"/>
      <c r="AL5" s="593"/>
      <c r="AM5" s="593"/>
      <c r="AN5" s="593"/>
      <c r="AO5" s="593"/>
      <c r="AP5" s="593"/>
      <c r="AQ5" s="593"/>
      <c r="AR5" s="593"/>
      <c r="AS5" s="593"/>
      <c r="AT5" s="593"/>
      <c r="AU5" s="593"/>
      <c r="AV5" s="593"/>
      <c r="AW5" s="558"/>
      <c r="AX5" s="558"/>
      <c r="AY5" s="558"/>
      <c r="AZ5" s="558"/>
      <c r="BA5" s="567"/>
      <c r="BB5" s="567"/>
      <c r="BC5" s="558"/>
      <c r="BD5" s="567"/>
      <c r="BE5" s="567"/>
      <c r="BF5" s="567"/>
      <c r="BG5" s="558"/>
      <c r="BH5" s="558"/>
      <c r="BI5" s="558"/>
      <c r="BJ5" s="648" t="s">
        <v>753</v>
      </c>
      <c r="BK5" s="648" t="s">
        <v>743</v>
      </c>
      <c r="BL5" s="627" t="s">
        <v>754</v>
      </c>
    </row>
    <row r="6" spans="1:66" s="94" customFormat="1" ht="15" customHeight="1">
      <c r="A6" s="63"/>
      <c r="B6" s="521"/>
      <c r="C6" s="593"/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58"/>
      <c r="AX6" s="558"/>
      <c r="AY6" s="558"/>
      <c r="AZ6" s="558"/>
      <c r="BA6" s="567"/>
      <c r="BB6" s="567"/>
      <c r="BC6" s="558"/>
      <c r="BD6" s="567"/>
      <c r="BE6" s="567"/>
      <c r="BF6" s="567"/>
      <c r="BG6" s="558"/>
      <c r="BH6" s="558"/>
      <c r="BI6" s="558"/>
      <c r="BJ6" s="649"/>
      <c r="BK6" s="649"/>
      <c r="BL6" s="628"/>
    </row>
    <row r="7" spans="1:66" s="94" customFormat="1" ht="6" customHeight="1">
      <c r="A7" s="63"/>
      <c r="B7" s="95"/>
      <c r="C7" s="95"/>
      <c r="D7" s="95"/>
      <c r="E7" s="95"/>
      <c r="F7" s="95"/>
      <c r="G7" s="95"/>
      <c r="H7" s="95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</row>
    <row r="8" spans="1:66" s="101" customFormat="1" ht="24" customHeight="1">
      <c r="A8" s="86"/>
      <c r="B8" s="230" t="s">
        <v>376</v>
      </c>
      <c r="C8" s="116">
        <v>874.84528000000012</v>
      </c>
      <c r="D8" s="116">
        <v>875.61862903225824</v>
      </c>
      <c r="E8" s="116">
        <v>876.96113821138215</v>
      </c>
      <c r="F8" s="116">
        <v>876.35983739837411</v>
      </c>
      <c r="G8" s="116">
        <v>879.52600000000007</v>
      </c>
      <c r="H8" s="116">
        <v>882.76685950413253</v>
      </c>
      <c r="I8" s="116">
        <v>889.98399999999992</v>
      </c>
      <c r="J8" s="116">
        <v>877.11150000000021</v>
      </c>
      <c r="K8" s="116">
        <v>874.11658333333332</v>
      </c>
      <c r="L8" s="116">
        <v>850.94186188661672</v>
      </c>
      <c r="M8" s="116">
        <v>855.16567104081196</v>
      </c>
      <c r="N8" s="116">
        <v>889.07881255796428</v>
      </c>
      <c r="O8" s="117">
        <v>880.68245014245019</v>
      </c>
      <c r="P8" s="117">
        <v>887.79808259587048</v>
      </c>
      <c r="Q8" s="116">
        <v>883.45260683760671</v>
      </c>
      <c r="R8" s="116">
        <v>894.47694915254237</v>
      </c>
      <c r="S8" s="116">
        <v>890.22555555555584</v>
      </c>
      <c r="T8" s="116">
        <v>887.84024425287362</v>
      </c>
      <c r="U8" s="117">
        <v>886.61201754385991</v>
      </c>
      <c r="V8" s="117">
        <v>888.55017543859651</v>
      </c>
      <c r="W8" s="117">
        <v>934.21486486486504</v>
      </c>
      <c r="X8" s="117">
        <v>943.25925925925912</v>
      </c>
      <c r="Y8" s="117">
        <v>944.93968181818195</v>
      </c>
      <c r="Z8" s="117">
        <v>944.49084112149569</v>
      </c>
      <c r="AA8" s="117">
        <v>934.97594594594614</v>
      </c>
      <c r="AB8" s="117">
        <v>968.6418260869566</v>
      </c>
      <c r="AC8" s="117">
        <v>980.51241379310352</v>
      </c>
      <c r="AD8" s="117">
        <v>968.35930434782631</v>
      </c>
      <c r="AE8" s="117">
        <v>959.74126984126974</v>
      </c>
      <c r="AF8" s="117">
        <v>969.34536000000014</v>
      </c>
      <c r="AG8" s="117">
        <v>954.67037593984958</v>
      </c>
      <c r="AH8" s="117">
        <v>973.95666666666705</v>
      </c>
      <c r="AI8" s="117">
        <v>970.98300000000006</v>
      </c>
      <c r="AJ8" s="117">
        <v>988.85868217054281</v>
      </c>
      <c r="AK8" s="117">
        <v>988.95331015625015</v>
      </c>
      <c r="AL8" s="117">
        <v>983.44755905511818</v>
      </c>
      <c r="AM8" s="117">
        <v>995.38</v>
      </c>
      <c r="AN8" s="117">
        <v>992.42322834645654</v>
      </c>
      <c r="AO8" s="117">
        <v>1000.89616</v>
      </c>
      <c r="AP8" s="117">
        <v>1004.3652419354838</v>
      </c>
      <c r="AQ8" s="117">
        <v>1005.39536</v>
      </c>
      <c r="AR8" s="117">
        <v>1013.6365573770491</v>
      </c>
      <c r="AS8" s="117">
        <v>1017.16</v>
      </c>
      <c r="AT8" s="117">
        <v>1011.6247899159662</v>
      </c>
      <c r="AU8" s="117">
        <v>1031.2300854700854</v>
      </c>
      <c r="AV8" s="117">
        <v>1088.2251282051284</v>
      </c>
      <c r="AW8" s="117">
        <v>1103.6533606557377</v>
      </c>
      <c r="AX8" s="117">
        <v>1122.8484799999997</v>
      </c>
      <c r="AY8" s="117">
        <v>1129.4516799999997</v>
      </c>
      <c r="AZ8" s="117">
        <v>1192.7319039370079</v>
      </c>
      <c r="BA8" s="117">
        <v>1215.83</v>
      </c>
      <c r="BB8" s="117">
        <v>1201.8565354330708</v>
      </c>
      <c r="BC8" s="117">
        <v>1199.4224615384617</v>
      </c>
      <c r="BD8" s="117">
        <v>1253.6553658536584</v>
      </c>
      <c r="BE8" s="117">
        <v>1253.8036666666667</v>
      </c>
      <c r="BF8" s="117">
        <v>1264.1139344262294</v>
      </c>
      <c r="BG8" s="117">
        <v>1243.48128</v>
      </c>
      <c r="BH8" s="117">
        <v>1279.5476562499998</v>
      </c>
      <c r="BI8" s="117">
        <v>1307.4881746031745</v>
      </c>
      <c r="BJ8" s="439">
        <v>4.2817316110768786</v>
      </c>
      <c r="BK8" s="439">
        <v>2.1836246752278612</v>
      </c>
      <c r="BL8" s="439">
        <v>49.453646775481729</v>
      </c>
      <c r="BM8" s="264"/>
      <c r="BN8" s="100"/>
    </row>
    <row r="9" spans="1:66" s="101" customFormat="1" ht="24" customHeight="1">
      <c r="A9" s="86"/>
      <c r="B9" s="230" t="s">
        <v>429</v>
      </c>
      <c r="C9" s="116">
        <v>1053.01352</v>
      </c>
      <c r="D9" s="116">
        <v>1013.1804838709678</v>
      </c>
      <c r="E9" s="116">
        <v>1005.459756097561</v>
      </c>
      <c r="F9" s="116">
        <v>1000.1155284552844</v>
      </c>
      <c r="G9" s="116">
        <v>1005.4395000000001</v>
      </c>
      <c r="H9" s="116">
        <v>1007.1263360881545</v>
      </c>
      <c r="I9" s="116">
        <v>1010.9576666666666</v>
      </c>
      <c r="J9" s="116">
        <v>991.84025000000008</v>
      </c>
      <c r="K9" s="116">
        <v>1003.5225833333334</v>
      </c>
      <c r="L9" s="116">
        <v>971.97645826051223</v>
      </c>
      <c r="M9" s="116">
        <v>975.29478979724104</v>
      </c>
      <c r="N9" s="116">
        <v>1012.3685672968963</v>
      </c>
      <c r="O9" s="117">
        <v>1022.4031552706555</v>
      </c>
      <c r="P9" s="117">
        <v>1027.8664967551624</v>
      </c>
      <c r="Q9" s="116">
        <v>1025.3720405982904</v>
      </c>
      <c r="R9" s="116">
        <v>1034.0111977401129</v>
      </c>
      <c r="S9" s="116">
        <v>1040.9018696581197</v>
      </c>
      <c r="T9" s="116">
        <v>1029.0923239942529</v>
      </c>
      <c r="U9" s="117">
        <v>1025.3642324561406</v>
      </c>
      <c r="V9" s="117">
        <v>1028.7952960526316</v>
      </c>
      <c r="W9" s="117">
        <v>1069.8664864864866</v>
      </c>
      <c r="X9" s="117">
        <v>1103.0410185185185</v>
      </c>
      <c r="Y9" s="117">
        <v>1084.6246818181821</v>
      </c>
      <c r="Z9" s="117">
        <v>1090.5681308411217</v>
      </c>
      <c r="AA9" s="117">
        <v>1119.2050450450452</v>
      </c>
      <c r="AB9" s="117">
        <v>1149.2425217391303</v>
      </c>
      <c r="AC9" s="117">
        <v>1155.9081896551725</v>
      </c>
      <c r="AD9" s="117">
        <v>1144.6833043478262</v>
      </c>
      <c r="AE9" s="117">
        <v>1132.0494444444444</v>
      </c>
      <c r="AF9" s="117">
        <v>1142.1406399999998</v>
      </c>
      <c r="AG9" s="117">
        <v>1114.0109022556389</v>
      </c>
      <c r="AH9" s="117">
        <v>1142.6997727272731</v>
      </c>
      <c r="AI9" s="117">
        <v>1199.3378461538464</v>
      </c>
      <c r="AJ9" s="117">
        <v>1154.0336434108528</v>
      </c>
      <c r="AK9" s="117">
        <v>1140.4360445312502</v>
      </c>
      <c r="AL9" s="117">
        <v>1143.7108661417324</v>
      </c>
      <c r="AM9" s="117">
        <v>1151.1488095238094</v>
      </c>
      <c r="AN9" s="117">
        <v>1167.9650393700788</v>
      </c>
      <c r="AO9" s="117">
        <v>1171.9281599999999</v>
      </c>
      <c r="AP9" s="117">
        <v>1169.5992741935484</v>
      </c>
      <c r="AQ9" s="117">
        <v>1191.4766399999999</v>
      </c>
      <c r="AR9" s="117">
        <v>1186.0319672131147</v>
      </c>
      <c r="AS9" s="117">
        <v>1166.7719672131147</v>
      </c>
      <c r="AT9" s="117">
        <v>1166.5584873949579</v>
      </c>
      <c r="AU9" s="117">
        <v>1182.3754700854699</v>
      </c>
      <c r="AV9" s="117">
        <v>1262.2675213675213</v>
      </c>
      <c r="AW9" s="117">
        <v>1270.2009836065572</v>
      </c>
      <c r="AX9" s="117">
        <v>1313.5054399999997</v>
      </c>
      <c r="AY9" s="117">
        <v>1322.1212799999996</v>
      </c>
      <c r="AZ9" s="117">
        <v>1382.610442519685</v>
      </c>
      <c r="BA9" s="117">
        <v>1407.5740476190474</v>
      </c>
      <c r="BB9" s="117">
        <v>1395.0140157480314</v>
      </c>
      <c r="BC9" s="117">
        <v>1384.5455384615386</v>
      </c>
      <c r="BD9" s="117">
        <v>1443.9698373983738</v>
      </c>
      <c r="BE9" s="117">
        <v>1474.6721666666667</v>
      </c>
      <c r="BF9" s="117">
        <v>1470.4638524590164</v>
      </c>
      <c r="BG9" s="117">
        <v>1498.21424</v>
      </c>
      <c r="BH9" s="117">
        <v>1503.2701562499999</v>
      </c>
      <c r="BI9" s="117">
        <v>1502.0398412698412</v>
      </c>
      <c r="BJ9" s="439">
        <v>1.8558480468941099</v>
      </c>
      <c r="BK9" s="439">
        <v>-8.1842573342100877E-2</v>
      </c>
      <c r="BL9" s="439">
        <v>42.642028116584981</v>
      </c>
      <c r="BM9" s="264"/>
      <c r="BN9" s="100"/>
    </row>
    <row r="10" spans="1:66" s="101" customFormat="1" ht="3" customHeight="1">
      <c r="A10" s="86"/>
      <c r="B10" s="244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07"/>
      <c r="BK10" s="207"/>
      <c r="BL10" s="207"/>
      <c r="BM10" s="264"/>
      <c r="BN10" s="100"/>
    </row>
    <row r="11" spans="1:66" s="39" customFormat="1" ht="6.65" customHeight="1">
      <c r="A11" s="64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6" s="232" customFormat="1" ht="12.75" customHeight="1">
      <c r="A12" s="65"/>
      <c r="B12" s="450" t="s">
        <v>252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</row>
    <row r="13" spans="1:66" s="232" customFormat="1" ht="12.75" customHeight="1">
      <c r="A13" s="65"/>
      <c r="B13" s="246" t="s">
        <v>757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</row>
    <row r="14" spans="1:66" s="232" customFormat="1" ht="12.75" customHeight="1">
      <c r="A14" s="65"/>
      <c r="B14" s="246" t="s">
        <v>157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</row>
    <row r="15" spans="1:66" s="233" customFormat="1" ht="6" customHeight="1">
      <c r="A15" s="65"/>
      <c r="B15" s="226"/>
      <c r="C15" s="226"/>
      <c r="D15" s="226"/>
      <c r="E15" s="226"/>
      <c r="F15" s="226"/>
      <c r="G15" s="226"/>
      <c r="H15" s="226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</row>
    <row r="16" spans="1:66" s="234" customFormat="1">
      <c r="A16" s="65"/>
      <c r="B16" s="449" t="s">
        <v>207</v>
      </c>
      <c r="C16" s="449"/>
      <c r="D16" s="449"/>
      <c r="E16" s="449"/>
      <c r="F16" s="449"/>
      <c r="G16" s="449"/>
      <c r="H16" s="424"/>
      <c r="I16" s="253"/>
      <c r="J16" s="253"/>
      <c r="K16" s="248"/>
      <c r="L16" s="248"/>
    </row>
    <row r="17" spans="2:68">
      <c r="B17" s="246" t="s">
        <v>427</v>
      </c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655"/>
      <c r="AM17" s="655"/>
      <c r="AN17" s="655"/>
      <c r="AO17" s="655"/>
      <c r="AP17" s="655"/>
      <c r="AQ17" s="655"/>
      <c r="AR17" s="655"/>
      <c r="AS17" s="655"/>
      <c r="AT17" s="655"/>
      <c r="AU17" s="655"/>
      <c r="AV17" s="655"/>
      <c r="AW17" s="655"/>
      <c r="AX17" s="655"/>
      <c r="AY17" s="655"/>
      <c r="AZ17" s="655"/>
      <c r="BA17" s="655"/>
      <c r="BB17" s="655"/>
      <c r="BC17" s="655"/>
      <c r="BD17" s="655"/>
      <c r="BE17" s="655"/>
      <c r="BF17" s="655"/>
      <c r="BG17" s="655"/>
      <c r="BH17" s="655"/>
      <c r="BI17" s="655"/>
      <c r="BJ17" s="655"/>
      <c r="BK17" s="655"/>
      <c r="BL17" s="655"/>
    </row>
    <row r="18" spans="2:68">
      <c r="B18" s="246" t="s">
        <v>473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655"/>
      <c r="AM18" s="655"/>
      <c r="AN18" s="655"/>
      <c r="AO18" s="655"/>
      <c r="AP18" s="655"/>
      <c r="AQ18" s="655"/>
      <c r="AR18" s="655"/>
      <c r="AS18" s="655"/>
      <c r="AT18" s="655"/>
      <c r="AU18" s="655"/>
      <c r="AV18" s="655"/>
      <c r="AW18" s="655"/>
      <c r="AX18" s="655"/>
      <c r="AY18" s="655"/>
      <c r="AZ18" s="655"/>
      <c r="BA18" s="655"/>
      <c r="BB18" s="655"/>
      <c r="BC18" s="655"/>
      <c r="BD18" s="655"/>
      <c r="BE18" s="655"/>
      <c r="BF18" s="655"/>
      <c r="BG18" s="655"/>
      <c r="BH18" s="655"/>
      <c r="BI18" s="655"/>
      <c r="BJ18" s="655"/>
      <c r="BK18" s="655"/>
      <c r="BL18" s="655"/>
    </row>
    <row r="19" spans="2:68" ht="12.75" customHeight="1">
      <c r="B19" s="246" t="s">
        <v>474</v>
      </c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655"/>
      <c r="AM19" s="655"/>
      <c r="AN19" s="655"/>
      <c r="AO19" s="655"/>
      <c r="AP19" s="655"/>
      <c r="AQ19" s="655"/>
      <c r="AR19" s="655"/>
      <c r="AS19" s="655"/>
      <c r="AT19" s="655"/>
      <c r="AU19" s="655"/>
      <c r="AV19" s="655"/>
      <c r="AW19" s="655"/>
      <c r="AX19" s="655"/>
      <c r="AY19" s="655"/>
      <c r="AZ19" s="655"/>
      <c r="BA19" s="655"/>
      <c r="BB19" s="655"/>
      <c r="BC19" s="655"/>
      <c r="BD19" s="655"/>
      <c r="BE19" s="655"/>
      <c r="BF19" s="655"/>
      <c r="BG19" s="655"/>
      <c r="BH19" s="655"/>
      <c r="BI19" s="655"/>
      <c r="BJ19" s="655"/>
      <c r="BK19" s="655"/>
      <c r="BL19" s="655"/>
      <c r="BM19" s="247"/>
      <c r="BN19" s="247"/>
      <c r="BO19" s="247"/>
      <c r="BP19" s="247"/>
    </row>
    <row r="20" spans="2:68" ht="12.65" customHeight="1">
      <c r="B20" s="20" t="s">
        <v>681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/>
      <c r="AE20" s="446"/>
      <c r="AF20" s="446"/>
      <c r="AG20" s="446"/>
      <c r="AH20" s="446"/>
      <c r="AI20" s="446"/>
      <c r="AJ20" s="446"/>
      <c r="AK20" s="446"/>
      <c r="AL20" s="446"/>
      <c r="AM20" s="446"/>
      <c r="AN20" s="446"/>
      <c r="AO20" s="446"/>
      <c r="AP20" s="446"/>
      <c r="AQ20" s="446"/>
      <c r="AR20" s="446"/>
      <c r="AS20" s="446"/>
      <c r="AT20" s="446"/>
      <c r="AU20" s="446"/>
      <c r="AV20" s="446"/>
      <c r="AW20" s="446"/>
      <c r="AX20" s="446"/>
      <c r="AY20" s="446"/>
      <c r="AZ20" s="446"/>
      <c r="BA20" s="446"/>
      <c r="BB20" s="446"/>
      <c r="BC20" s="446"/>
      <c r="BD20" s="446"/>
      <c r="BE20" s="446"/>
      <c r="BF20" s="446"/>
      <c r="BG20" s="446"/>
      <c r="BH20" s="446"/>
      <c r="BI20" s="446"/>
      <c r="BJ20" s="446"/>
      <c r="BK20" s="446"/>
    </row>
    <row r="21" spans="2:68" ht="12.65" customHeight="1">
      <c r="B21" s="20" t="s">
        <v>682</v>
      </c>
      <c r="C21" s="451"/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451"/>
      <c r="AC21" s="451"/>
      <c r="AD21" s="451"/>
      <c r="AE21" s="451"/>
      <c r="AF21" s="451"/>
      <c r="AG21" s="451"/>
      <c r="AH21" s="451"/>
      <c r="AI21" s="451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/>
      <c r="AT21" s="446"/>
      <c r="AU21" s="446"/>
      <c r="AV21" s="446"/>
      <c r="AW21" s="446"/>
      <c r="AX21" s="446"/>
      <c r="AY21" s="446"/>
      <c r="AZ21" s="446"/>
      <c r="BA21" s="446"/>
      <c r="BB21" s="446"/>
      <c r="BC21" s="446"/>
      <c r="BD21" s="446"/>
      <c r="BE21" s="446"/>
      <c r="BF21" s="446"/>
      <c r="BG21" s="446"/>
      <c r="BH21" s="446"/>
      <c r="BI21" s="446"/>
      <c r="BJ21" s="446"/>
      <c r="BK21" s="446"/>
    </row>
    <row r="22" spans="2:68" ht="12.65" customHeight="1">
      <c r="B22" s="20" t="s">
        <v>683</v>
      </c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  <c r="AI22" s="451"/>
      <c r="AJ22" s="446"/>
      <c r="AK22" s="446"/>
      <c r="AL22" s="446"/>
      <c r="AM22" s="446"/>
      <c r="AN22" s="446"/>
      <c r="AO22" s="446"/>
      <c r="AP22" s="446"/>
      <c r="AQ22" s="446"/>
      <c r="AR22" s="446"/>
      <c r="AS22" s="446"/>
      <c r="AT22" s="446"/>
      <c r="AU22" s="446"/>
      <c r="AV22" s="446"/>
      <c r="AW22" s="446"/>
      <c r="AX22" s="446"/>
      <c r="AY22" s="446"/>
      <c r="AZ22" s="446"/>
      <c r="BA22" s="446"/>
      <c r="BB22" s="446"/>
      <c r="BC22" s="446"/>
      <c r="BD22" s="446"/>
      <c r="BE22" s="446"/>
      <c r="BF22" s="446"/>
      <c r="BG22" s="446"/>
      <c r="BH22" s="446"/>
      <c r="BI22" s="446"/>
      <c r="BJ22" s="446"/>
      <c r="BK22" s="446"/>
    </row>
    <row r="23" spans="2:68" ht="12.65" customHeight="1">
      <c r="B23" s="20" t="s">
        <v>684</v>
      </c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/>
      <c r="AD23" s="451"/>
      <c r="AE23" s="451"/>
      <c r="AF23" s="451"/>
      <c r="AG23" s="451"/>
      <c r="AH23" s="451"/>
      <c r="AI23" s="451"/>
      <c r="AJ23" s="446"/>
      <c r="AK23" s="446"/>
      <c r="AL23" s="446"/>
      <c r="AM23" s="446"/>
      <c r="AN23" s="446"/>
      <c r="AO23" s="446"/>
      <c r="AP23" s="446"/>
      <c r="AQ23" s="446"/>
      <c r="AR23" s="446"/>
      <c r="AS23" s="446"/>
      <c r="AT23" s="446"/>
      <c r="AU23" s="446"/>
      <c r="AV23" s="446"/>
      <c r="AW23" s="446"/>
      <c r="AX23" s="446"/>
      <c r="AY23" s="446"/>
      <c r="AZ23" s="446"/>
      <c r="BA23" s="446"/>
      <c r="BB23" s="446"/>
      <c r="BC23" s="446"/>
      <c r="BD23" s="446"/>
      <c r="BE23" s="446"/>
      <c r="BF23" s="446"/>
      <c r="BG23" s="446"/>
      <c r="BH23" s="446"/>
      <c r="BI23" s="446"/>
      <c r="BJ23" s="446"/>
      <c r="BK23" s="446"/>
    </row>
    <row r="24" spans="2:68" ht="12.75" customHeight="1">
      <c r="B24" s="598" t="s">
        <v>729</v>
      </c>
      <c r="C24" s="598"/>
      <c r="D24" s="598"/>
      <c r="E24" s="598"/>
      <c r="F24" s="598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  <c r="U24" s="598"/>
      <c r="V24" s="598"/>
      <c r="W24" s="598"/>
      <c r="X24" s="598"/>
      <c r="Y24" s="598"/>
      <c r="Z24" s="598"/>
      <c r="AA24" s="598"/>
      <c r="AB24" s="598"/>
      <c r="AC24" s="598"/>
      <c r="AD24" s="598"/>
      <c r="AE24" s="598"/>
      <c r="AF24" s="598"/>
      <c r="AG24" s="598"/>
      <c r="AH24" s="598"/>
      <c r="AI24" s="598"/>
      <c r="AJ24" s="598"/>
      <c r="AK24" s="598"/>
      <c r="AL24" s="598"/>
      <c r="AM24" s="598"/>
      <c r="AN24" s="598"/>
      <c r="AO24" s="598"/>
      <c r="AP24" s="598"/>
      <c r="AQ24" s="598"/>
      <c r="AR24" s="598"/>
      <c r="AS24" s="598"/>
      <c r="AT24" s="598"/>
      <c r="AU24" s="598"/>
      <c r="AV24" s="598"/>
      <c r="AW24" s="598"/>
      <c r="AX24" s="598"/>
      <c r="AY24" s="598"/>
      <c r="AZ24" s="598"/>
      <c r="BA24" s="598"/>
      <c r="BB24" s="598"/>
      <c r="BC24" s="598"/>
      <c r="BD24" s="598"/>
      <c r="BE24" s="598"/>
      <c r="BF24" s="598"/>
      <c r="BG24" s="598"/>
      <c r="BH24" s="598"/>
      <c r="BI24" s="598"/>
      <c r="BJ24" s="598"/>
      <c r="BK24" s="598"/>
      <c r="BL24" s="598"/>
    </row>
    <row r="25" spans="2:68" ht="12.75" customHeight="1"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E25" s="432"/>
      <c r="AF25" s="432"/>
      <c r="AG25" s="432"/>
      <c r="AH25" s="432"/>
      <c r="AI25" s="432"/>
      <c r="AJ25" s="432"/>
      <c r="AK25" s="432"/>
      <c r="AL25" s="432"/>
      <c r="AM25" s="432"/>
      <c r="AN25" s="432"/>
      <c r="AO25" s="432"/>
      <c r="AP25" s="432"/>
      <c r="AQ25" s="432"/>
      <c r="AR25" s="432"/>
      <c r="AS25" s="432"/>
      <c r="AT25" s="432"/>
      <c r="AU25" s="432"/>
      <c r="AV25" s="432"/>
      <c r="AW25" s="432"/>
      <c r="AX25" s="432"/>
      <c r="AY25" s="432"/>
      <c r="AZ25" s="432"/>
      <c r="BA25" s="432"/>
      <c r="BB25" s="432"/>
      <c r="BC25" s="432"/>
      <c r="BD25" s="432"/>
      <c r="BE25" s="432"/>
      <c r="BF25" s="432"/>
      <c r="BG25" s="432"/>
      <c r="BH25" s="432"/>
      <c r="BI25" s="432"/>
      <c r="BJ25" s="432"/>
      <c r="BK25" s="432"/>
      <c r="BL25" s="432"/>
    </row>
    <row r="26" spans="2:68">
      <c r="B26" s="182" t="s">
        <v>11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231"/>
      <c r="BK26" s="231"/>
      <c r="BL26" s="359"/>
    </row>
    <row r="28" spans="2:68">
      <c r="BJ28" s="272"/>
      <c r="BK28" s="272"/>
      <c r="BL28" s="272"/>
    </row>
  </sheetData>
  <mergeCells count="68">
    <mergeCell ref="BI4:BI6"/>
    <mergeCell ref="AN4:AN6"/>
    <mergeCell ref="AM4:AM6"/>
    <mergeCell ref="AD4:AD6"/>
    <mergeCell ref="AR4:AR6"/>
    <mergeCell ref="AP4:AP6"/>
    <mergeCell ref="AL4:AL6"/>
    <mergeCell ref="AJ4:AJ6"/>
    <mergeCell ref="AK4:AK6"/>
    <mergeCell ref="S4:S6"/>
    <mergeCell ref="AC4:AC6"/>
    <mergeCell ref="AH4:AH6"/>
    <mergeCell ref="X4:X6"/>
    <mergeCell ref="AF4:AF6"/>
    <mergeCell ref="AA4:AA6"/>
    <mergeCell ref="Z4:Z6"/>
    <mergeCell ref="T4:T6"/>
    <mergeCell ref="AE4:AE6"/>
    <mergeCell ref="AB4:AB6"/>
    <mergeCell ref="V4:V6"/>
    <mergeCell ref="B24:BL24"/>
    <mergeCell ref="AX4:AX6"/>
    <mergeCell ref="AW4:AW6"/>
    <mergeCell ref="AY4:AY6"/>
    <mergeCell ref="D4:D6"/>
    <mergeCell ref="F4:F6"/>
    <mergeCell ref="H4:H6"/>
    <mergeCell ref="J4:J6"/>
    <mergeCell ref="BA4:BA6"/>
    <mergeCell ref="BJ5:BJ6"/>
    <mergeCell ref="L4:L6"/>
    <mergeCell ref="AQ4:AQ6"/>
    <mergeCell ref="AO4:AO6"/>
    <mergeCell ref="AG4:AG6"/>
    <mergeCell ref="BG4:BG6"/>
    <mergeCell ref="P4:P6"/>
    <mergeCell ref="B1:BL1"/>
    <mergeCell ref="B4:B6"/>
    <mergeCell ref="C4:C6"/>
    <mergeCell ref="E4:E6"/>
    <mergeCell ref="G4:G6"/>
    <mergeCell ref="I4:I6"/>
    <mergeCell ref="K4:K6"/>
    <mergeCell ref="M4:M6"/>
    <mergeCell ref="O4:O6"/>
    <mergeCell ref="Q4:Q6"/>
    <mergeCell ref="U4:U6"/>
    <mergeCell ref="W4:W6"/>
    <mergeCell ref="AI4:AI6"/>
    <mergeCell ref="R4:R6"/>
    <mergeCell ref="N4:N6"/>
    <mergeCell ref="Y4:Y6"/>
    <mergeCell ref="AL19:BL19"/>
    <mergeCell ref="AL17:BL17"/>
    <mergeCell ref="AL18:BL18"/>
    <mergeCell ref="AS4:AS6"/>
    <mergeCell ref="AT4:AT6"/>
    <mergeCell ref="BK5:BK6"/>
    <mergeCell ref="BL5:BL6"/>
    <mergeCell ref="AZ4:AZ6"/>
    <mergeCell ref="AU4:AU6"/>
    <mergeCell ref="AV4:AV6"/>
    <mergeCell ref="BB4:BB6"/>
    <mergeCell ref="BC4:BC6"/>
    <mergeCell ref="BD4:BD6"/>
    <mergeCell ref="BE4:BE6"/>
    <mergeCell ref="BF4:BF6"/>
    <mergeCell ref="BH4:BH6"/>
  </mergeCells>
  <phoneticPr fontId="52" type="noConversion"/>
  <hyperlinks>
    <hyperlink ref="B26" location="Índice!A1" display="Voltar ao Índice" xr:uid="{00000000-0004-0000-2B00-000004000000}"/>
    <hyperlink ref="B24" location="Índice!A1" display="Voltar ao Íncide" xr:uid="{20D9BF5D-D42F-479C-BF84-065705E9C45C}"/>
    <hyperlink ref="B24:BL24" location="Notas!A1" display="Notas sobre as remunerações nas Administraçõe Públicas" xr:uid="{D1511A57-B1BF-4B69-826E-0B2B8D2FF6C0}"/>
  </hyperlinks>
  <printOptions horizontalCentered="1"/>
  <pageMargins left="0.27559055118110237" right="0.27559055118110237" top="0.6692913385826772" bottom="0.47244094488188981" header="0" footer="0"/>
  <pageSetup paperSize="9" scale="82" fitToWidth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A1:BQ34"/>
  <sheetViews>
    <sheetView showGridLines="0" zoomScaleNormal="100" zoomScaleSheetLayoutView="75" zoomScalePageLayoutView="125" workbookViewId="0">
      <pane xSplit="2" ySplit="7" topLeftCell="C8" activePane="bottomRight" state="frozen"/>
      <selection pane="topRight"/>
      <selection pane="bottomLeft"/>
      <selection pane="bottomRight" activeCell="B33" sqref="B33"/>
    </sheetView>
  </sheetViews>
  <sheetFormatPr defaultColWidth="9.23046875" defaultRowHeight="12.45"/>
  <cols>
    <col min="1" max="1" width="6.69140625" style="65" customWidth="1"/>
    <col min="2" max="2" width="58" style="11" customWidth="1"/>
    <col min="3" max="34" width="7.23046875" style="11" customWidth="1"/>
    <col min="35" max="35" width="8" style="11" customWidth="1"/>
    <col min="36" max="61" width="7.23046875" style="11" customWidth="1"/>
    <col min="62" max="62" width="7.69140625" style="11" customWidth="1"/>
    <col min="63" max="63" width="7.23046875" style="11" customWidth="1"/>
    <col min="64" max="64" width="7.53515625" style="11" customWidth="1"/>
    <col min="65" max="65" width="7.23046875" style="11" customWidth="1"/>
    <col min="66" max="66" width="7.4609375" style="11" customWidth="1"/>
    <col min="67" max="67" width="7.23046875" style="11" customWidth="1"/>
    <col min="68" max="16384" width="9.23046875" style="11"/>
  </cols>
  <sheetData>
    <row r="1" spans="1:69" s="1" customFormat="1" ht="30" customHeight="1">
      <c r="A1" s="63"/>
      <c r="B1" s="379" t="s">
        <v>87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</row>
    <row r="2" spans="1:69" s="1" customFormat="1" ht="15" customHeight="1">
      <c r="A2" s="63"/>
      <c r="B2" s="179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71"/>
      <c r="BK2" s="2"/>
      <c r="BL2" s="2"/>
      <c r="BN2" s="4"/>
    </row>
    <row r="3" spans="1:69" s="7" customFormat="1" ht="15" customHeight="1">
      <c r="A3" s="64"/>
      <c r="B3" s="6"/>
      <c r="C3" s="144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8"/>
      <c r="BM3" s="507" t="s">
        <v>88</v>
      </c>
      <c r="BN3" s="507"/>
      <c r="BO3" s="507"/>
    </row>
    <row r="4" spans="1:69" s="1" customFormat="1" ht="26.25" customHeight="1">
      <c r="A4" s="135"/>
      <c r="B4" s="515" t="s">
        <v>89</v>
      </c>
      <c r="C4" s="505" t="s">
        <v>90</v>
      </c>
      <c r="D4" s="505" t="s">
        <v>91</v>
      </c>
      <c r="E4" s="505" t="s">
        <v>92</v>
      </c>
      <c r="F4" s="505" t="s">
        <v>93</v>
      </c>
      <c r="G4" s="505" t="s">
        <v>94</v>
      </c>
      <c r="H4" s="505" t="s">
        <v>95</v>
      </c>
      <c r="I4" s="518" t="s">
        <v>96</v>
      </c>
      <c r="J4" s="505" t="s">
        <v>97</v>
      </c>
      <c r="K4" s="505" t="s">
        <v>98</v>
      </c>
      <c r="L4" s="505" t="s">
        <v>99</v>
      </c>
      <c r="M4" s="505" t="s">
        <v>100</v>
      </c>
      <c r="N4" s="505" t="s">
        <v>101</v>
      </c>
      <c r="O4" s="505" t="s">
        <v>102</v>
      </c>
      <c r="P4" s="505" t="s">
        <v>103</v>
      </c>
      <c r="Q4" s="505" t="s">
        <v>104</v>
      </c>
      <c r="R4" s="516" t="s">
        <v>105</v>
      </c>
      <c r="S4" s="516" t="s">
        <v>106</v>
      </c>
      <c r="T4" s="505" t="s">
        <v>107</v>
      </c>
      <c r="U4" s="505" t="s">
        <v>108</v>
      </c>
      <c r="V4" s="505" t="s">
        <v>109</v>
      </c>
      <c r="W4" s="505" t="s">
        <v>110</v>
      </c>
      <c r="X4" s="505" t="s">
        <v>111</v>
      </c>
      <c r="Y4" s="505" t="s">
        <v>112</v>
      </c>
      <c r="Z4" s="505" t="s">
        <v>113</v>
      </c>
      <c r="AA4" s="505" t="s">
        <v>114</v>
      </c>
      <c r="AB4" s="505" t="s">
        <v>115</v>
      </c>
      <c r="AC4" s="505" t="s">
        <v>116</v>
      </c>
      <c r="AD4" s="505" t="s">
        <v>117</v>
      </c>
      <c r="AE4" s="505" t="s">
        <v>118</v>
      </c>
      <c r="AF4" s="505" t="s">
        <v>119</v>
      </c>
      <c r="AG4" s="505" t="s">
        <v>120</v>
      </c>
      <c r="AH4" s="505" t="s">
        <v>121</v>
      </c>
      <c r="AI4" s="505" t="s">
        <v>122</v>
      </c>
      <c r="AJ4" s="505" t="s">
        <v>123</v>
      </c>
      <c r="AK4" s="505" t="s">
        <v>124</v>
      </c>
      <c r="AL4" s="505" t="s">
        <v>125</v>
      </c>
      <c r="AM4" s="505" t="s">
        <v>126</v>
      </c>
      <c r="AN4" s="505" t="s">
        <v>127</v>
      </c>
      <c r="AO4" s="505" t="s">
        <v>128</v>
      </c>
      <c r="AP4" s="505" t="s">
        <v>129</v>
      </c>
      <c r="AQ4" s="505" t="s">
        <v>130</v>
      </c>
      <c r="AR4" s="505" t="s">
        <v>131</v>
      </c>
      <c r="AS4" s="505" t="s">
        <v>132</v>
      </c>
      <c r="AT4" s="505" t="s">
        <v>133</v>
      </c>
      <c r="AU4" s="505" t="s">
        <v>134</v>
      </c>
      <c r="AV4" s="505" t="s">
        <v>135</v>
      </c>
      <c r="AW4" s="505" t="s">
        <v>136</v>
      </c>
      <c r="AX4" s="505" t="s">
        <v>137</v>
      </c>
      <c r="AY4" s="505" t="s">
        <v>138</v>
      </c>
      <c r="AZ4" s="505" t="s">
        <v>139</v>
      </c>
      <c r="BA4" s="505" t="s">
        <v>586</v>
      </c>
      <c r="BB4" s="505" t="s">
        <v>591</v>
      </c>
      <c r="BC4" s="505" t="s">
        <v>596</v>
      </c>
      <c r="BD4" s="505" t="s">
        <v>628</v>
      </c>
      <c r="BE4" s="505" t="s">
        <v>635</v>
      </c>
      <c r="BF4" s="505" t="s">
        <v>645</v>
      </c>
      <c r="BG4" s="505" t="s">
        <v>651</v>
      </c>
      <c r="BH4" s="505" t="s">
        <v>687</v>
      </c>
      <c r="BI4" s="505" t="s">
        <v>686</v>
      </c>
      <c r="BJ4" s="508" t="s">
        <v>140</v>
      </c>
      <c r="BK4" s="508"/>
      <c r="BL4" s="508" t="s">
        <v>141</v>
      </c>
      <c r="BM4" s="514"/>
      <c r="BN4" s="508" t="s">
        <v>142</v>
      </c>
      <c r="BO4" s="509"/>
    </row>
    <row r="5" spans="1:69" s="1" customFormat="1" ht="15" customHeight="1">
      <c r="A5" s="135"/>
      <c r="B5" s="515"/>
      <c r="C5" s="506"/>
      <c r="D5" s="506"/>
      <c r="E5" s="506"/>
      <c r="F5" s="506"/>
      <c r="G5" s="506"/>
      <c r="H5" s="506"/>
      <c r="I5" s="519"/>
      <c r="J5" s="506"/>
      <c r="K5" s="506"/>
      <c r="L5" s="506"/>
      <c r="M5" s="506"/>
      <c r="N5" s="506"/>
      <c r="O5" s="505"/>
      <c r="P5" s="506"/>
      <c r="Q5" s="506"/>
      <c r="R5" s="517"/>
      <c r="S5" s="517"/>
      <c r="T5" s="506"/>
      <c r="U5" s="506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G5" s="506"/>
      <c r="BH5" s="506"/>
      <c r="BI5" s="506"/>
      <c r="BJ5" s="508" t="s">
        <v>730</v>
      </c>
      <c r="BK5" s="508"/>
      <c r="BL5" s="508" t="s">
        <v>694</v>
      </c>
      <c r="BM5" s="508"/>
      <c r="BN5" s="510" t="s">
        <v>731</v>
      </c>
      <c r="BO5" s="511"/>
    </row>
    <row r="6" spans="1:69" s="1" customFormat="1" ht="15" customHeight="1">
      <c r="A6" s="135"/>
      <c r="B6" s="515"/>
      <c r="C6" s="506"/>
      <c r="D6" s="506"/>
      <c r="E6" s="506"/>
      <c r="F6" s="506"/>
      <c r="G6" s="506"/>
      <c r="H6" s="506"/>
      <c r="I6" s="519"/>
      <c r="J6" s="506"/>
      <c r="K6" s="506"/>
      <c r="L6" s="506"/>
      <c r="M6" s="506"/>
      <c r="N6" s="506"/>
      <c r="O6" s="505"/>
      <c r="P6" s="506"/>
      <c r="Q6" s="506"/>
      <c r="R6" s="517"/>
      <c r="S6" s="517"/>
      <c r="T6" s="506"/>
      <c r="U6" s="506"/>
      <c r="V6" s="506"/>
      <c r="W6" s="506"/>
      <c r="X6" s="506"/>
      <c r="Y6" s="506"/>
      <c r="Z6" s="506"/>
      <c r="AA6" s="506"/>
      <c r="AB6" s="506"/>
      <c r="AC6" s="506"/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A6" s="506"/>
      <c r="BB6" s="506"/>
      <c r="BC6" s="506"/>
      <c r="BD6" s="506"/>
      <c r="BE6" s="506"/>
      <c r="BF6" s="506"/>
      <c r="BG6" s="506"/>
      <c r="BH6" s="506"/>
      <c r="BI6" s="506"/>
      <c r="BJ6" s="508"/>
      <c r="BK6" s="508"/>
      <c r="BL6" s="508"/>
      <c r="BM6" s="508"/>
      <c r="BN6" s="512"/>
      <c r="BO6" s="513"/>
    </row>
    <row r="7" spans="1:69" s="1" customFormat="1" ht="15" customHeight="1">
      <c r="A7" s="135"/>
      <c r="B7" s="515"/>
      <c r="C7" s="506"/>
      <c r="D7" s="506"/>
      <c r="E7" s="506"/>
      <c r="F7" s="506"/>
      <c r="G7" s="506"/>
      <c r="H7" s="506"/>
      <c r="I7" s="520"/>
      <c r="J7" s="506"/>
      <c r="K7" s="506"/>
      <c r="L7" s="506"/>
      <c r="M7" s="506"/>
      <c r="N7" s="506"/>
      <c r="O7" s="505"/>
      <c r="P7" s="506"/>
      <c r="Q7" s="506"/>
      <c r="R7" s="517"/>
      <c r="S7" s="517"/>
      <c r="T7" s="506"/>
      <c r="U7" s="506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K7" s="506"/>
      <c r="AL7" s="506"/>
      <c r="AM7" s="506"/>
      <c r="AN7" s="506"/>
      <c r="AO7" s="506"/>
      <c r="AP7" s="506"/>
      <c r="AQ7" s="506"/>
      <c r="AR7" s="506"/>
      <c r="AS7" s="506"/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6"/>
      <c r="BE7" s="506"/>
      <c r="BF7" s="506"/>
      <c r="BG7" s="506"/>
      <c r="BH7" s="506"/>
      <c r="BI7" s="506"/>
      <c r="BJ7" s="415" t="s">
        <v>143</v>
      </c>
      <c r="BK7" s="419" t="s">
        <v>144</v>
      </c>
      <c r="BL7" s="415" t="s">
        <v>143</v>
      </c>
      <c r="BM7" s="218" t="s">
        <v>144</v>
      </c>
      <c r="BN7" s="415" t="s">
        <v>143</v>
      </c>
      <c r="BO7" s="220" t="s">
        <v>144</v>
      </c>
    </row>
    <row r="8" spans="1:69" s="83" customFormat="1" ht="6" customHeight="1">
      <c r="A8" s="63"/>
      <c r="B8" s="84"/>
      <c r="C8" s="84"/>
      <c r="D8" s="84"/>
      <c r="E8" s="84"/>
      <c r="F8" s="84"/>
      <c r="G8" s="84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2"/>
    </row>
    <row r="9" spans="1:69" s="1" customFormat="1" ht="18" customHeight="1">
      <c r="A9" s="158"/>
      <c r="B9" s="87" t="s">
        <v>145</v>
      </c>
      <c r="C9" s="82">
        <v>21353</v>
      </c>
      <c r="D9" s="82">
        <v>21323</v>
      </c>
      <c r="E9" s="82">
        <v>21211</v>
      </c>
      <c r="F9" s="82">
        <v>21033</v>
      </c>
      <c r="G9" s="82">
        <v>20961</v>
      </c>
      <c r="H9" s="82">
        <v>20841</v>
      </c>
      <c r="I9" s="82">
        <v>20697</v>
      </c>
      <c r="J9" s="82">
        <v>20559</v>
      </c>
      <c r="K9" s="82">
        <v>20521</v>
      </c>
      <c r="L9" s="82">
        <v>20449</v>
      </c>
      <c r="M9" s="82">
        <v>20316</v>
      </c>
      <c r="N9" s="82">
        <v>19702</v>
      </c>
      <c r="O9" s="82">
        <v>20004</v>
      </c>
      <c r="P9" s="82">
        <v>19977</v>
      </c>
      <c r="Q9" s="82">
        <v>19927</v>
      </c>
      <c r="R9" s="82">
        <v>19823</v>
      </c>
      <c r="S9" s="82">
        <v>19605</v>
      </c>
      <c r="T9" s="82">
        <v>19600</v>
      </c>
      <c r="U9" s="82">
        <v>19628</v>
      </c>
      <c r="V9" s="105">
        <v>19298</v>
      </c>
      <c r="W9" s="105">
        <v>19300</v>
      </c>
      <c r="X9" s="105">
        <v>19315</v>
      </c>
      <c r="Y9" s="105">
        <v>19266</v>
      </c>
      <c r="Z9" s="105">
        <v>19030</v>
      </c>
      <c r="AA9" s="105">
        <v>19104</v>
      </c>
      <c r="AB9" s="105">
        <v>19147</v>
      </c>
      <c r="AC9" s="105">
        <v>19099</v>
      </c>
      <c r="AD9" s="105">
        <v>19118</v>
      </c>
      <c r="AE9" s="105">
        <v>19272</v>
      </c>
      <c r="AF9" s="105">
        <v>19326</v>
      </c>
      <c r="AG9" s="105">
        <v>19379</v>
      </c>
      <c r="AH9" s="105">
        <v>19418</v>
      </c>
      <c r="AI9" s="105">
        <v>19609</v>
      </c>
      <c r="AJ9" s="105">
        <v>19564</v>
      </c>
      <c r="AK9" s="105">
        <v>19502</v>
      </c>
      <c r="AL9" s="105">
        <v>19479</v>
      </c>
      <c r="AM9" s="105">
        <v>19922</v>
      </c>
      <c r="AN9" s="105">
        <v>20023</v>
      </c>
      <c r="AO9" s="105">
        <v>20201</v>
      </c>
      <c r="AP9" s="105">
        <v>20379</v>
      </c>
      <c r="AQ9" s="105">
        <v>20681</v>
      </c>
      <c r="AR9" s="105">
        <v>20719</v>
      </c>
      <c r="AS9" s="105">
        <v>20679</v>
      </c>
      <c r="AT9" s="105">
        <v>20806</v>
      </c>
      <c r="AU9" s="105">
        <v>20901</v>
      </c>
      <c r="AV9" s="105">
        <v>21492</v>
      </c>
      <c r="AW9" s="105">
        <v>21499</v>
      </c>
      <c r="AX9" s="105">
        <v>21515</v>
      </c>
      <c r="AY9" s="105">
        <v>21476</v>
      </c>
      <c r="AZ9" s="105">
        <v>21385</v>
      </c>
      <c r="BA9" s="105">
        <v>21210</v>
      </c>
      <c r="BB9" s="105">
        <v>21058</v>
      </c>
      <c r="BC9" s="105">
        <v>21142</v>
      </c>
      <c r="BD9" s="105">
        <v>21154</v>
      </c>
      <c r="BE9" s="105">
        <v>21022</v>
      </c>
      <c r="BF9" s="105">
        <v>21119</v>
      </c>
      <c r="BG9" s="105">
        <v>21084</v>
      </c>
      <c r="BH9" s="105">
        <v>20950</v>
      </c>
      <c r="BI9" s="105">
        <v>20912</v>
      </c>
      <c r="BJ9" s="434">
        <v>-110</v>
      </c>
      <c r="BK9" s="138">
        <v>-0.52326134525735313</v>
      </c>
      <c r="BL9" s="434">
        <v>-38</v>
      </c>
      <c r="BM9" s="138">
        <v>-0.18138424821002275</v>
      </c>
      <c r="BN9" s="434">
        <v>-441</v>
      </c>
      <c r="BO9" s="138">
        <v>-2.0652835667119405</v>
      </c>
    </row>
    <row r="10" spans="1:69" s="83" customFormat="1" ht="18" customHeight="1">
      <c r="A10" s="159"/>
      <c r="B10" s="88" t="s">
        <v>146</v>
      </c>
      <c r="C10" s="89">
        <v>14338</v>
      </c>
      <c r="D10" s="89">
        <v>14273</v>
      </c>
      <c r="E10" s="89">
        <v>14232</v>
      </c>
      <c r="F10" s="89">
        <v>14277</v>
      </c>
      <c r="G10" s="89">
        <v>14213</v>
      </c>
      <c r="H10" s="89">
        <v>14418</v>
      </c>
      <c r="I10" s="89">
        <v>14334</v>
      </c>
      <c r="J10" s="89">
        <v>14184</v>
      </c>
      <c r="K10" s="89">
        <v>14140</v>
      </c>
      <c r="L10" s="89">
        <v>14077</v>
      </c>
      <c r="M10" s="89">
        <v>13997</v>
      </c>
      <c r="N10" s="89">
        <v>13519</v>
      </c>
      <c r="O10" s="89">
        <v>13739</v>
      </c>
      <c r="P10" s="89">
        <v>13715</v>
      </c>
      <c r="Q10" s="89">
        <v>13683</v>
      </c>
      <c r="R10" s="89">
        <v>13617</v>
      </c>
      <c r="S10" s="89">
        <v>13454</v>
      </c>
      <c r="T10" s="89">
        <v>13313</v>
      </c>
      <c r="U10" s="89">
        <v>13038</v>
      </c>
      <c r="V10" s="92">
        <v>12700</v>
      </c>
      <c r="W10" s="92">
        <v>12694</v>
      </c>
      <c r="X10" s="92">
        <v>12701</v>
      </c>
      <c r="Y10" s="92">
        <v>12667</v>
      </c>
      <c r="Z10" s="92">
        <v>12503</v>
      </c>
      <c r="AA10" s="92">
        <v>12573</v>
      </c>
      <c r="AB10" s="92">
        <v>12572</v>
      </c>
      <c r="AC10" s="92">
        <v>12528</v>
      </c>
      <c r="AD10" s="92">
        <v>12374</v>
      </c>
      <c r="AE10" s="92">
        <v>12395</v>
      </c>
      <c r="AF10" s="92">
        <v>12343</v>
      </c>
      <c r="AG10" s="92">
        <v>12303</v>
      </c>
      <c r="AH10" s="92">
        <v>12205</v>
      </c>
      <c r="AI10" s="92">
        <v>12272</v>
      </c>
      <c r="AJ10" s="92">
        <v>12187</v>
      </c>
      <c r="AK10" s="92">
        <v>12103</v>
      </c>
      <c r="AL10" s="92">
        <v>12076</v>
      </c>
      <c r="AM10" s="92">
        <v>12343</v>
      </c>
      <c r="AN10" s="92">
        <v>12298</v>
      </c>
      <c r="AO10" s="92">
        <v>12505</v>
      </c>
      <c r="AP10" s="92">
        <v>12574</v>
      </c>
      <c r="AQ10" s="92">
        <v>12821</v>
      </c>
      <c r="AR10" s="92">
        <v>12849</v>
      </c>
      <c r="AS10" s="92">
        <v>12773</v>
      </c>
      <c r="AT10" s="92">
        <v>12859</v>
      </c>
      <c r="AU10" s="92">
        <v>12994</v>
      </c>
      <c r="AV10" s="92">
        <v>12966</v>
      </c>
      <c r="AW10" s="92">
        <v>12900</v>
      </c>
      <c r="AX10" s="92">
        <v>12993</v>
      </c>
      <c r="AY10" s="92">
        <v>12960</v>
      </c>
      <c r="AZ10" s="92">
        <v>12847</v>
      </c>
      <c r="BA10" s="92">
        <v>12720</v>
      </c>
      <c r="BB10" s="92">
        <v>12601</v>
      </c>
      <c r="BC10" s="92">
        <v>12713</v>
      </c>
      <c r="BD10" s="92">
        <v>12544</v>
      </c>
      <c r="BE10" s="92">
        <v>12481</v>
      </c>
      <c r="BF10" s="92">
        <v>12571</v>
      </c>
      <c r="BG10" s="92">
        <v>12497</v>
      </c>
      <c r="BH10" s="92">
        <v>12347</v>
      </c>
      <c r="BI10" s="92">
        <v>12306</v>
      </c>
      <c r="BJ10" s="435">
        <v>-175</v>
      </c>
      <c r="BK10" s="361">
        <v>-1.4021312394840209</v>
      </c>
      <c r="BL10" s="435">
        <v>-41</v>
      </c>
      <c r="BM10" s="361">
        <v>-0.33206446910180887</v>
      </c>
      <c r="BN10" s="435">
        <v>-2032</v>
      </c>
      <c r="BO10" s="361">
        <v>-14.17213000418468</v>
      </c>
    </row>
    <row r="11" spans="1:69" s="83" customFormat="1" ht="18" customHeight="1">
      <c r="A11" s="159"/>
      <c r="B11" s="88" t="s">
        <v>147</v>
      </c>
      <c r="C11" s="89">
        <v>7015</v>
      </c>
      <c r="D11" s="89">
        <v>7050</v>
      </c>
      <c r="E11" s="89">
        <v>6979</v>
      </c>
      <c r="F11" s="89">
        <v>6756</v>
      </c>
      <c r="G11" s="89">
        <v>6748</v>
      </c>
      <c r="H11" s="89">
        <v>6423</v>
      </c>
      <c r="I11" s="89">
        <v>6363</v>
      </c>
      <c r="J11" s="89">
        <v>6375</v>
      </c>
      <c r="K11" s="89">
        <v>6381</v>
      </c>
      <c r="L11" s="89">
        <v>6372</v>
      </c>
      <c r="M11" s="89">
        <v>6319</v>
      </c>
      <c r="N11" s="89">
        <v>6183</v>
      </c>
      <c r="O11" s="89">
        <v>6265</v>
      </c>
      <c r="P11" s="89">
        <v>6262</v>
      </c>
      <c r="Q11" s="89">
        <v>6244</v>
      </c>
      <c r="R11" s="89">
        <v>6206</v>
      </c>
      <c r="S11" s="89">
        <v>6151</v>
      </c>
      <c r="T11" s="89">
        <v>6287</v>
      </c>
      <c r="U11" s="89">
        <v>6590</v>
      </c>
      <c r="V11" s="92">
        <v>6598</v>
      </c>
      <c r="W11" s="92">
        <v>6606</v>
      </c>
      <c r="X11" s="92">
        <v>6614</v>
      </c>
      <c r="Y11" s="92">
        <v>6599</v>
      </c>
      <c r="Z11" s="92">
        <v>6527</v>
      </c>
      <c r="AA11" s="92">
        <v>6531</v>
      </c>
      <c r="AB11" s="92">
        <v>6575</v>
      </c>
      <c r="AC11" s="92">
        <v>6571</v>
      </c>
      <c r="AD11" s="92">
        <v>6744</v>
      </c>
      <c r="AE11" s="92">
        <v>6877</v>
      </c>
      <c r="AF11" s="92">
        <v>6983</v>
      </c>
      <c r="AG11" s="92">
        <v>7076</v>
      </c>
      <c r="AH11" s="92">
        <v>7213</v>
      </c>
      <c r="AI11" s="92">
        <v>7337</v>
      </c>
      <c r="AJ11" s="92">
        <v>7377</v>
      </c>
      <c r="AK11" s="92">
        <v>7399</v>
      </c>
      <c r="AL11" s="92">
        <v>7403</v>
      </c>
      <c r="AM11" s="92">
        <v>7579</v>
      </c>
      <c r="AN11" s="92">
        <v>7725</v>
      </c>
      <c r="AO11" s="92">
        <v>7696</v>
      </c>
      <c r="AP11" s="92">
        <v>7805</v>
      </c>
      <c r="AQ11" s="92">
        <v>7860</v>
      </c>
      <c r="AR11" s="92">
        <v>7870</v>
      </c>
      <c r="AS11" s="92">
        <v>7906</v>
      </c>
      <c r="AT11" s="92">
        <v>7947</v>
      </c>
      <c r="AU11" s="92">
        <v>7907</v>
      </c>
      <c r="AV11" s="92">
        <v>8526</v>
      </c>
      <c r="AW11" s="92">
        <v>8599</v>
      </c>
      <c r="AX11" s="92">
        <v>8522</v>
      </c>
      <c r="AY11" s="92">
        <v>8516</v>
      </c>
      <c r="AZ11" s="92">
        <v>8538</v>
      </c>
      <c r="BA11" s="92">
        <v>8490</v>
      </c>
      <c r="BB11" s="92">
        <v>8457</v>
      </c>
      <c r="BC11" s="92">
        <v>8429</v>
      </c>
      <c r="BD11" s="92">
        <v>8610</v>
      </c>
      <c r="BE11" s="92">
        <v>8541</v>
      </c>
      <c r="BF11" s="92">
        <v>8548</v>
      </c>
      <c r="BG11" s="92">
        <v>8587</v>
      </c>
      <c r="BH11" s="92">
        <v>8603</v>
      </c>
      <c r="BI11" s="92">
        <v>8606</v>
      </c>
      <c r="BJ11" s="435">
        <v>65</v>
      </c>
      <c r="BK11" s="361">
        <v>0.76103500761036003</v>
      </c>
      <c r="BL11" s="435">
        <v>3</v>
      </c>
      <c r="BM11" s="361">
        <v>3.4871556433799356E-2</v>
      </c>
      <c r="BN11" s="435">
        <v>1591</v>
      </c>
      <c r="BO11" s="361">
        <v>22.679971489665007</v>
      </c>
    </row>
    <row r="12" spans="1:69" s="83" customFormat="1" ht="18" customHeight="1">
      <c r="A12" s="159"/>
      <c r="B12" s="91" t="s">
        <v>148</v>
      </c>
      <c r="C12" s="89">
        <v>123</v>
      </c>
      <c r="D12" s="89">
        <v>122</v>
      </c>
      <c r="E12" s="89">
        <v>121</v>
      </c>
      <c r="F12" s="89">
        <v>124</v>
      </c>
      <c r="G12" s="89">
        <v>124</v>
      </c>
      <c r="H12" s="89">
        <v>120</v>
      </c>
      <c r="I12" s="89">
        <v>118</v>
      </c>
      <c r="J12" s="89">
        <v>119</v>
      </c>
      <c r="K12" s="89">
        <v>118</v>
      </c>
      <c r="L12" s="89">
        <v>118</v>
      </c>
      <c r="M12" s="89">
        <v>118</v>
      </c>
      <c r="N12" s="89">
        <v>114</v>
      </c>
      <c r="O12" s="89">
        <v>115</v>
      </c>
      <c r="P12" s="89">
        <v>115</v>
      </c>
      <c r="Q12" s="89">
        <v>118</v>
      </c>
      <c r="R12" s="89">
        <v>118</v>
      </c>
      <c r="S12" s="89">
        <v>116</v>
      </c>
      <c r="T12" s="89">
        <v>116</v>
      </c>
      <c r="U12" s="89">
        <v>118</v>
      </c>
      <c r="V12" s="92">
        <v>119</v>
      </c>
      <c r="W12" s="92">
        <v>119</v>
      </c>
      <c r="X12" s="92">
        <v>119</v>
      </c>
      <c r="Y12" s="92">
        <v>119</v>
      </c>
      <c r="Z12" s="92">
        <v>118</v>
      </c>
      <c r="AA12" s="92">
        <v>117</v>
      </c>
      <c r="AB12" s="92">
        <v>117</v>
      </c>
      <c r="AC12" s="92">
        <v>117</v>
      </c>
      <c r="AD12" s="92">
        <v>116</v>
      </c>
      <c r="AE12" s="92">
        <v>116</v>
      </c>
      <c r="AF12" s="92">
        <v>116</v>
      </c>
      <c r="AG12" s="92">
        <v>116</v>
      </c>
      <c r="AH12" s="92">
        <v>117</v>
      </c>
      <c r="AI12" s="92">
        <v>121</v>
      </c>
      <c r="AJ12" s="92">
        <v>122</v>
      </c>
      <c r="AK12" s="92">
        <v>123</v>
      </c>
      <c r="AL12" s="92">
        <v>123</v>
      </c>
      <c r="AM12" s="92">
        <v>123</v>
      </c>
      <c r="AN12" s="92">
        <v>123</v>
      </c>
      <c r="AO12" s="92">
        <v>123</v>
      </c>
      <c r="AP12" s="92">
        <v>123</v>
      </c>
      <c r="AQ12" s="92">
        <v>122</v>
      </c>
      <c r="AR12" s="92">
        <v>125</v>
      </c>
      <c r="AS12" s="92">
        <v>125</v>
      </c>
      <c r="AT12" s="92">
        <v>126</v>
      </c>
      <c r="AU12" s="92">
        <v>126</v>
      </c>
      <c r="AV12" s="92">
        <v>126</v>
      </c>
      <c r="AW12" s="92">
        <v>126</v>
      </c>
      <c r="AX12" s="92">
        <v>127</v>
      </c>
      <c r="AY12" s="92">
        <v>126</v>
      </c>
      <c r="AZ12" s="92">
        <v>128</v>
      </c>
      <c r="BA12" s="92">
        <v>127</v>
      </c>
      <c r="BB12" s="92">
        <v>128</v>
      </c>
      <c r="BC12" s="92">
        <v>130</v>
      </c>
      <c r="BD12" s="92">
        <v>130</v>
      </c>
      <c r="BE12" s="92">
        <v>121</v>
      </c>
      <c r="BF12" s="92">
        <v>122</v>
      </c>
      <c r="BG12" s="92">
        <v>123</v>
      </c>
      <c r="BH12" s="92">
        <v>127</v>
      </c>
      <c r="BI12" s="92">
        <v>127</v>
      </c>
      <c r="BJ12" s="435">
        <v>6</v>
      </c>
      <c r="BK12" s="361">
        <v>4.9586776859504198</v>
      </c>
      <c r="BL12" s="435">
        <v>0</v>
      </c>
      <c r="BM12" s="361">
        <v>0</v>
      </c>
      <c r="BN12" s="435">
        <v>4</v>
      </c>
      <c r="BO12" s="361">
        <v>3.2520325203252014</v>
      </c>
    </row>
    <row r="13" spans="1:69" s="83" customFormat="1" ht="18" customHeight="1">
      <c r="A13" s="159"/>
      <c r="B13" s="91" t="s">
        <v>149</v>
      </c>
      <c r="C13" s="89">
        <v>41</v>
      </c>
      <c r="D13" s="89">
        <v>41</v>
      </c>
      <c r="E13" s="89">
        <v>41</v>
      </c>
      <c r="F13" s="89">
        <v>41</v>
      </c>
      <c r="G13" s="89">
        <v>41</v>
      </c>
      <c r="H13" s="89">
        <v>41</v>
      </c>
      <c r="I13" s="89">
        <v>40</v>
      </c>
      <c r="J13" s="89">
        <v>40</v>
      </c>
      <c r="K13" s="89">
        <v>40</v>
      </c>
      <c r="L13" s="89">
        <v>40</v>
      </c>
      <c r="M13" s="89">
        <v>41</v>
      </c>
      <c r="N13" s="89">
        <v>41</v>
      </c>
      <c r="O13" s="89">
        <v>40</v>
      </c>
      <c r="P13" s="89">
        <v>39</v>
      </c>
      <c r="Q13" s="89">
        <v>40</v>
      </c>
      <c r="R13" s="89">
        <v>41</v>
      </c>
      <c r="S13" s="89">
        <v>41</v>
      </c>
      <c r="T13" s="89">
        <v>42</v>
      </c>
      <c r="U13" s="89">
        <v>41</v>
      </c>
      <c r="V13" s="92">
        <v>40</v>
      </c>
      <c r="W13" s="92">
        <v>43</v>
      </c>
      <c r="X13" s="92">
        <v>42</v>
      </c>
      <c r="Y13" s="92">
        <v>43</v>
      </c>
      <c r="Z13" s="92">
        <v>42</v>
      </c>
      <c r="AA13" s="92">
        <v>41</v>
      </c>
      <c r="AB13" s="92">
        <v>42</v>
      </c>
      <c r="AC13" s="92">
        <v>42</v>
      </c>
      <c r="AD13" s="92">
        <v>41</v>
      </c>
      <c r="AE13" s="92">
        <v>40</v>
      </c>
      <c r="AF13" s="92">
        <v>40</v>
      </c>
      <c r="AG13" s="92">
        <v>40</v>
      </c>
      <c r="AH13" s="92">
        <v>40</v>
      </c>
      <c r="AI13" s="92">
        <v>41</v>
      </c>
      <c r="AJ13" s="92">
        <v>49</v>
      </c>
      <c r="AK13" s="92">
        <v>48</v>
      </c>
      <c r="AL13" s="92">
        <v>47</v>
      </c>
      <c r="AM13" s="92">
        <v>48</v>
      </c>
      <c r="AN13" s="92">
        <v>48</v>
      </c>
      <c r="AO13" s="92">
        <v>47</v>
      </c>
      <c r="AP13" s="92">
        <v>46</v>
      </c>
      <c r="AQ13" s="92">
        <v>43</v>
      </c>
      <c r="AR13" s="92">
        <v>45</v>
      </c>
      <c r="AS13" s="92">
        <v>43</v>
      </c>
      <c r="AT13" s="92">
        <v>47</v>
      </c>
      <c r="AU13" s="92">
        <v>44</v>
      </c>
      <c r="AV13" s="92">
        <v>45</v>
      </c>
      <c r="AW13" s="92">
        <v>45</v>
      </c>
      <c r="AX13" s="92">
        <v>45</v>
      </c>
      <c r="AY13" s="92">
        <v>46</v>
      </c>
      <c r="AZ13" s="92">
        <v>47</v>
      </c>
      <c r="BA13" s="92">
        <v>44</v>
      </c>
      <c r="BB13" s="92">
        <v>46</v>
      </c>
      <c r="BC13" s="92">
        <v>46</v>
      </c>
      <c r="BD13" s="92">
        <v>46</v>
      </c>
      <c r="BE13" s="92">
        <v>47</v>
      </c>
      <c r="BF13" s="92">
        <v>47</v>
      </c>
      <c r="BG13" s="92">
        <v>43</v>
      </c>
      <c r="BH13" s="92">
        <v>43</v>
      </c>
      <c r="BI13" s="92">
        <v>42</v>
      </c>
      <c r="BJ13" s="435">
        <v>-5</v>
      </c>
      <c r="BK13" s="361">
        <v>-10.638297872340431</v>
      </c>
      <c r="BL13" s="435">
        <v>-1</v>
      </c>
      <c r="BM13" s="361">
        <v>-2.3255813953488484</v>
      </c>
      <c r="BN13" s="435">
        <v>1</v>
      </c>
      <c r="BO13" s="361">
        <v>2.4390243902439011</v>
      </c>
    </row>
    <row r="14" spans="1:69" s="83" customFormat="1" ht="18" customHeight="1">
      <c r="A14" s="159"/>
      <c r="B14" s="91" t="s">
        <v>642</v>
      </c>
      <c r="C14" s="92">
        <v>1103</v>
      </c>
      <c r="D14" s="89">
        <v>1111</v>
      </c>
      <c r="E14" s="89">
        <v>1076</v>
      </c>
      <c r="F14" s="89">
        <v>1064</v>
      </c>
      <c r="G14" s="89">
        <v>1058</v>
      </c>
      <c r="H14" s="89">
        <v>999</v>
      </c>
      <c r="I14" s="89">
        <v>986</v>
      </c>
      <c r="J14" s="89">
        <v>980</v>
      </c>
      <c r="K14" s="89">
        <v>982</v>
      </c>
      <c r="L14" s="89">
        <v>969</v>
      </c>
      <c r="M14" s="89">
        <v>963</v>
      </c>
      <c r="N14" s="89">
        <v>952</v>
      </c>
      <c r="O14" s="89">
        <v>942</v>
      </c>
      <c r="P14" s="89">
        <v>934</v>
      </c>
      <c r="Q14" s="89">
        <v>820</v>
      </c>
      <c r="R14" s="89">
        <v>836</v>
      </c>
      <c r="S14" s="89">
        <v>851</v>
      </c>
      <c r="T14" s="89">
        <v>852</v>
      </c>
      <c r="U14" s="89">
        <v>853</v>
      </c>
      <c r="V14" s="92">
        <v>859</v>
      </c>
      <c r="W14" s="92">
        <v>850</v>
      </c>
      <c r="X14" s="92">
        <v>847</v>
      </c>
      <c r="Y14" s="92">
        <v>846</v>
      </c>
      <c r="Z14" s="92">
        <v>839</v>
      </c>
      <c r="AA14" s="92">
        <v>837</v>
      </c>
      <c r="AB14" s="92">
        <v>852</v>
      </c>
      <c r="AC14" s="92">
        <v>840</v>
      </c>
      <c r="AD14" s="92">
        <v>837</v>
      </c>
      <c r="AE14" s="92">
        <v>848</v>
      </c>
      <c r="AF14" s="92">
        <v>844</v>
      </c>
      <c r="AG14" s="92">
        <v>830</v>
      </c>
      <c r="AH14" s="92">
        <v>836</v>
      </c>
      <c r="AI14" s="92">
        <v>839</v>
      </c>
      <c r="AJ14" s="92">
        <v>830</v>
      </c>
      <c r="AK14" s="92">
        <v>830</v>
      </c>
      <c r="AL14" s="92">
        <v>841</v>
      </c>
      <c r="AM14" s="92">
        <v>860</v>
      </c>
      <c r="AN14" s="92">
        <v>863</v>
      </c>
      <c r="AO14" s="92">
        <v>870</v>
      </c>
      <c r="AP14" s="92">
        <v>878</v>
      </c>
      <c r="AQ14" s="92">
        <v>940</v>
      </c>
      <c r="AR14" s="92">
        <v>966</v>
      </c>
      <c r="AS14" s="92">
        <v>989</v>
      </c>
      <c r="AT14" s="92">
        <v>993</v>
      </c>
      <c r="AU14" s="92">
        <v>996</v>
      </c>
      <c r="AV14" s="92">
        <v>996</v>
      </c>
      <c r="AW14" s="92">
        <v>1001</v>
      </c>
      <c r="AX14" s="92">
        <v>1003</v>
      </c>
      <c r="AY14" s="92">
        <v>947</v>
      </c>
      <c r="AZ14" s="92">
        <v>946</v>
      </c>
      <c r="BA14" s="92">
        <v>884</v>
      </c>
      <c r="BB14" s="92">
        <v>872</v>
      </c>
      <c r="BC14" s="92">
        <v>867</v>
      </c>
      <c r="BD14" s="92">
        <v>864</v>
      </c>
      <c r="BE14" s="92">
        <v>925</v>
      </c>
      <c r="BF14" s="92">
        <v>924</v>
      </c>
      <c r="BG14" s="92">
        <v>929</v>
      </c>
      <c r="BH14" s="92">
        <v>932</v>
      </c>
      <c r="BI14" s="92">
        <v>926</v>
      </c>
      <c r="BJ14" s="435">
        <v>1</v>
      </c>
      <c r="BK14" s="361">
        <v>0.10810810810811233</v>
      </c>
      <c r="BL14" s="435">
        <v>-6</v>
      </c>
      <c r="BM14" s="361">
        <v>-0.64377682403433312</v>
      </c>
      <c r="BN14" s="435">
        <v>-177</v>
      </c>
      <c r="BO14" s="361">
        <v>-16.047144152311873</v>
      </c>
    </row>
    <row r="15" spans="1:69" s="83" customFormat="1" ht="18" customHeight="1">
      <c r="A15" s="159"/>
      <c r="B15" s="91" t="s">
        <v>150</v>
      </c>
      <c r="C15" s="92">
        <v>11369</v>
      </c>
      <c r="D15" s="89">
        <v>11285</v>
      </c>
      <c r="E15" s="89">
        <v>11199</v>
      </c>
      <c r="F15" s="89">
        <v>11134</v>
      </c>
      <c r="G15" s="89">
        <v>11094</v>
      </c>
      <c r="H15" s="89">
        <v>10997</v>
      </c>
      <c r="I15" s="89">
        <v>10950</v>
      </c>
      <c r="J15" s="89">
        <v>10848</v>
      </c>
      <c r="K15" s="89">
        <v>10797</v>
      </c>
      <c r="L15" s="89">
        <v>10781</v>
      </c>
      <c r="M15" s="89">
        <v>10713</v>
      </c>
      <c r="N15" s="89">
        <v>10266</v>
      </c>
      <c r="O15" s="89">
        <v>10528</v>
      </c>
      <c r="P15" s="89">
        <v>10524</v>
      </c>
      <c r="Q15" s="89">
        <v>10504</v>
      </c>
      <c r="R15" s="89">
        <v>10442</v>
      </c>
      <c r="S15" s="89">
        <v>10279</v>
      </c>
      <c r="T15" s="89">
        <v>10078</v>
      </c>
      <c r="U15" s="89">
        <v>10053</v>
      </c>
      <c r="V15" s="92">
        <v>9930</v>
      </c>
      <c r="W15" s="92">
        <v>9933</v>
      </c>
      <c r="X15" s="92">
        <v>9941</v>
      </c>
      <c r="Y15" s="92">
        <v>9912</v>
      </c>
      <c r="Z15" s="92">
        <v>9758</v>
      </c>
      <c r="AA15" s="92">
        <v>9817</v>
      </c>
      <c r="AB15" s="92">
        <v>9825</v>
      </c>
      <c r="AC15" s="92">
        <v>9784</v>
      </c>
      <c r="AD15" s="92">
        <v>9634</v>
      </c>
      <c r="AE15" s="92">
        <v>9651</v>
      </c>
      <c r="AF15" s="92">
        <v>9617</v>
      </c>
      <c r="AG15" s="92">
        <v>9594</v>
      </c>
      <c r="AH15" s="92">
        <v>9547</v>
      </c>
      <c r="AI15" s="92">
        <v>9580</v>
      </c>
      <c r="AJ15" s="92">
        <v>9515</v>
      </c>
      <c r="AK15" s="92">
        <v>9395</v>
      </c>
      <c r="AL15" s="92">
        <v>9340</v>
      </c>
      <c r="AM15" s="92">
        <v>9555</v>
      </c>
      <c r="AN15" s="92">
        <v>9490</v>
      </c>
      <c r="AO15" s="92">
        <v>9602</v>
      </c>
      <c r="AP15" s="92">
        <v>9666</v>
      </c>
      <c r="AQ15" s="92">
        <v>9833</v>
      </c>
      <c r="AR15" s="92">
        <v>9791</v>
      </c>
      <c r="AS15" s="92">
        <v>9705</v>
      </c>
      <c r="AT15" s="92">
        <v>9731</v>
      </c>
      <c r="AU15" s="92">
        <v>9823</v>
      </c>
      <c r="AV15" s="92">
        <v>9792</v>
      </c>
      <c r="AW15" s="92">
        <v>9735</v>
      </c>
      <c r="AX15" s="92">
        <v>9799</v>
      </c>
      <c r="AY15" s="92">
        <v>9808</v>
      </c>
      <c r="AZ15" s="92">
        <v>9722</v>
      </c>
      <c r="BA15" s="92">
        <v>9648</v>
      </c>
      <c r="BB15" s="92">
        <v>9574</v>
      </c>
      <c r="BC15" s="92">
        <v>9709</v>
      </c>
      <c r="BD15" s="92">
        <v>9659</v>
      </c>
      <c r="BE15" s="92">
        <v>9607</v>
      </c>
      <c r="BF15" s="92">
        <v>9723</v>
      </c>
      <c r="BG15" s="92">
        <v>9682</v>
      </c>
      <c r="BH15" s="92">
        <v>9563</v>
      </c>
      <c r="BI15" s="92">
        <v>9561</v>
      </c>
      <c r="BJ15" s="435">
        <v>-46</v>
      </c>
      <c r="BK15" s="361">
        <v>-0.47881752888518747</v>
      </c>
      <c r="BL15" s="435">
        <v>-2</v>
      </c>
      <c r="BM15" s="361">
        <v>-2.0913939140427829E-2</v>
      </c>
      <c r="BN15" s="435">
        <v>-1808</v>
      </c>
      <c r="BO15" s="361">
        <v>-15.902893834110301</v>
      </c>
      <c r="BQ15" s="104"/>
    </row>
    <row r="16" spans="1:69" s="83" customFormat="1" ht="18" customHeight="1">
      <c r="A16" s="159"/>
      <c r="B16" s="91" t="s">
        <v>643</v>
      </c>
      <c r="C16" s="92">
        <v>119</v>
      </c>
      <c r="D16" s="89">
        <v>121</v>
      </c>
      <c r="E16" s="89">
        <v>119</v>
      </c>
      <c r="F16" s="89">
        <v>117</v>
      </c>
      <c r="G16" s="89">
        <v>115</v>
      </c>
      <c r="H16" s="89">
        <v>114</v>
      </c>
      <c r="I16" s="89">
        <v>112</v>
      </c>
      <c r="J16" s="89">
        <v>110</v>
      </c>
      <c r="K16" s="89">
        <v>111</v>
      </c>
      <c r="L16" s="89">
        <v>109</v>
      </c>
      <c r="M16" s="89">
        <v>110</v>
      </c>
      <c r="N16" s="89">
        <v>110</v>
      </c>
      <c r="O16" s="89">
        <v>109</v>
      </c>
      <c r="P16" s="89">
        <v>110</v>
      </c>
      <c r="Q16" s="89">
        <v>237</v>
      </c>
      <c r="R16" s="89">
        <v>216</v>
      </c>
      <c r="S16" s="89">
        <v>213</v>
      </c>
      <c r="T16" s="89">
        <v>218</v>
      </c>
      <c r="U16" s="89">
        <v>218</v>
      </c>
      <c r="V16" s="92">
        <v>218</v>
      </c>
      <c r="W16" s="92">
        <v>217</v>
      </c>
      <c r="X16" s="92">
        <v>216</v>
      </c>
      <c r="Y16" s="92">
        <v>217</v>
      </c>
      <c r="Z16" s="92">
        <v>220</v>
      </c>
      <c r="AA16" s="92">
        <v>223</v>
      </c>
      <c r="AB16" s="92">
        <v>150</v>
      </c>
      <c r="AC16" s="92">
        <v>154</v>
      </c>
      <c r="AD16" s="92">
        <v>155</v>
      </c>
      <c r="AE16" s="92">
        <v>153</v>
      </c>
      <c r="AF16" s="92">
        <v>152</v>
      </c>
      <c r="AG16" s="92">
        <v>151</v>
      </c>
      <c r="AH16" s="92">
        <v>157</v>
      </c>
      <c r="AI16" s="92">
        <v>179</v>
      </c>
      <c r="AJ16" s="92">
        <v>191</v>
      </c>
      <c r="AK16" s="92">
        <v>193</v>
      </c>
      <c r="AL16" s="92">
        <v>192</v>
      </c>
      <c r="AM16" s="92">
        <v>207</v>
      </c>
      <c r="AN16" s="92">
        <v>207</v>
      </c>
      <c r="AO16" s="92">
        <v>214</v>
      </c>
      <c r="AP16" s="92">
        <v>221</v>
      </c>
      <c r="AQ16" s="92">
        <v>226</v>
      </c>
      <c r="AR16" s="92">
        <v>225</v>
      </c>
      <c r="AS16" s="92">
        <v>233</v>
      </c>
      <c r="AT16" s="92">
        <v>238</v>
      </c>
      <c r="AU16" s="92">
        <v>245</v>
      </c>
      <c r="AV16" s="92">
        <v>250</v>
      </c>
      <c r="AW16" s="92">
        <v>247</v>
      </c>
      <c r="AX16" s="92">
        <v>248</v>
      </c>
      <c r="AY16" s="92">
        <v>278</v>
      </c>
      <c r="AZ16" s="92">
        <v>181</v>
      </c>
      <c r="BA16" s="92">
        <v>203</v>
      </c>
      <c r="BB16" s="92">
        <v>199</v>
      </c>
      <c r="BC16" s="92">
        <v>196</v>
      </c>
      <c r="BD16" s="92">
        <v>199</v>
      </c>
      <c r="BE16" s="92">
        <v>138</v>
      </c>
      <c r="BF16" s="92">
        <v>148</v>
      </c>
      <c r="BG16" s="92">
        <v>149</v>
      </c>
      <c r="BH16" s="92">
        <v>147</v>
      </c>
      <c r="BI16" s="92">
        <v>147</v>
      </c>
      <c r="BJ16" s="435">
        <v>9</v>
      </c>
      <c r="BK16" s="361">
        <v>6.5217391304347956</v>
      </c>
      <c r="BL16" s="435">
        <v>0</v>
      </c>
      <c r="BM16" s="361">
        <v>0</v>
      </c>
      <c r="BN16" s="435">
        <v>28</v>
      </c>
      <c r="BO16" s="361">
        <v>23.529411764705884</v>
      </c>
    </row>
    <row r="17" spans="1:67" s="83" customFormat="1" ht="18" customHeight="1">
      <c r="A17" s="159"/>
      <c r="B17" s="91" t="s">
        <v>152</v>
      </c>
      <c r="C17" s="92">
        <v>217</v>
      </c>
      <c r="D17" s="89">
        <v>234</v>
      </c>
      <c r="E17" s="89">
        <v>234</v>
      </c>
      <c r="F17" s="89">
        <v>232</v>
      </c>
      <c r="G17" s="89">
        <v>226</v>
      </c>
      <c r="H17" s="89">
        <v>227</v>
      </c>
      <c r="I17" s="89">
        <v>228</v>
      </c>
      <c r="J17" s="89">
        <v>227</v>
      </c>
      <c r="K17" s="89">
        <v>227</v>
      </c>
      <c r="L17" s="89">
        <v>226</v>
      </c>
      <c r="M17" s="89">
        <v>230</v>
      </c>
      <c r="N17" s="89">
        <v>227</v>
      </c>
      <c r="O17" s="89">
        <v>225</v>
      </c>
      <c r="P17" s="89">
        <v>223</v>
      </c>
      <c r="Q17" s="89">
        <v>230</v>
      </c>
      <c r="R17" s="89">
        <v>249</v>
      </c>
      <c r="S17" s="89">
        <v>257</v>
      </c>
      <c r="T17" s="89">
        <v>257</v>
      </c>
      <c r="U17" s="89">
        <v>239</v>
      </c>
      <c r="V17" s="92">
        <v>239</v>
      </c>
      <c r="W17" s="92">
        <v>241</v>
      </c>
      <c r="X17" s="92">
        <v>241</v>
      </c>
      <c r="Y17" s="92">
        <v>239</v>
      </c>
      <c r="Z17" s="92">
        <v>237</v>
      </c>
      <c r="AA17" s="92">
        <v>240</v>
      </c>
      <c r="AB17" s="92">
        <v>240</v>
      </c>
      <c r="AC17" s="92">
        <v>244</v>
      </c>
      <c r="AD17" s="92">
        <v>244</v>
      </c>
      <c r="AE17" s="92">
        <v>245</v>
      </c>
      <c r="AF17" s="92">
        <v>248</v>
      </c>
      <c r="AG17" s="92">
        <v>253</v>
      </c>
      <c r="AH17" s="92">
        <v>247</v>
      </c>
      <c r="AI17" s="92">
        <v>266</v>
      </c>
      <c r="AJ17" s="92">
        <v>272</v>
      </c>
      <c r="AK17" s="92">
        <v>270</v>
      </c>
      <c r="AL17" s="92">
        <v>263</v>
      </c>
      <c r="AM17" s="92">
        <v>276</v>
      </c>
      <c r="AN17" s="92">
        <v>281</v>
      </c>
      <c r="AO17" s="92">
        <v>279</v>
      </c>
      <c r="AP17" s="92">
        <v>275</v>
      </c>
      <c r="AQ17" s="92">
        <v>274</v>
      </c>
      <c r="AR17" s="92">
        <v>278</v>
      </c>
      <c r="AS17" s="92">
        <v>279</v>
      </c>
      <c r="AT17" s="92">
        <v>288</v>
      </c>
      <c r="AU17" s="92">
        <v>296</v>
      </c>
      <c r="AV17" s="92">
        <v>297</v>
      </c>
      <c r="AW17" s="92">
        <v>297</v>
      </c>
      <c r="AX17" s="92">
        <v>297</v>
      </c>
      <c r="AY17" s="92">
        <v>293</v>
      </c>
      <c r="AZ17" s="92">
        <v>291</v>
      </c>
      <c r="BA17" s="92">
        <v>290</v>
      </c>
      <c r="BB17" s="92">
        <v>286</v>
      </c>
      <c r="BC17" s="92">
        <v>291</v>
      </c>
      <c r="BD17" s="92">
        <v>295</v>
      </c>
      <c r="BE17" s="92">
        <v>295</v>
      </c>
      <c r="BF17" s="92">
        <v>307</v>
      </c>
      <c r="BG17" s="92">
        <v>316</v>
      </c>
      <c r="BH17" s="92">
        <v>321</v>
      </c>
      <c r="BI17" s="92">
        <v>324</v>
      </c>
      <c r="BJ17" s="435">
        <v>29</v>
      </c>
      <c r="BK17" s="361">
        <v>9.830508474576277</v>
      </c>
      <c r="BL17" s="435">
        <v>3</v>
      </c>
      <c r="BM17" s="361">
        <v>0.93457943925233167</v>
      </c>
      <c r="BN17" s="435">
        <v>107</v>
      </c>
      <c r="BO17" s="361">
        <v>49.308755760368655</v>
      </c>
    </row>
    <row r="18" spans="1:67" s="83" customFormat="1" ht="18" customHeight="1">
      <c r="A18" s="159"/>
      <c r="B18" s="91" t="s">
        <v>151</v>
      </c>
      <c r="C18" s="92">
        <v>693</v>
      </c>
      <c r="D18" s="89">
        <v>713</v>
      </c>
      <c r="E18" s="89">
        <v>808</v>
      </c>
      <c r="F18" s="89">
        <v>798</v>
      </c>
      <c r="G18" s="89">
        <v>790</v>
      </c>
      <c r="H18" s="89">
        <v>889</v>
      </c>
      <c r="I18" s="89">
        <v>878</v>
      </c>
      <c r="J18" s="89">
        <v>877</v>
      </c>
      <c r="K18" s="89">
        <v>903</v>
      </c>
      <c r="L18" s="89">
        <v>898</v>
      </c>
      <c r="M18" s="89">
        <v>890</v>
      </c>
      <c r="N18" s="89">
        <v>887</v>
      </c>
      <c r="O18" s="89">
        <v>882</v>
      </c>
      <c r="P18" s="89">
        <v>868</v>
      </c>
      <c r="Q18" s="89">
        <v>813</v>
      </c>
      <c r="R18" s="89">
        <v>816</v>
      </c>
      <c r="S18" s="89">
        <v>812</v>
      </c>
      <c r="T18" s="89">
        <v>809</v>
      </c>
      <c r="U18" s="89">
        <v>812</v>
      </c>
      <c r="V18" s="92">
        <v>812</v>
      </c>
      <c r="W18" s="92">
        <v>812</v>
      </c>
      <c r="X18" s="92">
        <v>806</v>
      </c>
      <c r="Y18" s="92">
        <v>804</v>
      </c>
      <c r="Z18" s="92">
        <v>801</v>
      </c>
      <c r="AA18" s="92">
        <v>814</v>
      </c>
      <c r="AB18" s="92">
        <v>838</v>
      </c>
      <c r="AC18" s="92">
        <v>842</v>
      </c>
      <c r="AD18" s="92">
        <v>848</v>
      </c>
      <c r="AE18" s="92">
        <v>849</v>
      </c>
      <c r="AF18" s="92">
        <v>848</v>
      </c>
      <c r="AG18" s="92">
        <v>852</v>
      </c>
      <c r="AH18" s="92">
        <v>847</v>
      </c>
      <c r="AI18" s="92">
        <v>844</v>
      </c>
      <c r="AJ18" s="92">
        <v>842</v>
      </c>
      <c r="AK18" s="92">
        <v>858</v>
      </c>
      <c r="AL18" s="92">
        <v>865</v>
      </c>
      <c r="AM18" s="92">
        <v>859</v>
      </c>
      <c r="AN18" s="92">
        <v>875</v>
      </c>
      <c r="AO18" s="92">
        <v>880</v>
      </c>
      <c r="AP18" s="92">
        <v>873</v>
      </c>
      <c r="AQ18" s="92">
        <v>896</v>
      </c>
      <c r="AR18" s="92">
        <v>916</v>
      </c>
      <c r="AS18" s="92">
        <v>925</v>
      </c>
      <c r="AT18" s="92">
        <v>939</v>
      </c>
      <c r="AU18" s="92">
        <v>951</v>
      </c>
      <c r="AV18" s="92">
        <v>974</v>
      </c>
      <c r="AW18" s="92">
        <v>982</v>
      </c>
      <c r="AX18" s="92">
        <v>977</v>
      </c>
      <c r="AY18" s="92">
        <v>982</v>
      </c>
      <c r="AZ18" s="92">
        <v>984</v>
      </c>
      <c r="BA18" s="92">
        <v>979</v>
      </c>
      <c r="BB18" s="92">
        <v>977</v>
      </c>
      <c r="BC18" s="92">
        <v>990</v>
      </c>
      <c r="BD18" s="92">
        <v>985</v>
      </c>
      <c r="BE18" s="92">
        <v>976</v>
      </c>
      <c r="BF18" s="92">
        <v>965</v>
      </c>
      <c r="BG18" s="92">
        <v>951</v>
      </c>
      <c r="BH18" s="92">
        <v>950</v>
      </c>
      <c r="BI18" s="92">
        <v>953</v>
      </c>
      <c r="BJ18" s="435">
        <v>-23</v>
      </c>
      <c r="BK18" s="361">
        <v>-2.3565573770491852</v>
      </c>
      <c r="BL18" s="435">
        <v>3</v>
      </c>
      <c r="BM18" s="361">
        <v>0.31578947368420529</v>
      </c>
      <c r="BN18" s="435">
        <v>260</v>
      </c>
      <c r="BO18" s="361">
        <v>37.518037518037517</v>
      </c>
    </row>
    <row r="19" spans="1:67" s="83" customFormat="1" ht="18" customHeight="1">
      <c r="A19" s="159"/>
      <c r="B19" s="91" t="s">
        <v>644</v>
      </c>
      <c r="C19" s="92">
        <v>1093</v>
      </c>
      <c r="D19" s="89">
        <v>1087</v>
      </c>
      <c r="E19" s="89">
        <v>1067</v>
      </c>
      <c r="F19" s="89">
        <v>1050</v>
      </c>
      <c r="G19" s="89">
        <v>1046</v>
      </c>
      <c r="H19" s="89">
        <v>1002</v>
      </c>
      <c r="I19" s="89">
        <v>991</v>
      </c>
      <c r="J19" s="89">
        <v>982</v>
      </c>
      <c r="K19" s="89">
        <v>987</v>
      </c>
      <c r="L19" s="89">
        <v>966</v>
      </c>
      <c r="M19" s="89">
        <v>963</v>
      </c>
      <c r="N19" s="89">
        <v>948</v>
      </c>
      <c r="O19" s="89">
        <v>934</v>
      </c>
      <c r="P19" s="89">
        <v>932</v>
      </c>
      <c r="Q19" s="89">
        <v>996</v>
      </c>
      <c r="R19" s="89">
        <v>994</v>
      </c>
      <c r="S19" s="89">
        <v>987</v>
      </c>
      <c r="T19" s="89">
        <v>985</v>
      </c>
      <c r="U19" s="89">
        <v>981</v>
      </c>
      <c r="V19" s="92">
        <v>943</v>
      </c>
      <c r="W19" s="92">
        <v>943</v>
      </c>
      <c r="X19" s="92">
        <v>940</v>
      </c>
      <c r="Y19" s="92">
        <v>939</v>
      </c>
      <c r="Z19" s="92">
        <v>937</v>
      </c>
      <c r="AA19" s="92">
        <v>939</v>
      </c>
      <c r="AB19" s="92">
        <v>944</v>
      </c>
      <c r="AC19" s="92">
        <v>936</v>
      </c>
      <c r="AD19" s="92">
        <v>939</v>
      </c>
      <c r="AE19" s="92">
        <v>941</v>
      </c>
      <c r="AF19" s="92">
        <v>939</v>
      </c>
      <c r="AG19" s="92">
        <v>923</v>
      </c>
      <c r="AH19" s="92">
        <v>914</v>
      </c>
      <c r="AI19" s="92">
        <v>920</v>
      </c>
      <c r="AJ19" s="92">
        <v>915</v>
      </c>
      <c r="AK19" s="92">
        <v>947</v>
      </c>
      <c r="AL19" s="92">
        <v>954</v>
      </c>
      <c r="AM19" s="92">
        <v>958</v>
      </c>
      <c r="AN19" s="92">
        <v>965</v>
      </c>
      <c r="AO19" s="92">
        <v>967</v>
      </c>
      <c r="AP19" s="92">
        <v>971</v>
      </c>
      <c r="AQ19" s="92">
        <v>1006</v>
      </c>
      <c r="AR19" s="92">
        <v>995</v>
      </c>
      <c r="AS19" s="92">
        <v>990</v>
      </c>
      <c r="AT19" s="92">
        <v>994</v>
      </c>
      <c r="AU19" s="92">
        <v>1007</v>
      </c>
      <c r="AV19" s="92">
        <v>999</v>
      </c>
      <c r="AW19" s="92">
        <v>995</v>
      </c>
      <c r="AX19" s="92">
        <v>980</v>
      </c>
      <c r="AY19" s="92">
        <v>975</v>
      </c>
      <c r="AZ19" s="92">
        <v>955</v>
      </c>
      <c r="BA19" s="92">
        <v>956</v>
      </c>
      <c r="BB19" s="92">
        <v>932</v>
      </c>
      <c r="BC19" s="92">
        <v>915</v>
      </c>
      <c r="BD19" s="92">
        <v>894</v>
      </c>
      <c r="BE19" s="92">
        <v>880</v>
      </c>
      <c r="BF19" s="92">
        <v>869</v>
      </c>
      <c r="BG19" s="92">
        <v>853</v>
      </c>
      <c r="BH19" s="92">
        <v>844</v>
      </c>
      <c r="BI19" s="92">
        <v>820</v>
      </c>
      <c r="BJ19" s="435">
        <v>-60</v>
      </c>
      <c r="BK19" s="361">
        <v>-6.8181818181818272</v>
      </c>
      <c r="BL19" s="435">
        <v>-24</v>
      </c>
      <c r="BM19" s="361">
        <v>-2.8436018957345937</v>
      </c>
      <c r="BN19" s="435">
        <v>-273</v>
      </c>
      <c r="BO19" s="361">
        <v>-24.977127172918571</v>
      </c>
    </row>
    <row r="20" spans="1:67" s="83" customFormat="1" ht="18" customHeight="1">
      <c r="A20" s="159"/>
      <c r="B20" s="91" t="s">
        <v>590</v>
      </c>
      <c r="C20" s="89">
        <v>314</v>
      </c>
      <c r="D20" s="89">
        <v>315</v>
      </c>
      <c r="E20" s="89">
        <v>312</v>
      </c>
      <c r="F20" s="89">
        <v>247</v>
      </c>
      <c r="G20" s="89">
        <v>244</v>
      </c>
      <c r="H20" s="89">
        <v>235</v>
      </c>
      <c r="I20" s="89">
        <v>236</v>
      </c>
      <c r="J20" s="89">
        <v>237</v>
      </c>
      <c r="K20" s="89">
        <v>237</v>
      </c>
      <c r="L20" s="89">
        <v>238</v>
      </c>
      <c r="M20" s="89">
        <v>233</v>
      </c>
      <c r="N20" s="89">
        <v>229</v>
      </c>
      <c r="O20" s="89">
        <v>228</v>
      </c>
      <c r="P20" s="89">
        <v>229</v>
      </c>
      <c r="Q20" s="89">
        <v>230</v>
      </c>
      <c r="R20" s="89">
        <v>212</v>
      </c>
      <c r="S20" s="89">
        <v>215</v>
      </c>
      <c r="T20" s="89">
        <v>416</v>
      </c>
      <c r="U20" s="89">
        <v>443</v>
      </c>
      <c r="V20" s="92">
        <v>263</v>
      </c>
      <c r="W20" s="92">
        <v>259</v>
      </c>
      <c r="X20" s="92">
        <v>265</v>
      </c>
      <c r="Y20" s="92">
        <v>263</v>
      </c>
      <c r="Z20" s="92">
        <v>262</v>
      </c>
      <c r="AA20" s="92">
        <v>265</v>
      </c>
      <c r="AB20" s="92">
        <v>262</v>
      </c>
      <c r="AC20" s="92">
        <v>257</v>
      </c>
      <c r="AD20" s="92">
        <v>258</v>
      </c>
      <c r="AE20" s="92">
        <v>259</v>
      </c>
      <c r="AF20" s="92">
        <v>257</v>
      </c>
      <c r="AG20" s="92">
        <v>255</v>
      </c>
      <c r="AH20" s="92">
        <v>279</v>
      </c>
      <c r="AI20" s="92">
        <v>288</v>
      </c>
      <c r="AJ20" s="92">
        <v>288</v>
      </c>
      <c r="AK20" s="92">
        <v>310</v>
      </c>
      <c r="AL20" s="92">
        <v>310</v>
      </c>
      <c r="AM20" s="92">
        <v>316</v>
      </c>
      <c r="AN20" s="92">
        <v>316</v>
      </c>
      <c r="AO20" s="92">
        <v>317</v>
      </c>
      <c r="AP20" s="92">
        <v>329</v>
      </c>
      <c r="AQ20" s="92">
        <v>345</v>
      </c>
      <c r="AR20" s="92">
        <v>352</v>
      </c>
      <c r="AS20" s="92">
        <v>350</v>
      </c>
      <c r="AT20" s="92">
        <v>369</v>
      </c>
      <c r="AU20" s="92">
        <v>384</v>
      </c>
      <c r="AV20" s="92">
        <v>381</v>
      </c>
      <c r="AW20" s="92">
        <v>381</v>
      </c>
      <c r="AX20" s="92">
        <v>381</v>
      </c>
      <c r="AY20" s="92">
        <v>379</v>
      </c>
      <c r="AZ20" s="92">
        <v>377</v>
      </c>
      <c r="BA20" s="92">
        <v>377</v>
      </c>
      <c r="BB20" s="92">
        <v>386</v>
      </c>
      <c r="BC20" s="92">
        <v>384</v>
      </c>
      <c r="BD20" s="92">
        <v>383</v>
      </c>
      <c r="BE20" s="92">
        <v>374</v>
      </c>
      <c r="BF20" s="92">
        <v>368</v>
      </c>
      <c r="BG20" s="92">
        <v>369</v>
      </c>
      <c r="BH20" s="92">
        <v>358</v>
      </c>
      <c r="BI20" s="92">
        <v>360</v>
      </c>
      <c r="BJ20" s="435">
        <v>-14</v>
      </c>
      <c r="BK20" s="361">
        <v>-3.7433155080213965</v>
      </c>
      <c r="BL20" s="435">
        <v>2</v>
      </c>
      <c r="BM20" s="361">
        <v>0.55865921787710704</v>
      </c>
      <c r="BN20" s="435">
        <v>46</v>
      </c>
      <c r="BO20" s="361">
        <v>14.649681528662413</v>
      </c>
    </row>
    <row r="21" spans="1:67" s="83" customFormat="1" ht="18" customHeight="1">
      <c r="A21" s="159"/>
      <c r="B21" s="91" t="s">
        <v>153</v>
      </c>
      <c r="C21" s="89">
        <v>504</v>
      </c>
      <c r="D21" s="89">
        <v>500</v>
      </c>
      <c r="E21" s="89">
        <v>488</v>
      </c>
      <c r="F21" s="89">
        <v>488</v>
      </c>
      <c r="G21" s="89">
        <v>484</v>
      </c>
      <c r="H21" s="89">
        <v>773</v>
      </c>
      <c r="I21" s="89">
        <v>769</v>
      </c>
      <c r="J21" s="89">
        <v>759</v>
      </c>
      <c r="K21" s="89">
        <v>734</v>
      </c>
      <c r="L21" s="89">
        <v>729</v>
      </c>
      <c r="M21" s="89">
        <v>732</v>
      </c>
      <c r="N21" s="89">
        <v>730</v>
      </c>
      <c r="O21" s="89">
        <v>722</v>
      </c>
      <c r="P21" s="89">
        <v>717</v>
      </c>
      <c r="Q21" s="89">
        <v>670</v>
      </c>
      <c r="R21" s="89">
        <v>667</v>
      </c>
      <c r="S21" s="89">
        <v>654</v>
      </c>
      <c r="T21" s="89">
        <v>640</v>
      </c>
      <c r="U21" s="89">
        <v>631</v>
      </c>
      <c r="V21" s="92">
        <v>623</v>
      </c>
      <c r="W21" s="92">
        <v>623</v>
      </c>
      <c r="X21" s="92">
        <v>617</v>
      </c>
      <c r="Y21" s="92">
        <v>612</v>
      </c>
      <c r="Z21" s="92">
        <v>603</v>
      </c>
      <c r="AA21" s="92">
        <v>599</v>
      </c>
      <c r="AB21" s="92">
        <v>620</v>
      </c>
      <c r="AC21" s="92">
        <v>621</v>
      </c>
      <c r="AD21" s="92">
        <v>620</v>
      </c>
      <c r="AE21" s="92">
        <v>618</v>
      </c>
      <c r="AF21" s="92">
        <v>613</v>
      </c>
      <c r="AG21" s="92">
        <v>619</v>
      </c>
      <c r="AH21" s="92">
        <v>636</v>
      </c>
      <c r="AI21" s="92">
        <v>643</v>
      </c>
      <c r="AJ21" s="92">
        <v>629</v>
      </c>
      <c r="AK21" s="92">
        <v>618</v>
      </c>
      <c r="AL21" s="92">
        <v>631</v>
      </c>
      <c r="AM21" s="92">
        <v>658</v>
      </c>
      <c r="AN21" s="92">
        <v>654</v>
      </c>
      <c r="AO21" s="92">
        <v>654</v>
      </c>
      <c r="AP21" s="92">
        <v>649</v>
      </c>
      <c r="AQ21" s="92">
        <v>660</v>
      </c>
      <c r="AR21" s="92">
        <v>681</v>
      </c>
      <c r="AS21" s="92">
        <v>673</v>
      </c>
      <c r="AT21" s="92">
        <v>691</v>
      </c>
      <c r="AU21" s="92">
        <v>689</v>
      </c>
      <c r="AV21" s="92">
        <v>691</v>
      </c>
      <c r="AW21" s="92">
        <v>687</v>
      </c>
      <c r="AX21" s="92">
        <v>705</v>
      </c>
      <c r="AY21" s="92">
        <v>700</v>
      </c>
      <c r="AZ21" s="92">
        <v>794</v>
      </c>
      <c r="BA21" s="92">
        <v>782</v>
      </c>
      <c r="BB21" s="92">
        <v>767</v>
      </c>
      <c r="BC21" s="92">
        <v>764</v>
      </c>
      <c r="BD21" s="92">
        <v>759</v>
      </c>
      <c r="BE21" s="92">
        <v>755</v>
      </c>
      <c r="BF21" s="92">
        <v>748</v>
      </c>
      <c r="BG21" s="92">
        <v>736</v>
      </c>
      <c r="BH21" s="92">
        <v>727</v>
      </c>
      <c r="BI21" s="92">
        <v>712</v>
      </c>
      <c r="BJ21" s="435">
        <v>-43</v>
      </c>
      <c r="BK21" s="361">
        <v>-5.6953642384105905</v>
      </c>
      <c r="BL21" s="435">
        <v>-15</v>
      </c>
      <c r="BM21" s="361">
        <v>-2.0632737276478679</v>
      </c>
      <c r="BN21" s="435">
        <v>208</v>
      </c>
      <c r="BO21" s="361">
        <v>41.269841269841265</v>
      </c>
    </row>
    <row r="22" spans="1:67" s="83" customFormat="1" ht="18" customHeight="1">
      <c r="A22" s="159"/>
      <c r="B22" s="282" t="s">
        <v>154</v>
      </c>
      <c r="C22" s="281">
        <v>5777</v>
      </c>
      <c r="D22" s="281">
        <v>5794</v>
      </c>
      <c r="E22" s="281">
        <v>5746</v>
      </c>
      <c r="F22" s="281">
        <v>5738</v>
      </c>
      <c r="G22" s="281">
        <v>5739</v>
      </c>
      <c r="H22" s="281">
        <v>5444</v>
      </c>
      <c r="I22" s="281">
        <v>5389</v>
      </c>
      <c r="J22" s="281">
        <v>5380</v>
      </c>
      <c r="K22" s="281">
        <v>5385</v>
      </c>
      <c r="L22" s="281">
        <v>5375</v>
      </c>
      <c r="M22" s="281">
        <v>5323</v>
      </c>
      <c r="N22" s="281">
        <v>5198</v>
      </c>
      <c r="O22" s="281">
        <v>5279</v>
      </c>
      <c r="P22" s="281">
        <v>5286</v>
      </c>
      <c r="Q22" s="281">
        <v>5269</v>
      </c>
      <c r="R22" s="281">
        <v>5232</v>
      </c>
      <c r="S22" s="281">
        <v>5180</v>
      </c>
      <c r="T22" s="281">
        <v>5187</v>
      </c>
      <c r="U22" s="281">
        <v>5239</v>
      </c>
      <c r="V22" s="293">
        <v>5252</v>
      </c>
      <c r="W22" s="293">
        <v>5260</v>
      </c>
      <c r="X22" s="293">
        <v>5281</v>
      </c>
      <c r="Y22" s="293">
        <v>5272</v>
      </c>
      <c r="Z22" s="293">
        <v>5213</v>
      </c>
      <c r="AA22" s="293">
        <v>5212</v>
      </c>
      <c r="AB22" s="293">
        <v>5257</v>
      </c>
      <c r="AC22" s="293">
        <v>5262</v>
      </c>
      <c r="AD22" s="293">
        <v>5426</v>
      </c>
      <c r="AE22" s="293">
        <v>5552</v>
      </c>
      <c r="AF22" s="293">
        <v>5652</v>
      </c>
      <c r="AG22" s="293">
        <v>5746</v>
      </c>
      <c r="AH22" s="293">
        <v>5798</v>
      </c>
      <c r="AI22" s="293">
        <v>5888</v>
      </c>
      <c r="AJ22" s="293">
        <v>5911</v>
      </c>
      <c r="AK22" s="293">
        <v>5910</v>
      </c>
      <c r="AL22" s="293">
        <v>5913</v>
      </c>
      <c r="AM22" s="293">
        <v>6062</v>
      </c>
      <c r="AN22" s="293">
        <v>6201</v>
      </c>
      <c r="AO22" s="146">
        <v>6248</v>
      </c>
      <c r="AP22" s="146">
        <v>6348</v>
      </c>
      <c r="AQ22" s="146">
        <v>6336</v>
      </c>
      <c r="AR22" s="146">
        <v>6345</v>
      </c>
      <c r="AS22" s="146">
        <v>6367</v>
      </c>
      <c r="AT22" s="146">
        <v>6390</v>
      </c>
      <c r="AU22" s="146">
        <v>6340</v>
      </c>
      <c r="AV22" s="146">
        <v>6941</v>
      </c>
      <c r="AW22" s="146">
        <v>7003</v>
      </c>
      <c r="AX22" s="146">
        <v>6953</v>
      </c>
      <c r="AY22" s="146">
        <v>6942</v>
      </c>
      <c r="AZ22" s="146">
        <v>6960</v>
      </c>
      <c r="BA22" s="146">
        <v>6920</v>
      </c>
      <c r="BB22" s="146">
        <v>6891</v>
      </c>
      <c r="BC22" s="146">
        <v>6850</v>
      </c>
      <c r="BD22" s="146">
        <v>6940</v>
      </c>
      <c r="BE22" s="146">
        <v>6904</v>
      </c>
      <c r="BF22" s="146">
        <v>6898</v>
      </c>
      <c r="BG22" s="146">
        <v>6933</v>
      </c>
      <c r="BH22" s="146">
        <v>6938</v>
      </c>
      <c r="BI22" s="146">
        <v>6940</v>
      </c>
      <c r="BJ22" s="436">
        <v>36</v>
      </c>
      <c r="BK22" s="399">
        <v>0.52143684820393332</v>
      </c>
      <c r="BL22" s="436">
        <v>2</v>
      </c>
      <c r="BM22" s="399">
        <v>2.8826751225125236E-2</v>
      </c>
      <c r="BN22" s="436">
        <v>1163</v>
      </c>
      <c r="BO22" s="399">
        <v>20.131556171023021</v>
      </c>
    </row>
    <row r="23" spans="1:67" s="83" customFormat="1" ht="27" customHeight="1">
      <c r="A23" s="64"/>
      <c r="B23" s="459" t="s">
        <v>155</v>
      </c>
      <c r="C23" s="294">
        <v>1411</v>
      </c>
      <c r="D23" s="294">
        <v>1409</v>
      </c>
      <c r="E23" s="294">
        <v>1403</v>
      </c>
      <c r="F23" s="294">
        <v>1391</v>
      </c>
      <c r="G23" s="294">
        <v>1364</v>
      </c>
      <c r="H23" s="294">
        <v>1342</v>
      </c>
      <c r="I23" s="294">
        <v>1323</v>
      </c>
      <c r="J23" s="294">
        <v>1302</v>
      </c>
      <c r="K23" s="294">
        <v>1300</v>
      </c>
      <c r="L23" s="294">
        <v>1287</v>
      </c>
      <c r="M23" s="294">
        <v>1278</v>
      </c>
      <c r="N23" s="294">
        <v>1269</v>
      </c>
      <c r="O23" s="294">
        <v>1257</v>
      </c>
      <c r="P23" s="294">
        <v>1252</v>
      </c>
      <c r="Q23" s="294">
        <v>1242</v>
      </c>
      <c r="R23" s="294">
        <v>1234</v>
      </c>
      <c r="S23" s="294">
        <v>1225</v>
      </c>
      <c r="T23" s="294">
        <v>1214</v>
      </c>
      <c r="U23" s="294">
        <v>1200</v>
      </c>
      <c r="V23" s="294">
        <v>1424</v>
      </c>
      <c r="W23" s="294">
        <v>1409</v>
      </c>
      <c r="X23" s="294">
        <v>1405</v>
      </c>
      <c r="Y23" s="294">
        <v>1400</v>
      </c>
      <c r="Z23" s="294">
        <v>1383</v>
      </c>
      <c r="AA23" s="294">
        <v>1383</v>
      </c>
      <c r="AB23" s="294">
        <v>1376</v>
      </c>
      <c r="AC23" s="294">
        <v>1366</v>
      </c>
      <c r="AD23" s="294">
        <v>1357</v>
      </c>
      <c r="AE23" s="294">
        <v>1371</v>
      </c>
      <c r="AF23" s="294">
        <v>1363</v>
      </c>
      <c r="AG23" s="294">
        <v>1359</v>
      </c>
      <c r="AH23" s="294">
        <v>1354</v>
      </c>
      <c r="AI23" s="294">
        <v>1348</v>
      </c>
      <c r="AJ23" s="294">
        <v>1321</v>
      </c>
      <c r="AK23" s="294">
        <v>1324</v>
      </c>
      <c r="AL23" s="294">
        <v>1300</v>
      </c>
      <c r="AM23" s="92">
        <v>1314</v>
      </c>
      <c r="AN23" s="92">
        <v>1304</v>
      </c>
      <c r="AO23" s="92">
        <v>1365</v>
      </c>
      <c r="AP23" s="92">
        <v>1346</v>
      </c>
      <c r="AQ23" s="92">
        <v>1309</v>
      </c>
      <c r="AR23" s="92">
        <v>1299</v>
      </c>
      <c r="AS23" s="92">
        <v>1300</v>
      </c>
      <c r="AT23" s="92">
        <v>1277</v>
      </c>
      <c r="AU23" s="92">
        <v>1398</v>
      </c>
      <c r="AV23" s="92">
        <v>1356</v>
      </c>
      <c r="AW23" s="92">
        <v>1355</v>
      </c>
      <c r="AX23" s="92">
        <v>1362</v>
      </c>
      <c r="AY23" s="92">
        <v>1362</v>
      </c>
      <c r="AZ23" s="92">
        <v>1345</v>
      </c>
      <c r="BA23" s="92">
        <v>1318</v>
      </c>
      <c r="BB23" s="92">
        <v>1295</v>
      </c>
      <c r="BC23" s="92">
        <v>1279</v>
      </c>
      <c r="BD23" s="92">
        <v>1250</v>
      </c>
      <c r="BE23" s="92">
        <v>1249</v>
      </c>
      <c r="BF23" s="92">
        <v>1227</v>
      </c>
      <c r="BG23" s="92">
        <v>1194</v>
      </c>
      <c r="BH23" s="92">
        <v>1176</v>
      </c>
      <c r="BI23" s="92">
        <v>1170</v>
      </c>
      <c r="BJ23" s="435">
        <v>-79</v>
      </c>
      <c r="BK23" s="361">
        <v>-6.3250600480384378</v>
      </c>
      <c r="BL23" s="435">
        <v>-6</v>
      </c>
      <c r="BM23" s="361">
        <v>-0.51020408163265074</v>
      </c>
      <c r="BN23" s="435">
        <v>-241</v>
      </c>
      <c r="BO23" s="361">
        <v>-17.080085046066614</v>
      </c>
    </row>
    <row r="24" spans="1:67" s="7" customFormat="1" ht="3" customHeight="1">
      <c r="A24" s="64"/>
      <c r="B24" s="184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</row>
    <row r="25" spans="1:67" s="7" customFormat="1" ht="6" customHeight="1">
      <c r="A25" s="64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</row>
    <row r="26" spans="1:67" s="17" customFormat="1" ht="12.75" customHeight="1">
      <c r="A26" s="64"/>
      <c r="B26" s="213" t="s">
        <v>156</v>
      </c>
      <c r="C26" s="213"/>
      <c r="D26" s="213"/>
      <c r="E26" s="213"/>
      <c r="F26" s="6"/>
      <c r="G26" s="6"/>
      <c r="H26" s="15"/>
      <c r="I26" s="15"/>
      <c r="J26" s="6"/>
      <c r="K26" s="16"/>
      <c r="L26" s="16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N26" s="408"/>
    </row>
    <row r="27" spans="1:67" s="17" customFormat="1" ht="12.75" customHeight="1">
      <c r="A27" s="64"/>
      <c r="B27" s="443" t="s">
        <v>756</v>
      </c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3"/>
      <c r="AV27" s="443"/>
      <c r="AW27" s="443"/>
      <c r="AX27" s="443"/>
      <c r="AY27" s="443"/>
      <c r="AZ27" s="443"/>
      <c r="BA27" s="443"/>
      <c r="BB27" s="443"/>
      <c r="BC27" s="443"/>
      <c r="BD27" s="443"/>
      <c r="BE27" s="443"/>
      <c r="BF27" s="443"/>
      <c r="BG27" s="443"/>
      <c r="BH27" s="372"/>
      <c r="BI27" s="372"/>
      <c r="BJ27" s="361"/>
      <c r="BK27" s="361"/>
    </row>
    <row r="28" spans="1:67" s="17" customFormat="1" ht="12.75" customHeight="1">
      <c r="A28" s="65"/>
      <c r="B28" s="443" t="s">
        <v>157</v>
      </c>
      <c r="C28" s="443"/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  <c r="W28" s="443"/>
      <c r="X28" s="443"/>
      <c r="Y28" s="443"/>
      <c r="Z28" s="443"/>
      <c r="AA28" s="443"/>
      <c r="AB28" s="443"/>
      <c r="AC28" s="443"/>
      <c r="AD28" s="443"/>
      <c r="AE28" s="443"/>
      <c r="AF28" s="443"/>
      <c r="AG28" s="443"/>
      <c r="AH28" s="443"/>
      <c r="AI28" s="443"/>
      <c r="AJ28" s="443"/>
      <c r="AK28" s="443"/>
      <c r="AL28" s="443"/>
      <c r="AM28" s="443"/>
      <c r="AN28" s="443"/>
      <c r="AO28" s="443"/>
      <c r="AP28" s="443"/>
      <c r="AQ28" s="443"/>
      <c r="AR28" s="443"/>
      <c r="AS28" s="443"/>
      <c r="AT28" s="443"/>
      <c r="AU28" s="443"/>
      <c r="AV28" s="443"/>
      <c r="AW28" s="443"/>
      <c r="AX28" s="443"/>
      <c r="AY28" s="443"/>
      <c r="AZ28" s="443"/>
      <c r="BA28" s="443"/>
      <c r="BB28" s="443"/>
      <c r="BC28" s="443"/>
      <c r="BD28" s="443"/>
      <c r="BE28" s="443"/>
      <c r="BF28" s="443"/>
      <c r="BG28" s="443"/>
      <c r="BJ28" s="92"/>
      <c r="BK28" s="92"/>
      <c r="BL28" s="172"/>
      <c r="BN28" s="143"/>
    </row>
    <row r="29" spans="1:67" ht="4.5" customHeight="1">
      <c r="B29" s="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8"/>
      <c r="R29" s="18"/>
      <c r="S29" s="18"/>
      <c r="T29" s="18"/>
      <c r="U29" s="18"/>
      <c r="V29" s="18"/>
      <c r="W29" s="180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</row>
    <row r="30" spans="1:67" s="43" customFormat="1" ht="12.65" customHeight="1">
      <c r="A30" s="64"/>
      <c r="B30" s="213" t="s">
        <v>674</v>
      </c>
      <c r="C30" s="213"/>
      <c r="D30" s="213"/>
      <c r="E30" s="213"/>
      <c r="F30" s="213"/>
      <c r="G30" s="21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  <c r="AL30" s="443"/>
      <c r="AM30" s="443"/>
      <c r="AN30" s="443"/>
      <c r="AO30" s="443"/>
      <c r="AP30" s="443"/>
      <c r="AQ30" s="443"/>
      <c r="AR30" s="443"/>
      <c r="AS30" s="443"/>
      <c r="AT30" s="443"/>
      <c r="AU30" s="443"/>
      <c r="AV30" s="443"/>
      <c r="AW30" s="443"/>
      <c r="AX30" s="443"/>
      <c r="AY30" s="443"/>
      <c r="AZ30" s="443"/>
      <c r="BA30" s="443"/>
      <c r="BB30" s="443"/>
      <c r="BC30" s="443"/>
      <c r="BD30" s="443"/>
      <c r="BE30" s="443"/>
      <c r="BF30" s="443"/>
      <c r="BG30" s="443"/>
      <c r="BH30" s="375"/>
      <c r="BI30" s="375"/>
      <c r="BJ30" s="44"/>
      <c r="BK30" s="44"/>
      <c r="BL30" s="44"/>
      <c r="BM30" s="44"/>
    </row>
    <row r="31" spans="1:67" s="43" customFormat="1" ht="12.65" customHeight="1">
      <c r="A31" s="64"/>
      <c r="B31" s="443" t="s">
        <v>208</v>
      </c>
      <c r="C31" s="443"/>
      <c r="D31" s="443"/>
      <c r="E31" s="443"/>
      <c r="F31" s="443"/>
      <c r="G31" s="443"/>
      <c r="Q31" s="67"/>
      <c r="AB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277"/>
      <c r="AR31" s="277"/>
      <c r="AS31" s="277"/>
      <c r="AT31" s="277"/>
      <c r="AU31" s="277"/>
      <c r="AV31" s="375"/>
      <c r="AW31" s="375"/>
      <c r="AX31" s="375"/>
      <c r="AY31" s="375"/>
      <c r="AZ31" s="375"/>
      <c r="BA31" s="375"/>
      <c r="BB31" s="375"/>
      <c r="BC31" s="375"/>
      <c r="BD31" s="375"/>
      <c r="BE31" s="375"/>
      <c r="BF31" s="375"/>
      <c r="BG31" s="375"/>
      <c r="BH31" s="375"/>
      <c r="BI31" s="375"/>
    </row>
    <row r="32" spans="1:67" s="43" customFormat="1" ht="12.65" customHeight="1">
      <c r="A32" s="64"/>
      <c r="B32" s="443"/>
      <c r="C32" s="443"/>
      <c r="D32" s="443"/>
      <c r="E32" s="443"/>
      <c r="F32" s="443"/>
      <c r="G32" s="443"/>
      <c r="Q32" s="67"/>
      <c r="AB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375"/>
      <c r="AW32" s="375"/>
      <c r="AX32" s="375"/>
      <c r="AY32" s="375"/>
      <c r="AZ32" s="375"/>
      <c r="BA32" s="375"/>
      <c r="BB32" s="375"/>
      <c r="BC32" s="375"/>
      <c r="BD32" s="375"/>
      <c r="BE32" s="375"/>
      <c r="BF32" s="375"/>
      <c r="BG32" s="375"/>
      <c r="BH32" s="375"/>
      <c r="BI32" s="375"/>
    </row>
    <row r="33" spans="2:63">
      <c r="B33" s="182" t="s">
        <v>11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8"/>
      <c r="BD33" s="18"/>
      <c r="BE33" s="18"/>
      <c r="BF33" s="18"/>
      <c r="BG33" s="18"/>
      <c r="BH33" s="18"/>
      <c r="BI33" s="18"/>
    </row>
    <row r="34" spans="2:63">
      <c r="B34" s="1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177"/>
      <c r="X34" s="68"/>
      <c r="Y34" s="68"/>
      <c r="Z34" s="68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68"/>
      <c r="BC34" s="29"/>
      <c r="BD34" s="29"/>
      <c r="BE34" s="29"/>
      <c r="BF34" s="29"/>
      <c r="BG34" s="29"/>
      <c r="BH34" s="29"/>
      <c r="BI34" s="29"/>
      <c r="BJ34" s="29"/>
      <c r="BK34" s="29"/>
    </row>
  </sheetData>
  <sortState xmlns:xlrd2="http://schemas.microsoft.com/office/spreadsheetml/2017/richdata2" ref="A9:BO22">
    <sortCondition ref="BN9:BN22"/>
  </sortState>
  <mergeCells count="67">
    <mergeCell ref="S4:S7"/>
    <mergeCell ref="K4:K7"/>
    <mergeCell ref="Q4:Q7"/>
    <mergeCell ref="P4:P7"/>
    <mergeCell ref="I4:I7"/>
    <mergeCell ref="R4:R7"/>
    <mergeCell ref="O4:O7"/>
    <mergeCell ref="L4:L7"/>
    <mergeCell ref="M4:M7"/>
    <mergeCell ref="H4:H7"/>
    <mergeCell ref="G4:G7"/>
    <mergeCell ref="J4:J7"/>
    <mergeCell ref="B4:B7"/>
    <mergeCell ref="F4:F7"/>
    <mergeCell ref="E4:E7"/>
    <mergeCell ref="D4:D7"/>
    <mergeCell ref="C4:C7"/>
    <mergeCell ref="AM4:AM7"/>
    <mergeCell ref="BL4:BM4"/>
    <mergeCell ref="AP4:AP7"/>
    <mergeCell ref="AQ4:AQ7"/>
    <mergeCell ref="AR4:AR7"/>
    <mergeCell ref="AT4:AT7"/>
    <mergeCell ref="BL5:BM6"/>
    <mergeCell ref="AW4:AW7"/>
    <mergeCell ref="AO4:AO7"/>
    <mergeCell ref="BJ5:BK6"/>
    <mergeCell ref="BH4:BH7"/>
    <mergeCell ref="BI4:BI7"/>
    <mergeCell ref="V4:V7"/>
    <mergeCell ref="N4:N7"/>
    <mergeCell ref="BB4:BB7"/>
    <mergeCell ref="BF4:BF7"/>
    <mergeCell ref="BC4:BC7"/>
    <mergeCell ref="BE4:BE7"/>
    <mergeCell ref="AZ4:AZ7"/>
    <mergeCell ref="BA4:BA7"/>
    <mergeCell ref="Z4:Z7"/>
    <mergeCell ref="AA4:AA7"/>
    <mergeCell ref="AG4:AG7"/>
    <mergeCell ref="AF4:AF7"/>
    <mergeCell ref="AC4:AC7"/>
    <mergeCell ref="AL4:AL7"/>
    <mergeCell ref="T4:T7"/>
    <mergeCell ref="U4:U7"/>
    <mergeCell ref="BM3:BO3"/>
    <mergeCell ref="BN4:BO4"/>
    <mergeCell ref="AI4:AI7"/>
    <mergeCell ref="AH4:AH7"/>
    <mergeCell ref="BN5:BO6"/>
    <mergeCell ref="AJ4:AJ7"/>
    <mergeCell ref="BG4:BG7"/>
    <mergeCell ref="BD4:BD7"/>
    <mergeCell ref="BJ4:BK4"/>
    <mergeCell ref="AK4:AK7"/>
    <mergeCell ref="AN4:AN7"/>
    <mergeCell ref="AS4:AS7"/>
    <mergeCell ref="AU4:AU7"/>
    <mergeCell ref="AV4:AV7"/>
    <mergeCell ref="AX4:AX7"/>
    <mergeCell ref="AY4:AY7"/>
    <mergeCell ref="AE4:AE7"/>
    <mergeCell ref="AD4:AD7"/>
    <mergeCell ref="W4:W7"/>
    <mergeCell ref="X4:X7"/>
    <mergeCell ref="Y4:Y7"/>
    <mergeCell ref="AB4:AB7"/>
  </mergeCells>
  <phoneticPr fontId="0" type="noConversion"/>
  <hyperlinks>
    <hyperlink ref="B33" location="Índice!A1" display="Voltar ao Índice" xr:uid="{00000000-0004-0000-0300-000000000000}"/>
  </hyperlinks>
  <printOptions horizontalCentered="1"/>
  <pageMargins left="0.27559055118110237" right="0.27559055118110237" top="0.6692913385826772" bottom="0.47244094488188981" header="0" footer="0"/>
  <pageSetup paperSize="9" scale="44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>
    <pageSetUpPr fitToPage="1"/>
  </sheetPr>
  <dimension ref="A1:BV29"/>
  <sheetViews>
    <sheetView showGridLines="0" zoomScaleNormal="100" zoomScaleSheetLayoutView="75" workbookViewId="0">
      <pane xSplit="2" ySplit="7" topLeftCell="C8" activePane="bottomRight" state="frozen"/>
      <selection pane="topRight"/>
      <selection pane="bottomLeft"/>
      <selection pane="bottomRight" activeCell="B28" sqref="B28"/>
    </sheetView>
  </sheetViews>
  <sheetFormatPr defaultColWidth="9.23046875" defaultRowHeight="12.45"/>
  <cols>
    <col min="1" max="1" width="6.69140625" style="65" customWidth="1"/>
    <col min="2" max="2" width="43.69140625" style="43" customWidth="1"/>
    <col min="3" max="34" width="7.23046875" style="43" customWidth="1"/>
    <col min="35" max="35" width="8" style="43" customWidth="1"/>
    <col min="36" max="38" width="7.23046875" style="43" customWidth="1"/>
    <col min="39" max="61" width="7.23046875" style="11" customWidth="1"/>
    <col min="62" max="66" width="7.23046875" style="43" customWidth="1"/>
    <col min="67" max="67" width="8.23046875" style="43" customWidth="1"/>
    <col min="68" max="68" width="6.69140625" style="43" customWidth="1"/>
    <col min="69" max="16384" width="9.23046875" style="43"/>
  </cols>
  <sheetData>
    <row r="1" spans="1:74" s="27" customFormat="1" ht="30" customHeight="1">
      <c r="A1" s="63"/>
      <c r="B1" s="380" t="s">
        <v>158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380"/>
      <c r="AJ1" s="380"/>
      <c r="AK1" s="380"/>
      <c r="AL1" s="380"/>
      <c r="AM1" s="380"/>
      <c r="AN1" s="380"/>
      <c r="AO1" s="380"/>
      <c r="AP1" s="380"/>
      <c r="AQ1" s="380"/>
      <c r="AR1" s="380"/>
      <c r="AS1" s="380"/>
      <c r="AT1" s="380"/>
      <c r="AU1" s="380"/>
      <c r="AV1" s="380"/>
      <c r="AW1" s="380"/>
      <c r="AX1" s="380"/>
      <c r="AY1" s="380"/>
      <c r="AZ1" s="380"/>
      <c r="BA1" s="380"/>
      <c r="BB1" s="380"/>
      <c r="BC1" s="380"/>
      <c r="BD1" s="380"/>
      <c r="BE1" s="380"/>
      <c r="BF1" s="380"/>
      <c r="BG1" s="380"/>
      <c r="BH1" s="380"/>
      <c r="BI1" s="380"/>
      <c r="BJ1" s="380"/>
      <c r="BK1" s="380"/>
      <c r="BL1" s="380"/>
      <c r="BM1" s="380"/>
      <c r="BN1" s="380"/>
      <c r="BO1" s="380"/>
    </row>
    <row r="2" spans="1:74" s="27" customFormat="1" ht="18.75" customHeight="1">
      <c r="A2" s="63"/>
      <c r="B2" s="33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48"/>
      <c r="BK2" s="35"/>
      <c r="BL2" s="35"/>
      <c r="BM2" s="35"/>
    </row>
    <row r="3" spans="1:74" s="27" customFormat="1" ht="15" customHeight="1">
      <c r="A3" s="63"/>
      <c r="B3" s="69"/>
      <c r="C3" s="69"/>
      <c r="D3" s="69"/>
      <c r="E3" s="69"/>
      <c r="F3" s="69"/>
      <c r="G3" s="69"/>
      <c r="H3" s="69"/>
      <c r="I3" s="69"/>
      <c r="J3" s="70"/>
      <c r="K3" s="70"/>
      <c r="L3" s="70"/>
      <c r="M3" s="70"/>
      <c r="N3" s="70"/>
      <c r="O3" s="71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93"/>
      <c r="BM3" s="522" t="s">
        <v>88</v>
      </c>
      <c r="BN3" s="522"/>
      <c r="BO3" s="522"/>
    </row>
    <row r="4" spans="1:74" s="27" customFormat="1" ht="26.9" customHeight="1">
      <c r="A4" s="135"/>
      <c r="B4" s="521" t="s">
        <v>159</v>
      </c>
      <c r="C4" s="505" t="s">
        <v>90</v>
      </c>
      <c r="D4" s="505" t="s">
        <v>91</v>
      </c>
      <c r="E4" s="505" t="s">
        <v>92</v>
      </c>
      <c r="F4" s="505" t="s">
        <v>93</v>
      </c>
      <c r="G4" s="505" t="s">
        <v>94</v>
      </c>
      <c r="H4" s="505" t="s">
        <v>95</v>
      </c>
      <c r="I4" s="505" t="s">
        <v>96</v>
      </c>
      <c r="J4" s="505" t="s">
        <v>97</v>
      </c>
      <c r="K4" s="505" t="s">
        <v>98</v>
      </c>
      <c r="L4" s="505" t="s">
        <v>99</v>
      </c>
      <c r="M4" s="505" t="s">
        <v>100</v>
      </c>
      <c r="N4" s="505" t="s">
        <v>101</v>
      </c>
      <c r="O4" s="505" t="s">
        <v>102</v>
      </c>
      <c r="P4" s="505" t="s">
        <v>103</v>
      </c>
      <c r="Q4" s="505" t="s">
        <v>104</v>
      </c>
      <c r="R4" s="516" t="s">
        <v>105</v>
      </c>
      <c r="S4" s="516" t="s">
        <v>106</v>
      </c>
      <c r="T4" s="505" t="s">
        <v>160</v>
      </c>
      <c r="U4" s="505" t="s">
        <v>108</v>
      </c>
      <c r="V4" s="505" t="s">
        <v>109</v>
      </c>
      <c r="W4" s="505" t="s">
        <v>110</v>
      </c>
      <c r="X4" s="516" t="s">
        <v>161</v>
      </c>
      <c r="Y4" s="505" t="s">
        <v>112</v>
      </c>
      <c r="Z4" s="505" t="s">
        <v>113</v>
      </c>
      <c r="AA4" s="505" t="s">
        <v>114</v>
      </c>
      <c r="AB4" s="505" t="s">
        <v>162</v>
      </c>
      <c r="AC4" s="505" t="s">
        <v>116</v>
      </c>
      <c r="AD4" s="505" t="s">
        <v>117</v>
      </c>
      <c r="AE4" s="505" t="s">
        <v>118</v>
      </c>
      <c r="AF4" s="505" t="s">
        <v>163</v>
      </c>
      <c r="AG4" s="505" t="s">
        <v>164</v>
      </c>
      <c r="AH4" s="505" t="s">
        <v>121</v>
      </c>
      <c r="AI4" s="505" t="s">
        <v>122</v>
      </c>
      <c r="AJ4" s="505" t="s">
        <v>165</v>
      </c>
      <c r="AK4" s="505" t="s">
        <v>124</v>
      </c>
      <c r="AL4" s="505" t="s">
        <v>125</v>
      </c>
      <c r="AM4" s="505" t="s">
        <v>126</v>
      </c>
      <c r="AN4" s="505" t="s">
        <v>127</v>
      </c>
      <c r="AO4" s="505" t="s">
        <v>166</v>
      </c>
      <c r="AP4" s="505" t="s">
        <v>129</v>
      </c>
      <c r="AQ4" s="505" t="s">
        <v>130</v>
      </c>
      <c r="AR4" s="505" t="s">
        <v>131</v>
      </c>
      <c r="AS4" s="505" t="s">
        <v>132</v>
      </c>
      <c r="AT4" s="505" t="s">
        <v>133</v>
      </c>
      <c r="AU4" s="505" t="s">
        <v>134</v>
      </c>
      <c r="AV4" s="505" t="s">
        <v>135</v>
      </c>
      <c r="AW4" s="505" t="s">
        <v>136</v>
      </c>
      <c r="AX4" s="505" t="s">
        <v>167</v>
      </c>
      <c r="AY4" s="505" t="s">
        <v>138</v>
      </c>
      <c r="AZ4" s="505" t="s">
        <v>168</v>
      </c>
      <c r="BA4" s="505" t="s">
        <v>586</v>
      </c>
      <c r="BB4" s="505" t="s">
        <v>591</v>
      </c>
      <c r="BC4" s="505" t="s">
        <v>596</v>
      </c>
      <c r="BD4" s="505" t="s">
        <v>628</v>
      </c>
      <c r="BE4" s="505" t="s">
        <v>635</v>
      </c>
      <c r="BF4" s="505" t="s">
        <v>645</v>
      </c>
      <c r="BG4" s="505" t="s">
        <v>651</v>
      </c>
      <c r="BH4" s="505" t="s">
        <v>687</v>
      </c>
      <c r="BI4" s="505" t="s">
        <v>689</v>
      </c>
      <c r="BJ4" s="508" t="s">
        <v>140</v>
      </c>
      <c r="BK4" s="508"/>
      <c r="BL4" s="508" t="s">
        <v>141</v>
      </c>
      <c r="BM4" s="514"/>
      <c r="BN4" s="508" t="s">
        <v>142</v>
      </c>
      <c r="BO4" s="509"/>
    </row>
    <row r="5" spans="1:74" s="27" customFormat="1" ht="15" customHeight="1">
      <c r="A5" s="135"/>
      <c r="B5" s="521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5"/>
      <c r="P5" s="506"/>
      <c r="Q5" s="506"/>
      <c r="R5" s="517"/>
      <c r="S5" s="517"/>
      <c r="T5" s="506"/>
      <c r="U5" s="506"/>
      <c r="V5" s="506"/>
      <c r="W5" s="506"/>
      <c r="X5" s="517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G5" s="506"/>
      <c r="BH5" s="506"/>
      <c r="BI5" s="506"/>
      <c r="BJ5" s="508" t="s">
        <v>730</v>
      </c>
      <c r="BK5" s="508"/>
      <c r="BL5" s="508" t="s">
        <v>688</v>
      </c>
      <c r="BM5" s="508"/>
      <c r="BN5" s="510" t="s">
        <v>731</v>
      </c>
      <c r="BO5" s="511"/>
    </row>
    <row r="6" spans="1:74" s="27" customFormat="1" ht="15" customHeight="1">
      <c r="A6" s="135"/>
      <c r="B6" s="521"/>
      <c r="C6" s="506"/>
      <c r="D6" s="506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5"/>
      <c r="P6" s="506"/>
      <c r="Q6" s="506"/>
      <c r="R6" s="517"/>
      <c r="S6" s="517"/>
      <c r="T6" s="506"/>
      <c r="U6" s="506"/>
      <c r="V6" s="506"/>
      <c r="W6" s="506"/>
      <c r="X6" s="517"/>
      <c r="Y6" s="506"/>
      <c r="Z6" s="506"/>
      <c r="AA6" s="506"/>
      <c r="AB6" s="506"/>
      <c r="AC6" s="506"/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A6" s="506"/>
      <c r="BB6" s="506"/>
      <c r="BC6" s="506"/>
      <c r="BD6" s="506"/>
      <c r="BE6" s="506"/>
      <c r="BF6" s="506"/>
      <c r="BG6" s="506"/>
      <c r="BH6" s="506"/>
      <c r="BI6" s="506"/>
      <c r="BJ6" s="508"/>
      <c r="BK6" s="508"/>
      <c r="BL6" s="508"/>
      <c r="BM6" s="508"/>
      <c r="BN6" s="512"/>
      <c r="BO6" s="513"/>
    </row>
    <row r="7" spans="1:74" s="27" customFormat="1" ht="15" customHeight="1">
      <c r="A7" s="135"/>
      <c r="B7" s="521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5"/>
      <c r="P7" s="506"/>
      <c r="Q7" s="506"/>
      <c r="R7" s="517"/>
      <c r="S7" s="517"/>
      <c r="T7" s="506"/>
      <c r="U7" s="506"/>
      <c r="V7" s="506"/>
      <c r="W7" s="506"/>
      <c r="X7" s="517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K7" s="506"/>
      <c r="AL7" s="506"/>
      <c r="AM7" s="506"/>
      <c r="AN7" s="506"/>
      <c r="AO7" s="506"/>
      <c r="AP7" s="506"/>
      <c r="AQ7" s="506"/>
      <c r="AR7" s="506"/>
      <c r="AS7" s="506"/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6"/>
      <c r="BE7" s="506"/>
      <c r="BF7" s="506"/>
      <c r="BG7" s="506"/>
      <c r="BH7" s="506"/>
      <c r="BI7" s="506"/>
      <c r="BJ7" s="415" t="s">
        <v>143</v>
      </c>
      <c r="BK7" s="419" t="s">
        <v>144</v>
      </c>
      <c r="BL7" s="415" t="s">
        <v>143</v>
      </c>
      <c r="BM7" s="218" t="s">
        <v>144</v>
      </c>
      <c r="BN7" s="415" t="s">
        <v>143</v>
      </c>
      <c r="BO7" s="220" t="s">
        <v>144</v>
      </c>
    </row>
    <row r="8" spans="1:74" s="94" customFormat="1" ht="6" customHeight="1">
      <c r="A8" s="63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95"/>
      <c r="BK8" s="95"/>
      <c r="BL8" s="95"/>
      <c r="BM8" s="95"/>
      <c r="BN8" s="95"/>
    </row>
    <row r="9" spans="1:74" s="98" customFormat="1" ht="18" customHeight="1">
      <c r="A9" s="458"/>
      <c r="B9" s="96" t="s">
        <v>145</v>
      </c>
      <c r="C9" s="82">
        <v>21353</v>
      </c>
      <c r="D9" s="82">
        <v>21323</v>
      </c>
      <c r="E9" s="82">
        <v>21211</v>
      </c>
      <c r="F9" s="82">
        <v>21033</v>
      </c>
      <c r="G9" s="82">
        <v>20961</v>
      </c>
      <c r="H9" s="82">
        <v>20841</v>
      </c>
      <c r="I9" s="82">
        <v>20697</v>
      </c>
      <c r="J9" s="82">
        <v>20559</v>
      </c>
      <c r="K9" s="82">
        <v>20521</v>
      </c>
      <c r="L9" s="82">
        <v>20449</v>
      </c>
      <c r="M9" s="82">
        <v>20316</v>
      </c>
      <c r="N9" s="82">
        <v>19702</v>
      </c>
      <c r="O9" s="82">
        <v>20004</v>
      </c>
      <c r="P9" s="82">
        <v>19977</v>
      </c>
      <c r="Q9" s="82">
        <v>19927</v>
      </c>
      <c r="R9" s="82">
        <v>19823</v>
      </c>
      <c r="S9" s="82">
        <v>19605</v>
      </c>
      <c r="T9" s="82">
        <v>19600</v>
      </c>
      <c r="U9" s="82">
        <v>19628</v>
      </c>
      <c r="V9" s="82">
        <v>19298</v>
      </c>
      <c r="W9" s="82">
        <v>19300</v>
      </c>
      <c r="X9" s="82">
        <v>19315</v>
      </c>
      <c r="Y9" s="82">
        <v>19266</v>
      </c>
      <c r="Z9" s="105">
        <v>19030</v>
      </c>
      <c r="AA9" s="105">
        <v>19104</v>
      </c>
      <c r="AB9" s="105">
        <v>19147</v>
      </c>
      <c r="AC9" s="105">
        <v>19099</v>
      </c>
      <c r="AD9" s="105">
        <v>19118</v>
      </c>
      <c r="AE9" s="105">
        <v>19272</v>
      </c>
      <c r="AF9" s="105">
        <v>19326</v>
      </c>
      <c r="AG9" s="105">
        <v>19379</v>
      </c>
      <c r="AH9" s="105">
        <v>19418</v>
      </c>
      <c r="AI9" s="105">
        <v>19609</v>
      </c>
      <c r="AJ9" s="105">
        <v>19564</v>
      </c>
      <c r="AK9" s="105">
        <v>19502</v>
      </c>
      <c r="AL9" s="105">
        <v>19479</v>
      </c>
      <c r="AM9" s="105">
        <v>19922</v>
      </c>
      <c r="AN9" s="105">
        <v>20023</v>
      </c>
      <c r="AO9" s="105">
        <v>20201</v>
      </c>
      <c r="AP9" s="105">
        <v>20379</v>
      </c>
      <c r="AQ9" s="105">
        <v>20681</v>
      </c>
      <c r="AR9" s="105">
        <v>20719</v>
      </c>
      <c r="AS9" s="105">
        <v>20679</v>
      </c>
      <c r="AT9" s="105">
        <v>20806</v>
      </c>
      <c r="AU9" s="105">
        <v>20901</v>
      </c>
      <c r="AV9" s="105">
        <v>21492</v>
      </c>
      <c r="AW9" s="105">
        <v>21499</v>
      </c>
      <c r="AX9" s="105">
        <v>21515</v>
      </c>
      <c r="AY9" s="105">
        <v>21476</v>
      </c>
      <c r="AZ9" s="105">
        <v>21385</v>
      </c>
      <c r="BA9" s="105">
        <v>21210</v>
      </c>
      <c r="BB9" s="105">
        <v>21058</v>
      </c>
      <c r="BC9" s="105">
        <v>21142</v>
      </c>
      <c r="BD9" s="105">
        <v>21154</v>
      </c>
      <c r="BE9" s="105">
        <v>21022</v>
      </c>
      <c r="BF9" s="105">
        <v>21119</v>
      </c>
      <c r="BG9" s="105">
        <v>21084</v>
      </c>
      <c r="BH9" s="105">
        <v>20950</v>
      </c>
      <c r="BI9" s="105">
        <v>20912</v>
      </c>
      <c r="BJ9" s="434">
        <v>-110</v>
      </c>
      <c r="BK9" s="138">
        <v>-0.52326134525735313</v>
      </c>
      <c r="BL9" s="434">
        <v>-38</v>
      </c>
      <c r="BM9" s="138">
        <v>-0.18138424821002275</v>
      </c>
      <c r="BN9" s="434">
        <v>-441</v>
      </c>
      <c r="BO9" s="138">
        <v>-2.0652835667119405</v>
      </c>
      <c r="BP9" s="97"/>
      <c r="BQ9" s="138"/>
      <c r="BR9" s="356"/>
      <c r="BS9" s="139"/>
      <c r="BT9" s="138"/>
      <c r="BU9" s="97"/>
      <c r="BV9" s="97"/>
    </row>
    <row r="10" spans="1:74" s="101" customFormat="1" ht="18" customHeight="1">
      <c r="A10" s="160"/>
      <c r="B10" s="99" t="s">
        <v>662</v>
      </c>
      <c r="C10" s="89">
        <v>4398</v>
      </c>
      <c r="D10" s="89">
        <v>4557</v>
      </c>
      <c r="E10" s="89">
        <v>4600</v>
      </c>
      <c r="F10" s="89">
        <v>4508</v>
      </c>
      <c r="G10" s="89">
        <v>4369</v>
      </c>
      <c r="H10" s="89">
        <v>4661</v>
      </c>
      <c r="I10" s="89">
        <v>4599</v>
      </c>
      <c r="J10" s="89">
        <v>4550</v>
      </c>
      <c r="K10" s="89">
        <v>4551</v>
      </c>
      <c r="L10" s="89">
        <v>4510</v>
      </c>
      <c r="M10" s="89">
        <v>4490</v>
      </c>
      <c r="N10" s="89">
        <v>4421</v>
      </c>
      <c r="O10" s="89">
        <v>4385</v>
      </c>
      <c r="P10" s="89">
        <v>4365</v>
      </c>
      <c r="Q10" s="89">
        <v>4359</v>
      </c>
      <c r="R10" s="89">
        <v>4339</v>
      </c>
      <c r="S10" s="89">
        <v>4309</v>
      </c>
      <c r="T10" s="89">
        <v>4002</v>
      </c>
      <c r="U10" s="89">
        <v>3720</v>
      </c>
      <c r="V10" s="89">
        <v>3657</v>
      </c>
      <c r="W10" s="89">
        <v>3560</v>
      </c>
      <c r="X10" s="89">
        <v>3544</v>
      </c>
      <c r="Y10" s="89">
        <v>3525</v>
      </c>
      <c r="Z10" s="89">
        <v>3465</v>
      </c>
      <c r="AA10" s="89">
        <v>3467</v>
      </c>
      <c r="AB10" s="89">
        <v>3473</v>
      </c>
      <c r="AC10" s="89">
        <v>3464</v>
      </c>
      <c r="AD10" s="89">
        <v>3434</v>
      </c>
      <c r="AE10" s="89">
        <v>3450</v>
      </c>
      <c r="AF10" s="89">
        <v>3415</v>
      </c>
      <c r="AG10" s="89">
        <v>3393</v>
      </c>
      <c r="AH10" s="89">
        <v>3347</v>
      </c>
      <c r="AI10" s="89">
        <v>3353</v>
      </c>
      <c r="AJ10" s="89">
        <v>3334</v>
      </c>
      <c r="AK10" s="89">
        <v>3338</v>
      </c>
      <c r="AL10" s="89">
        <v>3389</v>
      </c>
      <c r="AM10" s="89">
        <v>3474</v>
      </c>
      <c r="AN10" s="89">
        <v>3520</v>
      </c>
      <c r="AO10" s="89">
        <v>3619</v>
      </c>
      <c r="AP10" s="89">
        <v>3630</v>
      </c>
      <c r="AQ10" s="89">
        <v>3772</v>
      </c>
      <c r="AR10" s="89">
        <v>3834</v>
      </c>
      <c r="AS10" s="89">
        <v>3847</v>
      </c>
      <c r="AT10" s="89">
        <v>3907</v>
      </c>
      <c r="AU10" s="89">
        <v>3952</v>
      </c>
      <c r="AV10" s="89">
        <v>3963</v>
      </c>
      <c r="AW10" s="89">
        <v>3950</v>
      </c>
      <c r="AX10" s="89">
        <v>3957</v>
      </c>
      <c r="AY10" s="89">
        <v>3970</v>
      </c>
      <c r="AZ10" s="89">
        <v>3939</v>
      </c>
      <c r="BA10" s="89">
        <v>3914</v>
      </c>
      <c r="BB10" s="89">
        <v>3891</v>
      </c>
      <c r="BC10" s="89">
        <v>3913</v>
      </c>
      <c r="BD10" s="89">
        <v>3784</v>
      </c>
      <c r="BE10" s="89">
        <v>3756</v>
      </c>
      <c r="BF10" s="89">
        <v>3744</v>
      </c>
      <c r="BG10" s="89">
        <v>3729</v>
      </c>
      <c r="BH10" s="89">
        <v>3693</v>
      </c>
      <c r="BI10" s="89">
        <v>3644</v>
      </c>
      <c r="BJ10" s="435">
        <v>-112</v>
      </c>
      <c r="BK10" s="361">
        <v>-2.9818956336528259</v>
      </c>
      <c r="BL10" s="435">
        <v>-49</v>
      </c>
      <c r="BM10" s="361">
        <v>-1.3268345518548585</v>
      </c>
      <c r="BN10" s="435">
        <v>-754</v>
      </c>
      <c r="BO10" s="361">
        <v>-17.144156434743067</v>
      </c>
      <c r="BP10" s="97"/>
      <c r="BQ10" s="100"/>
      <c r="BR10" s="361"/>
      <c r="BS10" s="139"/>
      <c r="BT10" s="138"/>
      <c r="BU10" s="97"/>
      <c r="BV10" s="97"/>
    </row>
    <row r="11" spans="1:74" s="101" customFormat="1" ht="18" customHeight="1">
      <c r="A11" s="160"/>
      <c r="B11" s="99" t="s">
        <v>169</v>
      </c>
      <c r="C11" s="89">
        <v>5030</v>
      </c>
      <c r="D11" s="89">
        <v>5044</v>
      </c>
      <c r="E11" s="89">
        <v>5017</v>
      </c>
      <c r="F11" s="89">
        <v>5004</v>
      </c>
      <c r="G11" s="89">
        <v>5010</v>
      </c>
      <c r="H11" s="89">
        <v>4995</v>
      </c>
      <c r="I11" s="89">
        <v>4939</v>
      </c>
      <c r="J11" s="89">
        <v>4934</v>
      </c>
      <c r="K11" s="89">
        <v>4934</v>
      </c>
      <c r="L11" s="89">
        <v>4934</v>
      </c>
      <c r="M11" s="89">
        <v>4885</v>
      </c>
      <c r="N11" s="89">
        <v>4792</v>
      </c>
      <c r="O11" s="89">
        <v>4868</v>
      </c>
      <c r="P11" s="89">
        <v>4900</v>
      </c>
      <c r="Q11" s="89">
        <v>4884</v>
      </c>
      <c r="R11" s="89">
        <v>4852</v>
      </c>
      <c r="S11" s="89">
        <v>4820</v>
      </c>
      <c r="T11" s="89">
        <v>4841</v>
      </c>
      <c r="U11" s="89">
        <v>4891</v>
      </c>
      <c r="V11" s="89">
        <v>4910</v>
      </c>
      <c r="W11" s="89">
        <v>4936</v>
      </c>
      <c r="X11" s="89">
        <v>4961</v>
      </c>
      <c r="Y11" s="89">
        <v>4961</v>
      </c>
      <c r="Z11" s="89">
        <v>4927</v>
      </c>
      <c r="AA11" s="89">
        <v>4929</v>
      </c>
      <c r="AB11" s="89">
        <v>4974</v>
      </c>
      <c r="AC11" s="89">
        <v>4977</v>
      </c>
      <c r="AD11" s="89">
        <v>5143</v>
      </c>
      <c r="AE11" s="89">
        <v>5266</v>
      </c>
      <c r="AF11" s="89">
        <v>5367</v>
      </c>
      <c r="AG11" s="89">
        <v>5459</v>
      </c>
      <c r="AH11" s="89">
        <v>5497</v>
      </c>
      <c r="AI11" s="89">
        <v>5585</v>
      </c>
      <c r="AJ11" s="89">
        <v>5609</v>
      </c>
      <c r="AK11" s="89">
        <v>5607</v>
      </c>
      <c r="AL11" s="89">
        <v>5614</v>
      </c>
      <c r="AM11" s="89">
        <v>5765</v>
      </c>
      <c r="AN11" s="89">
        <v>5900</v>
      </c>
      <c r="AO11" s="89">
        <v>5942</v>
      </c>
      <c r="AP11" s="89">
        <v>6007</v>
      </c>
      <c r="AQ11" s="89">
        <v>6024</v>
      </c>
      <c r="AR11" s="89">
        <v>6025</v>
      </c>
      <c r="AS11" s="89">
        <v>6044</v>
      </c>
      <c r="AT11" s="89">
        <v>6067</v>
      </c>
      <c r="AU11" s="89">
        <v>6019</v>
      </c>
      <c r="AV11" s="89">
        <v>6101</v>
      </c>
      <c r="AW11" s="89">
        <v>6111</v>
      </c>
      <c r="AX11" s="89">
        <v>6064</v>
      </c>
      <c r="AY11" s="89">
        <v>6046</v>
      </c>
      <c r="AZ11" s="89">
        <v>6067</v>
      </c>
      <c r="BA11" s="89">
        <v>6035</v>
      </c>
      <c r="BB11" s="89">
        <v>6023</v>
      </c>
      <c r="BC11" s="89">
        <v>5981</v>
      </c>
      <c r="BD11" s="89">
        <v>6068</v>
      </c>
      <c r="BE11" s="89">
        <v>6048</v>
      </c>
      <c r="BF11" s="89">
        <v>6050</v>
      </c>
      <c r="BG11" s="89">
        <v>6068</v>
      </c>
      <c r="BH11" s="89">
        <v>6081</v>
      </c>
      <c r="BI11" s="89">
        <v>6081</v>
      </c>
      <c r="BJ11" s="435">
        <v>33</v>
      </c>
      <c r="BK11" s="361">
        <v>0.54563492063492447</v>
      </c>
      <c r="BL11" s="435">
        <v>0</v>
      </c>
      <c r="BM11" s="361">
        <v>0</v>
      </c>
      <c r="BN11" s="435">
        <v>1051</v>
      </c>
      <c r="BO11" s="361">
        <v>20.894632206759439</v>
      </c>
      <c r="BP11" s="97"/>
      <c r="BQ11" s="100"/>
      <c r="BR11" s="361"/>
      <c r="BS11" s="139"/>
      <c r="BT11" s="138"/>
      <c r="BU11" s="97"/>
      <c r="BV11" s="97"/>
    </row>
    <row r="12" spans="1:74" s="101" customFormat="1" ht="18" customHeight="1">
      <c r="A12" s="160"/>
      <c r="B12" s="99" t="s">
        <v>170</v>
      </c>
      <c r="C12" s="89">
        <v>9380</v>
      </c>
      <c r="D12" s="89">
        <v>9356</v>
      </c>
      <c r="E12" s="89">
        <v>9313</v>
      </c>
      <c r="F12" s="89">
        <v>9474</v>
      </c>
      <c r="G12" s="89">
        <v>9446</v>
      </c>
      <c r="H12" s="89">
        <v>9393</v>
      </c>
      <c r="I12" s="89">
        <v>9345</v>
      </c>
      <c r="J12" s="89">
        <v>9264</v>
      </c>
      <c r="K12" s="89">
        <v>9214</v>
      </c>
      <c r="L12" s="89">
        <v>9195</v>
      </c>
      <c r="M12" s="89">
        <v>9139</v>
      </c>
      <c r="N12" s="89">
        <v>8737</v>
      </c>
      <c r="O12" s="89">
        <v>9001</v>
      </c>
      <c r="P12" s="89">
        <v>8996</v>
      </c>
      <c r="Q12" s="89">
        <v>8978</v>
      </c>
      <c r="R12" s="89">
        <v>8923</v>
      </c>
      <c r="S12" s="89">
        <v>8774</v>
      </c>
      <c r="T12" s="89">
        <v>8782</v>
      </c>
      <c r="U12" s="89">
        <v>8756</v>
      </c>
      <c r="V12" s="89">
        <v>8657</v>
      </c>
      <c r="W12" s="89">
        <v>8668</v>
      </c>
      <c r="X12" s="89">
        <v>8686</v>
      </c>
      <c r="Y12" s="89">
        <v>8665</v>
      </c>
      <c r="Z12" s="89">
        <v>8539</v>
      </c>
      <c r="AA12" s="89">
        <v>8595</v>
      </c>
      <c r="AB12" s="89">
        <v>8594</v>
      </c>
      <c r="AC12" s="89">
        <v>8561</v>
      </c>
      <c r="AD12" s="89">
        <v>8435</v>
      </c>
      <c r="AE12" s="89">
        <v>8438</v>
      </c>
      <c r="AF12" s="89">
        <v>8403</v>
      </c>
      <c r="AG12" s="89">
        <v>8380</v>
      </c>
      <c r="AH12" s="89">
        <v>8373</v>
      </c>
      <c r="AI12" s="89">
        <v>8396</v>
      </c>
      <c r="AJ12" s="89">
        <v>8336</v>
      </c>
      <c r="AK12" s="89">
        <v>8276</v>
      </c>
      <c r="AL12" s="89">
        <v>8204</v>
      </c>
      <c r="AM12" s="89">
        <v>8366</v>
      </c>
      <c r="AN12" s="89">
        <v>8277</v>
      </c>
      <c r="AO12" s="89">
        <v>8395</v>
      </c>
      <c r="AP12" s="89">
        <v>8440</v>
      </c>
      <c r="AQ12" s="89">
        <v>8524</v>
      </c>
      <c r="AR12" s="89">
        <v>8482</v>
      </c>
      <c r="AS12" s="89">
        <v>8391</v>
      </c>
      <c r="AT12" s="89">
        <v>8401</v>
      </c>
      <c r="AU12" s="89">
        <v>8476</v>
      </c>
      <c r="AV12" s="176">
        <v>8446</v>
      </c>
      <c r="AW12" s="176">
        <v>8391</v>
      </c>
      <c r="AX12" s="176">
        <v>8449</v>
      </c>
      <c r="AY12" s="176">
        <v>8441</v>
      </c>
      <c r="AZ12" s="176">
        <v>8363</v>
      </c>
      <c r="BA12" s="176">
        <v>8291</v>
      </c>
      <c r="BB12" s="176">
        <v>8234</v>
      </c>
      <c r="BC12" s="176">
        <v>8344</v>
      </c>
      <c r="BD12" s="176">
        <v>8297</v>
      </c>
      <c r="BE12" s="176">
        <v>8250</v>
      </c>
      <c r="BF12" s="176">
        <v>8335</v>
      </c>
      <c r="BG12" s="176">
        <v>8288</v>
      </c>
      <c r="BH12" s="176">
        <v>8179</v>
      </c>
      <c r="BI12" s="176">
        <v>8180</v>
      </c>
      <c r="BJ12" s="435">
        <v>-70</v>
      </c>
      <c r="BK12" s="361">
        <v>-0.84848484848485839</v>
      </c>
      <c r="BL12" s="435">
        <v>1</v>
      </c>
      <c r="BM12" s="361">
        <v>1.222643354932984E-2</v>
      </c>
      <c r="BN12" s="435">
        <v>-1200</v>
      </c>
      <c r="BO12" s="361">
        <v>-12.793176972281444</v>
      </c>
      <c r="BP12" s="97"/>
      <c r="BQ12" s="100"/>
      <c r="BR12" s="361"/>
      <c r="BS12" s="139"/>
      <c r="BT12" s="138"/>
      <c r="BU12" s="97"/>
      <c r="BV12" s="97"/>
    </row>
    <row r="13" spans="1:74" s="101" customFormat="1" ht="18" customHeight="1">
      <c r="A13" s="160"/>
      <c r="B13" s="99" t="s">
        <v>663</v>
      </c>
      <c r="C13" s="89">
        <v>23</v>
      </c>
      <c r="D13" s="89">
        <v>18</v>
      </c>
      <c r="E13" s="89">
        <v>10</v>
      </c>
      <c r="F13" s="89">
        <v>12</v>
      </c>
      <c r="G13" s="89">
        <v>87</v>
      </c>
      <c r="H13" s="89">
        <v>87</v>
      </c>
      <c r="I13" s="89">
        <v>87</v>
      </c>
      <c r="J13" s="89">
        <v>87</v>
      </c>
      <c r="K13" s="89">
        <v>89</v>
      </c>
      <c r="L13" s="89">
        <v>93</v>
      </c>
      <c r="M13" s="89">
        <v>87</v>
      </c>
      <c r="N13" s="89">
        <v>88</v>
      </c>
      <c r="O13" s="89">
        <v>90</v>
      </c>
      <c r="P13" s="89">
        <v>89</v>
      </c>
      <c r="Q13" s="89">
        <v>89</v>
      </c>
      <c r="R13" s="89">
        <v>88</v>
      </c>
      <c r="S13" s="89">
        <v>86</v>
      </c>
      <c r="T13" s="89">
        <v>83</v>
      </c>
      <c r="U13" s="89">
        <v>11</v>
      </c>
      <c r="V13" s="89">
        <v>12</v>
      </c>
      <c r="W13" s="89">
        <v>12</v>
      </c>
      <c r="X13" s="89">
        <v>10</v>
      </c>
      <c r="Y13" s="89">
        <v>10</v>
      </c>
      <c r="Z13" s="89">
        <v>10</v>
      </c>
      <c r="AA13" s="89">
        <v>9</v>
      </c>
      <c r="AB13" s="89">
        <v>9</v>
      </c>
      <c r="AC13" s="89">
        <v>9</v>
      </c>
      <c r="AD13" s="89">
        <v>10</v>
      </c>
      <c r="AE13" s="89">
        <v>10</v>
      </c>
      <c r="AF13" s="89">
        <v>10</v>
      </c>
      <c r="AG13" s="89">
        <v>14</v>
      </c>
      <c r="AH13" s="89">
        <v>14</v>
      </c>
      <c r="AI13" s="89">
        <v>14</v>
      </c>
      <c r="AJ13" s="89">
        <v>16</v>
      </c>
      <c r="AK13" s="89">
        <v>40</v>
      </c>
      <c r="AL13" s="89">
        <v>43</v>
      </c>
      <c r="AM13" s="89">
        <v>42</v>
      </c>
      <c r="AN13" s="89">
        <v>50</v>
      </c>
      <c r="AO13" s="89">
        <v>52</v>
      </c>
      <c r="AP13" s="89">
        <v>62</v>
      </c>
      <c r="AQ13" s="89">
        <v>61</v>
      </c>
      <c r="AR13" s="89">
        <v>68</v>
      </c>
      <c r="AS13" s="89">
        <v>65</v>
      </c>
      <c r="AT13" s="89">
        <v>74</v>
      </c>
      <c r="AU13" s="89">
        <v>76</v>
      </c>
      <c r="AV13" s="176">
        <v>81</v>
      </c>
      <c r="AW13" s="176">
        <v>84</v>
      </c>
      <c r="AX13" s="176">
        <v>84</v>
      </c>
      <c r="AY13" s="176">
        <v>83</v>
      </c>
      <c r="AZ13" s="176">
        <v>85</v>
      </c>
      <c r="BA13" s="176">
        <v>89</v>
      </c>
      <c r="BB13" s="176">
        <v>95</v>
      </c>
      <c r="BC13" s="176">
        <v>97</v>
      </c>
      <c r="BD13" s="176">
        <v>113</v>
      </c>
      <c r="BE13" s="176">
        <v>113</v>
      </c>
      <c r="BF13" s="176">
        <v>117</v>
      </c>
      <c r="BG13" s="176">
        <v>115</v>
      </c>
      <c r="BH13" s="176">
        <v>118</v>
      </c>
      <c r="BI13" s="176">
        <v>124</v>
      </c>
      <c r="BJ13" s="435">
        <v>11</v>
      </c>
      <c r="BK13" s="361">
        <v>9.7345132743362797</v>
      </c>
      <c r="BL13" s="435">
        <v>6</v>
      </c>
      <c r="BM13" s="361">
        <v>5.0847457627118757</v>
      </c>
      <c r="BN13" s="435">
        <v>101</v>
      </c>
      <c r="BO13" s="361">
        <v>439.13043478260875</v>
      </c>
      <c r="BP13" s="97"/>
      <c r="BQ13" s="138"/>
      <c r="BR13" s="356"/>
      <c r="BS13" s="139"/>
      <c r="BT13" s="138"/>
      <c r="BU13" s="97"/>
      <c r="BV13" s="97"/>
    </row>
    <row r="14" spans="1:74" s="101" customFormat="1" ht="18" customHeight="1">
      <c r="A14" s="160"/>
      <c r="B14" s="99" t="s">
        <v>171</v>
      </c>
      <c r="C14" s="89">
        <v>748</v>
      </c>
      <c r="D14" s="89">
        <v>554</v>
      </c>
      <c r="E14" s="89">
        <v>517</v>
      </c>
      <c r="F14" s="89">
        <v>520</v>
      </c>
      <c r="G14" s="89">
        <v>519</v>
      </c>
      <c r="H14" s="89">
        <v>513</v>
      </c>
      <c r="I14" s="89">
        <v>538</v>
      </c>
      <c r="J14" s="89">
        <v>538</v>
      </c>
      <c r="K14" s="89">
        <v>541</v>
      </c>
      <c r="L14" s="89">
        <v>536</v>
      </c>
      <c r="M14" s="89">
        <v>537</v>
      </c>
      <c r="N14" s="89">
        <v>531</v>
      </c>
      <c r="O14" s="89">
        <v>526</v>
      </c>
      <c r="P14" s="89">
        <v>520</v>
      </c>
      <c r="Q14" s="89">
        <v>515</v>
      </c>
      <c r="R14" s="89">
        <v>522</v>
      </c>
      <c r="S14" s="89">
        <v>537</v>
      </c>
      <c r="T14" s="89">
        <v>732</v>
      </c>
      <c r="U14" s="89">
        <v>767</v>
      </c>
      <c r="V14" s="89">
        <v>586</v>
      </c>
      <c r="W14" s="89">
        <v>671</v>
      </c>
      <c r="X14" s="89">
        <v>676</v>
      </c>
      <c r="Y14" s="89">
        <v>678</v>
      </c>
      <c r="Z14" s="89">
        <v>688</v>
      </c>
      <c r="AA14" s="89">
        <v>701</v>
      </c>
      <c r="AB14" s="89">
        <v>672</v>
      </c>
      <c r="AC14" s="89">
        <v>666</v>
      </c>
      <c r="AD14" s="89">
        <v>674</v>
      </c>
      <c r="AE14" s="89">
        <v>677</v>
      </c>
      <c r="AF14" s="89">
        <v>699</v>
      </c>
      <c r="AG14" s="89">
        <v>704</v>
      </c>
      <c r="AH14" s="89">
        <v>718</v>
      </c>
      <c r="AI14" s="89">
        <v>757</v>
      </c>
      <c r="AJ14" s="89">
        <v>762</v>
      </c>
      <c r="AK14" s="89">
        <v>731</v>
      </c>
      <c r="AL14" s="89">
        <v>727</v>
      </c>
      <c r="AM14" s="89">
        <v>751</v>
      </c>
      <c r="AN14" s="89">
        <v>747</v>
      </c>
      <c r="AO14" s="89">
        <v>735</v>
      </c>
      <c r="AP14" s="89">
        <v>744</v>
      </c>
      <c r="AQ14" s="89">
        <v>779</v>
      </c>
      <c r="AR14" s="89">
        <v>789</v>
      </c>
      <c r="AS14" s="89">
        <v>788</v>
      </c>
      <c r="AT14" s="89">
        <v>800</v>
      </c>
      <c r="AU14" s="89">
        <v>814</v>
      </c>
      <c r="AV14" s="89">
        <v>815</v>
      </c>
      <c r="AW14" s="89">
        <v>814</v>
      </c>
      <c r="AX14" s="89">
        <v>819</v>
      </c>
      <c r="AY14" s="89">
        <v>785</v>
      </c>
      <c r="AZ14" s="89">
        <v>779</v>
      </c>
      <c r="BA14" s="89">
        <v>712</v>
      </c>
      <c r="BB14" s="89">
        <v>674</v>
      </c>
      <c r="BC14" s="89">
        <v>656</v>
      </c>
      <c r="BD14" s="89">
        <v>662</v>
      </c>
      <c r="BE14" s="89">
        <v>674</v>
      </c>
      <c r="BF14" s="89">
        <v>682</v>
      </c>
      <c r="BG14" s="89">
        <v>674</v>
      </c>
      <c r="BH14" s="89">
        <v>674</v>
      </c>
      <c r="BI14" s="89">
        <v>678</v>
      </c>
      <c r="BJ14" s="435">
        <v>4</v>
      </c>
      <c r="BK14" s="361">
        <v>0.59347181008901373</v>
      </c>
      <c r="BL14" s="435">
        <v>4</v>
      </c>
      <c r="BM14" s="361">
        <v>0.59347181008901373</v>
      </c>
      <c r="BN14" s="435">
        <v>-70</v>
      </c>
      <c r="BO14" s="361">
        <v>-9.3582887700534769</v>
      </c>
      <c r="BP14" s="97"/>
      <c r="BQ14" s="138"/>
      <c r="BR14" s="356"/>
      <c r="BS14" s="139"/>
      <c r="BT14" s="138"/>
      <c r="BU14" s="97"/>
      <c r="BV14" s="97"/>
    </row>
    <row r="15" spans="1:74" s="101" customFormat="1" ht="18" customHeight="1">
      <c r="A15" s="160"/>
      <c r="B15" s="99" t="s">
        <v>172</v>
      </c>
      <c r="C15" s="89">
        <v>80</v>
      </c>
      <c r="D15" s="89">
        <v>82</v>
      </c>
      <c r="E15" s="89">
        <v>82</v>
      </c>
      <c r="F15" s="89">
        <v>81</v>
      </c>
      <c r="G15" s="89">
        <v>80</v>
      </c>
      <c r="H15" s="89">
        <v>78</v>
      </c>
      <c r="I15" s="89">
        <v>78</v>
      </c>
      <c r="J15" s="89">
        <v>77</v>
      </c>
      <c r="K15" s="89">
        <v>77</v>
      </c>
      <c r="L15" s="89">
        <v>78</v>
      </c>
      <c r="M15" s="89">
        <v>77</v>
      </c>
      <c r="N15" s="89">
        <v>77</v>
      </c>
      <c r="O15" s="89">
        <v>77</v>
      </c>
      <c r="P15" s="89">
        <v>77</v>
      </c>
      <c r="Q15" s="89">
        <v>73</v>
      </c>
      <c r="R15" s="89">
        <v>78</v>
      </c>
      <c r="S15" s="89">
        <v>80</v>
      </c>
      <c r="T15" s="89">
        <v>44</v>
      </c>
      <c r="U15" s="89">
        <v>42</v>
      </c>
      <c r="V15" s="89">
        <v>42</v>
      </c>
      <c r="W15" s="89">
        <v>42</v>
      </c>
      <c r="X15" s="89">
        <v>41</v>
      </c>
      <c r="Y15" s="89">
        <v>41</v>
      </c>
      <c r="Z15" s="89">
        <v>41</v>
      </c>
      <c r="AA15" s="89">
        <v>42</v>
      </c>
      <c r="AB15" s="89">
        <v>68</v>
      </c>
      <c r="AC15" s="89">
        <v>69</v>
      </c>
      <c r="AD15" s="89">
        <v>67</v>
      </c>
      <c r="AE15" s="89">
        <v>68</v>
      </c>
      <c r="AF15" s="89">
        <v>67</v>
      </c>
      <c r="AG15" s="89">
        <v>67</v>
      </c>
      <c r="AH15" s="89">
        <v>69</v>
      </c>
      <c r="AI15" s="89">
        <v>73</v>
      </c>
      <c r="AJ15" s="89">
        <v>72</v>
      </c>
      <c r="AK15" s="89">
        <v>73</v>
      </c>
      <c r="AL15" s="89">
        <v>74</v>
      </c>
      <c r="AM15" s="89">
        <v>71</v>
      </c>
      <c r="AN15" s="89">
        <v>72</v>
      </c>
      <c r="AO15" s="89">
        <v>74</v>
      </c>
      <c r="AP15" s="89">
        <v>73</v>
      </c>
      <c r="AQ15" s="89">
        <v>76</v>
      </c>
      <c r="AR15" s="89">
        <v>77</v>
      </c>
      <c r="AS15" s="89">
        <v>76</v>
      </c>
      <c r="AT15" s="89">
        <v>80</v>
      </c>
      <c r="AU15" s="89">
        <v>84</v>
      </c>
      <c r="AV15" s="89">
        <v>80</v>
      </c>
      <c r="AW15" s="89">
        <v>78</v>
      </c>
      <c r="AX15" s="89">
        <v>81</v>
      </c>
      <c r="AY15" s="89">
        <v>81</v>
      </c>
      <c r="AZ15" s="89">
        <v>83</v>
      </c>
      <c r="BA15" s="89">
        <v>118</v>
      </c>
      <c r="BB15" s="89">
        <v>121</v>
      </c>
      <c r="BC15" s="89">
        <v>126</v>
      </c>
      <c r="BD15" s="89">
        <v>129</v>
      </c>
      <c r="BE15" s="89">
        <v>128</v>
      </c>
      <c r="BF15" s="89">
        <v>126</v>
      </c>
      <c r="BG15" s="89">
        <v>124</v>
      </c>
      <c r="BH15" s="89">
        <v>120</v>
      </c>
      <c r="BI15" s="89">
        <v>121</v>
      </c>
      <c r="BJ15" s="435">
        <v>-7</v>
      </c>
      <c r="BK15" s="361">
        <v>-5.46875</v>
      </c>
      <c r="BL15" s="435">
        <v>1</v>
      </c>
      <c r="BM15" s="361">
        <v>0.8333333333333286</v>
      </c>
      <c r="BN15" s="435">
        <v>41</v>
      </c>
      <c r="BO15" s="361">
        <v>51.25</v>
      </c>
      <c r="BP15" s="97"/>
      <c r="BQ15" s="138"/>
      <c r="BR15" s="356"/>
      <c r="BS15" s="139"/>
      <c r="BT15" s="138"/>
      <c r="BU15" s="97"/>
      <c r="BV15" s="97"/>
    </row>
    <row r="16" spans="1:74" s="101" customFormat="1" ht="18" customHeight="1">
      <c r="A16" s="160"/>
      <c r="B16" s="99" t="s">
        <v>664</v>
      </c>
      <c r="C16" s="89">
        <v>824</v>
      </c>
      <c r="D16" s="89">
        <v>840</v>
      </c>
      <c r="E16" s="89">
        <v>822</v>
      </c>
      <c r="F16" s="89">
        <v>576</v>
      </c>
      <c r="G16" s="89">
        <v>597</v>
      </c>
      <c r="H16" s="89">
        <v>545</v>
      </c>
      <c r="I16" s="89">
        <v>543</v>
      </c>
      <c r="J16" s="89">
        <v>544</v>
      </c>
      <c r="K16" s="89">
        <v>546</v>
      </c>
      <c r="L16" s="89">
        <v>544</v>
      </c>
      <c r="M16" s="89">
        <v>545</v>
      </c>
      <c r="N16" s="89">
        <v>536</v>
      </c>
      <c r="O16" s="89">
        <v>531</v>
      </c>
      <c r="P16" s="89">
        <v>529</v>
      </c>
      <c r="Q16" s="89">
        <v>526</v>
      </c>
      <c r="R16" s="89">
        <v>523</v>
      </c>
      <c r="S16" s="89">
        <v>523</v>
      </c>
      <c r="T16" s="89">
        <v>654</v>
      </c>
      <c r="U16" s="89">
        <v>975</v>
      </c>
      <c r="V16" s="89">
        <v>973</v>
      </c>
      <c r="W16" s="89">
        <v>968</v>
      </c>
      <c r="X16" s="89">
        <v>958</v>
      </c>
      <c r="Y16" s="89">
        <v>956</v>
      </c>
      <c r="Z16" s="89">
        <v>956</v>
      </c>
      <c r="AA16" s="176">
        <v>961</v>
      </c>
      <c r="AB16" s="176">
        <v>957</v>
      </c>
      <c r="AC16" s="176">
        <v>951</v>
      </c>
      <c r="AD16" s="176">
        <v>956</v>
      </c>
      <c r="AE16" s="176">
        <v>961</v>
      </c>
      <c r="AF16" s="176">
        <v>964</v>
      </c>
      <c r="AG16" s="176">
        <v>959</v>
      </c>
      <c r="AH16" s="176">
        <v>982</v>
      </c>
      <c r="AI16" s="176">
        <v>1007</v>
      </c>
      <c r="AJ16" s="176">
        <v>1011</v>
      </c>
      <c r="AK16" s="176">
        <v>1011</v>
      </c>
      <c r="AL16" s="176">
        <v>1006</v>
      </c>
      <c r="AM16" s="176">
        <v>1033</v>
      </c>
      <c r="AN16" s="176">
        <v>1033</v>
      </c>
      <c r="AO16" s="176">
        <v>955</v>
      </c>
      <c r="AP16" s="176">
        <v>959</v>
      </c>
      <c r="AQ16" s="176">
        <v>1011</v>
      </c>
      <c r="AR16" s="176">
        <v>999</v>
      </c>
      <c r="AS16" s="176">
        <v>1020</v>
      </c>
      <c r="AT16" s="176">
        <v>1028</v>
      </c>
      <c r="AU16" s="176">
        <v>1033</v>
      </c>
      <c r="AV16" s="176">
        <v>1040</v>
      </c>
      <c r="AW16" s="176">
        <v>1053</v>
      </c>
      <c r="AX16" s="176">
        <v>1045</v>
      </c>
      <c r="AY16" s="176">
        <v>1048</v>
      </c>
      <c r="AZ16" s="176">
        <v>1048</v>
      </c>
      <c r="BA16" s="176">
        <v>1039</v>
      </c>
      <c r="BB16" s="176">
        <v>1024</v>
      </c>
      <c r="BC16" s="176">
        <v>1026</v>
      </c>
      <c r="BD16" s="176">
        <v>1099</v>
      </c>
      <c r="BE16" s="176">
        <v>1076</v>
      </c>
      <c r="BF16" s="176">
        <v>1095</v>
      </c>
      <c r="BG16" s="176">
        <v>1098</v>
      </c>
      <c r="BH16" s="176">
        <v>1101</v>
      </c>
      <c r="BI16" s="176">
        <v>1098</v>
      </c>
      <c r="BJ16" s="435">
        <v>22</v>
      </c>
      <c r="BK16" s="361">
        <v>2.044609665427501</v>
      </c>
      <c r="BL16" s="435">
        <v>-3</v>
      </c>
      <c r="BM16" s="361">
        <v>-0.27247956403270734</v>
      </c>
      <c r="BN16" s="435">
        <v>274</v>
      </c>
      <c r="BO16" s="361">
        <v>33.252427184466029</v>
      </c>
      <c r="BP16" s="97"/>
      <c r="BQ16" s="138"/>
      <c r="BR16" s="356"/>
      <c r="BS16" s="139"/>
      <c r="BT16" s="138"/>
      <c r="BU16" s="97"/>
      <c r="BV16" s="97"/>
    </row>
    <row r="17" spans="1:74" s="101" customFormat="1" ht="18" customHeight="1">
      <c r="A17" s="160"/>
      <c r="B17" s="99" t="s">
        <v>173</v>
      </c>
      <c r="C17" s="89">
        <v>123</v>
      </c>
      <c r="D17" s="89">
        <v>122</v>
      </c>
      <c r="E17" s="89">
        <v>121</v>
      </c>
      <c r="F17" s="89">
        <v>124</v>
      </c>
      <c r="G17" s="89">
        <v>124</v>
      </c>
      <c r="H17" s="89">
        <v>120</v>
      </c>
      <c r="I17" s="89">
        <v>118</v>
      </c>
      <c r="J17" s="89">
        <v>119</v>
      </c>
      <c r="K17" s="89">
        <v>118</v>
      </c>
      <c r="L17" s="89">
        <v>118</v>
      </c>
      <c r="M17" s="89">
        <v>118</v>
      </c>
      <c r="N17" s="89">
        <v>114</v>
      </c>
      <c r="O17" s="89">
        <v>115</v>
      </c>
      <c r="P17" s="89">
        <v>115</v>
      </c>
      <c r="Q17" s="89">
        <v>118</v>
      </c>
      <c r="R17" s="89">
        <v>118</v>
      </c>
      <c r="S17" s="89">
        <v>116</v>
      </c>
      <c r="T17" s="89">
        <v>116</v>
      </c>
      <c r="U17" s="89">
        <v>118</v>
      </c>
      <c r="V17" s="89">
        <v>119</v>
      </c>
      <c r="W17" s="89">
        <v>119</v>
      </c>
      <c r="X17" s="89">
        <v>119</v>
      </c>
      <c r="Y17" s="89">
        <v>119</v>
      </c>
      <c r="Z17" s="89">
        <v>118</v>
      </c>
      <c r="AA17" s="176">
        <v>117</v>
      </c>
      <c r="AB17" s="176">
        <v>117</v>
      </c>
      <c r="AC17" s="176">
        <v>117</v>
      </c>
      <c r="AD17" s="176">
        <v>116</v>
      </c>
      <c r="AE17" s="176">
        <v>116</v>
      </c>
      <c r="AF17" s="176">
        <v>116</v>
      </c>
      <c r="AG17" s="176">
        <v>116</v>
      </c>
      <c r="AH17" s="176">
        <v>117</v>
      </c>
      <c r="AI17" s="176">
        <v>121</v>
      </c>
      <c r="AJ17" s="176">
        <v>122</v>
      </c>
      <c r="AK17" s="176">
        <v>123</v>
      </c>
      <c r="AL17" s="176">
        <v>123</v>
      </c>
      <c r="AM17" s="176">
        <v>123</v>
      </c>
      <c r="AN17" s="176">
        <v>123</v>
      </c>
      <c r="AO17" s="176">
        <v>123</v>
      </c>
      <c r="AP17" s="176">
        <v>123</v>
      </c>
      <c r="AQ17" s="176">
        <v>122</v>
      </c>
      <c r="AR17" s="176">
        <v>125</v>
      </c>
      <c r="AS17" s="176">
        <v>125</v>
      </c>
      <c r="AT17" s="176">
        <v>126</v>
      </c>
      <c r="AU17" s="176">
        <v>126</v>
      </c>
      <c r="AV17" s="176">
        <v>126</v>
      </c>
      <c r="AW17" s="176">
        <v>126</v>
      </c>
      <c r="AX17" s="176">
        <v>127</v>
      </c>
      <c r="AY17" s="176">
        <v>126</v>
      </c>
      <c r="AZ17" s="176">
        <v>128</v>
      </c>
      <c r="BA17" s="176">
        <v>127</v>
      </c>
      <c r="BB17" s="176">
        <v>128</v>
      </c>
      <c r="BC17" s="176">
        <v>130</v>
      </c>
      <c r="BD17" s="176">
        <v>130</v>
      </c>
      <c r="BE17" s="176">
        <v>121</v>
      </c>
      <c r="BF17" s="176">
        <v>122</v>
      </c>
      <c r="BG17" s="176">
        <v>123</v>
      </c>
      <c r="BH17" s="176">
        <v>127</v>
      </c>
      <c r="BI17" s="176">
        <v>127</v>
      </c>
      <c r="BJ17" s="435">
        <v>6</v>
      </c>
      <c r="BK17" s="361">
        <v>4.9586776859504198</v>
      </c>
      <c r="BL17" s="435">
        <v>0</v>
      </c>
      <c r="BM17" s="361">
        <v>0</v>
      </c>
      <c r="BN17" s="435">
        <v>4</v>
      </c>
      <c r="BO17" s="361">
        <v>3.2520325203252014</v>
      </c>
      <c r="BP17" s="97"/>
      <c r="BQ17" s="138"/>
      <c r="BR17" s="356"/>
      <c r="BS17" s="139"/>
      <c r="BT17" s="138"/>
      <c r="BU17" s="97"/>
      <c r="BV17" s="97"/>
    </row>
    <row r="18" spans="1:74" s="101" customFormat="1" ht="18" customHeight="1">
      <c r="A18" s="160"/>
      <c r="B18" s="99" t="s">
        <v>174</v>
      </c>
      <c r="C18" s="89">
        <v>747</v>
      </c>
      <c r="D18" s="89">
        <v>750</v>
      </c>
      <c r="E18" s="89">
        <v>729</v>
      </c>
      <c r="F18" s="89">
        <v>734</v>
      </c>
      <c r="G18" s="89">
        <v>729</v>
      </c>
      <c r="H18" s="89">
        <v>449</v>
      </c>
      <c r="I18" s="89">
        <v>450</v>
      </c>
      <c r="J18" s="89">
        <v>446</v>
      </c>
      <c r="K18" s="89">
        <v>451</v>
      </c>
      <c r="L18" s="89">
        <v>441</v>
      </c>
      <c r="M18" s="89">
        <v>438</v>
      </c>
      <c r="N18" s="89">
        <v>406</v>
      </c>
      <c r="O18" s="89">
        <v>411</v>
      </c>
      <c r="P18" s="89">
        <v>386</v>
      </c>
      <c r="Q18" s="89">
        <v>385</v>
      </c>
      <c r="R18" s="89">
        <v>380</v>
      </c>
      <c r="S18" s="89">
        <v>360</v>
      </c>
      <c r="T18" s="89">
        <v>346</v>
      </c>
      <c r="U18" s="89">
        <v>348</v>
      </c>
      <c r="V18" s="89">
        <v>342</v>
      </c>
      <c r="W18" s="89">
        <v>324</v>
      </c>
      <c r="X18" s="89">
        <v>320</v>
      </c>
      <c r="Y18" s="89">
        <v>311</v>
      </c>
      <c r="Z18" s="89">
        <v>286</v>
      </c>
      <c r="AA18" s="176">
        <v>283</v>
      </c>
      <c r="AB18" s="176">
        <v>283</v>
      </c>
      <c r="AC18" s="176">
        <v>285</v>
      </c>
      <c r="AD18" s="176">
        <v>283</v>
      </c>
      <c r="AE18" s="176">
        <v>286</v>
      </c>
      <c r="AF18" s="176">
        <v>285</v>
      </c>
      <c r="AG18" s="176">
        <v>287</v>
      </c>
      <c r="AH18" s="176">
        <v>301</v>
      </c>
      <c r="AI18" s="176">
        <v>303</v>
      </c>
      <c r="AJ18" s="176">
        <v>302</v>
      </c>
      <c r="AK18" s="176">
        <v>303</v>
      </c>
      <c r="AL18" s="176">
        <v>299</v>
      </c>
      <c r="AM18" s="176">
        <v>297</v>
      </c>
      <c r="AN18" s="176">
        <v>301</v>
      </c>
      <c r="AO18" s="176">
        <v>306</v>
      </c>
      <c r="AP18" s="176">
        <v>341</v>
      </c>
      <c r="AQ18" s="176">
        <v>312</v>
      </c>
      <c r="AR18" s="176">
        <v>320</v>
      </c>
      <c r="AS18" s="176">
        <v>323</v>
      </c>
      <c r="AT18" s="176">
        <v>323</v>
      </c>
      <c r="AU18" s="176">
        <v>321</v>
      </c>
      <c r="AV18" s="176">
        <v>840</v>
      </c>
      <c r="AW18" s="176">
        <v>892</v>
      </c>
      <c r="AX18" s="176">
        <v>889</v>
      </c>
      <c r="AY18" s="176">
        <v>896</v>
      </c>
      <c r="AZ18" s="176">
        <v>893</v>
      </c>
      <c r="BA18" s="176">
        <v>885</v>
      </c>
      <c r="BB18" s="176">
        <v>868</v>
      </c>
      <c r="BC18" s="176">
        <v>869</v>
      </c>
      <c r="BD18" s="176">
        <v>872</v>
      </c>
      <c r="BE18" s="176">
        <v>856</v>
      </c>
      <c r="BF18" s="176">
        <v>848</v>
      </c>
      <c r="BG18" s="176">
        <v>865</v>
      </c>
      <c r="BH18" s="176">
        <v>857</v>
      </c>
      <c r="BI18" s="176">
        <v>859</v>
      </c>
      <c r="BJ18" s="435">
        <v>3</v>
      </c>
      <c r="BK18" s="361">
        <v>0.35046728971963148</v>
      </c>
      <c r="BL18" s="435">
        <v>2</v>
      </c>
      <c r="BM18" s="361">
        <v>0.23337222870478058</v>
      </c>
      <c r="BN18" s="435">
        <v>112</v>
      </c>
      <c r="BO18" s="361">
        <v>14.993306559571636</v>
      </c>
      <c r="BP18" s="97"/>
      <c r="BQ18" s="138"/>
      <c r="BR18" s="356"/>
      <c r="BS18" s="139"/>
      <c r="BT18" s="138"/>
      <c r="BU18" s="97"/>
      <c r="BV18" s="97"/>
    </row>
    <row r="19" spans="1:74" s="39" customFormat="1" ht="3" customHeight="1">
      <c r="A19" s="64"/>
      <c r="B19" s="196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>
        <v>10317</v>
      </c>
      <c r="AE19" s="197">
        <v>10317</v>
      </c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</row>
    <row r="20" spans="1:74" s="39" customFormat="1" ht="6.65" customHeight="1">
      <c r="A20" s="64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</row>
    <row r="21" spans="1:74" s="17" customFormat="1" ht="12.75" customHeight="1">
      <c r="A21" s="64"/>
      <c r="B21" s="213" t="s">
        <v>156</v>
      </c>
      <c r="C21" s="213"/>
      <c r="D21" s="213"/>
      <c r="E21" s="213"/>
      <c r="F21" s="6"/>
      <c r="G21" s="6"/>
      <c r="H21" s="15"/>
      <c r="I21" s="15"/>
      <c r="J21" s="6"/>
      <c r="K21" s="16"/>
      <c r="L21" s="16"/>
      <c r="M21" s="49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L21" s="138"/>
    </row>
    <row r="22" spans="1:74" s="17" customFormat="1" ht="12.75" customHeight="1">
      <c r="A22" s="64"/>
      <c r="B22" s="443" t="s">
        <v>756</v>
      </c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3"/>
      <c r="AC22" s="443"/>
      <c r="AD22" s="443"/>
      <c r="AE22" s="443"/>
      <c r="AF22" s="443"/>
      <c r="AG22" s="443"/>
      <c r="AH22" s="443"/>
      <c r="AI22" s="443"/>
      <c r="AJ22" s="443"/>
      <c r="AK22" s="443"/>
      <c r="AL22" s="443"/>
      <c r="AM22" s="443"/>
      <c r="AN22" s="443"/>
      <c r="AO22" s="443"/>
      <c r="AP22" s="443"/>
      <c r="AQ22" s="443"/>
      <c r="AR22" s="443"/>
      <c r="AS22" s="443"/>
      <c r="AT22" s="443"/>
      <c r="AU22" s="443"/>
      <c r="AV22" s="443"/>
      <c r="AW22" s="443"/>
      <c r="AX22" s="443"/>
      <c r="AY22" s="443"/>
      <c r="AZ22" s="443"/>
      <c r="BA22" s="443"/>
      <c r="BB22" s="443"/>
      <c r="BC22" s="443"/>
      <c r="BD22" s="443"/>
      <c r="BE22" s="443"/>
      <c r="BF22" s="443"/>
      <c r="BG22" s="443"/>
      <c r="BH22" s="277"/>
      <c r="BI22" s="277"/>
    </row>
    <row r="23" spans="1:74" s="17" customFormat="1" ht="12.75" customHeight="1">
      <c r="A23" s="64"/>
      <c r="B23" s="443" t="s">
        <v>157</v>
      </c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3"/>
      <c r="AJ23" s="443"/>
      <c r="AK23" s="443"/>
      <c r="AL23" s="443"/>
      <c r="AM23" s="443"/>
      <c r="AN23" s="443"/>
      <c r="AO23" s="443"/>
      <c r="AP23" s="443"/>
      <c r="AQ23" s="443"/>
      <c r="AR23" s="443"/>
      <c r="AS23" s="443"/>
      <c r="AT23" s="443"/>
      <c r="AU23" s="443"/>
      <c r="AV23" s="443"/>
      <c r="AW23" s="443"/>
      <c r="AX23" s="443"/>
      <c r="AY23" s="443"/>
      <c r="AZ23" s="443"/>
      <c r="BA23" s="443"/>
      <c r="BB23" s="443"/>
      <c r="BC23" s="443"/>
      <c r="BD23" s="443"/>
      <c r="BE23" s="443"/>
      <c r="BF23" s="443"/>
      <c r="BG23" s="443"/>
      <c r="BH23" s="375"/>
      <c r="BI23" s="375"/>
    </row>
    <row r="24" spans="1:74" s="11" customFormat="1" ht="4.5" customHeight="1">
      <c r="A24" s="64"/>
      <c r="B24" s="6"/>
      <c r="C24" s="6"/>
      <c r="D24" s="6"/>
      <c r="E24" s="6"/>
      <c r="F24" s="6"/>
      <c r="G24" s="6"/>
      <c r="H24" s="18"/>
      <c r="I24" s="18"/>
      <c r="J24" s="18"/>
      <c r="K24" s="18"/>
      <c r="L24" s="18"/>
      <c r="M24" s="18"/>
      <c r="N24" s="18"/>
      <c r="O24" s="18"/>
      <c r="P24" s="18"/>
      <c r="Q24" s="67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277"/>
      <c r="AN24" s="277"/>
      <c r="AO24" s="277"/>
      <c r="AP24" s="277"/>
      <c r="AQ24" s="277"/>
      <c r="AR24" s="277"/>
      <c r="AS24" s="277"/>
      <c r="AT24" s="277"/>
      <c r="AU24" s="277"/>
      <c r="AV24" s="375"/>
      <c r="AW24" s="375"/>
      <c r="AX24" s="375"/>
      <c r="AY24" s="375"/>
      <c r="AZ24" s="375"/>
      <c r="BA24" s="375"/>
      <c r="BB24" s="375"/>
      <c r="BC24" s="375"/>
      <c r="BD24" s="375"/>
      <c r="BE24" s="375"/>
      <c r="BF24" s="375"/>
      <c r="BG24" s="375"/>
      <c r="BH24" s="375"/>
      <c r="BI24" s="375"/>
      <c r="BJ24" s="18"/>
      <c r="BK24" s="18"/>
      <c r="BL24" s="18"/>
    </row>
    <row r="25" spans="1:74" ht="12.65" customHeight="1">
      <c r="A25" s="64"/>
      <c r="B25" s="213" t="s">
        <v>673</v>
      </c>
      <c r="C25" s="213"/>
      <c r="D25" s="213"/>
      <c r="E25" s="213"/>
      <c r="F25" s="213"/>
      <c r="G25" s="21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C25" s="443"/>
      <c r="AD25" s="443"/>
      <c r="AE25" s="443"/>
      <c r="AF25" s="443"/>
      <c r="AG25" s="443"/>
      <c r="AH25" s="443"/>
      <c r="AI25" s="443"/>
      <c r="AJ25" s="443"/>
      <c r="AK25" s="443"/>
      <c r="AL25" s="443"/>
      <c r="AM25" s="443"/>
      <c r="AN25" s="443"/>
      <c r="AO25" s="443"/>
      <c r="AP25" s="443"/>
      <c r="AQ25" s="443"/>
      <c r="AR25" s="443"/>
      <c r="AS25" s="443"/>
      <c r="AT25" s="443"/>
      <c r="AU25" s="443"/>
      <c r="AV25" s="443"/>
      <c r="AW25" s="443"/>
      <c r="AX25" s="443"/>
      <c r="AY25" s="443"/>
      <c r="AZ25" s="443"/>
      <c r="BA25" s="443"/>
      <c r="BB25" s="443"/>
      <c r="BC25" s="443"/>
      <c r="BD25" s="443"/>
      <c r="BE25" s="443"/>
      <c r="BF25" s="443"/>
      <c r="BG25" s="443"/>
      <c r="BH25" s="375"/>
      <c r="BI25" s="375"/>
      <c r="BJ25" s="44"/>
      <c r="BK25" s="44"/>
      <c r="BL25" s="44"/>
      <c r="BM25" s="44"/>
    </row>
    <row r="26" spans="1:74" ht="12.65" customHeight="1">
      <c r="A26" s="64"/>
      <c r="B26" s="443" t="s">
        <v>668</v>
      </c>
      <c r="C26" s="443"/>
      <c r="D26" s="443"/>
      <c r="E26" s="443"/>
      <c r="F26" s="443"/>
      <c r="G26" s="443"/>
      <c r="Q26" s="67"/>
      <c r="AB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375"/>
      <c r="AW26" s="375"/>
      <c r="AX26" s="375"/>
      <c r="AY26" s="375"/>
      <c r="AZ26" s="375"/>
      <c r="BA26" s="375"/>
      <c r="BB26" s="375"/>
      <c r="BC26" s="375"/>
      <c r="BD26" s="375"/>
      <c r="BE26" s="375"/>
      <c r="BF26" s="375"/>
      <c r="BG26" s="375"/>
      <c r="BH26" s="375"/>
      <c r="BI26" s="375"/>
    </row>
    <row r="27" spans="1:74" ht="12.65" customHeight="1">
      <c r="A27" s="64"/>
      <c r="B27" s="443"/>
      <c r="C27" s="443"/>
      <c r="D27" s="443"/>
      <c r="E27" s="443"/>
      <c r="F27" s="443"/>
      <c r="G27" s="443"/>
      <c r="Q27" s="67"/>
      <c r="AB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  <c r="AR27" s="277"/>
      <c r="AS27" s="277"/>
      <c r="AT27" s="277"/>
      <c r="AU27" s="277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</row>
    <row r="28" spans="1:74" ht="12.75" customHeight="1">
      <c r="B28" s="182" t="s">
        <v>11</v>
      </c>
      <c r="Q28" s="67"/>
      <c r="AB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375"/>
      <c r="AW28" s="375"/>
      <c r="AX28" s="375"/>
      <c r="AY28" s="375"/>
      <c r="AZ28" s="375"/>
      <c r="BA28" s="375"/>
      <c r="BB28" s="375"/>
      <c r="BC28" s="375"/>
      <c r="BD28" s="375"/>
      <c r="BE28" s="375"/>
      <c r="BF28" s="375"/>
      <c r="BG28" s="375"/>
      <c r="BH28" s="375"/>
      <c r="BI28" s="375"/>
    </row>
    <row r="29" spans="1:74" ht="12.75" customHeight="1">
      <c r="Q29" s="67"/>
      <c r="AM29" s="80"/>
      <c r="AN29" s="80"/>
      <c r="AO29" s="80"/>
      <c r="AP29" s="80"/>
      <c r="AQ29" s="80"/>
      <c r="AR29" s="80"/>
      <c r="AS29" s="80"/>
      <c r="AT29" s="80"/>
      <c r="AU29" s="80"/>
      <c r="AV29" s="375"/>
      <c r="AW29" s="375"/>
      <c r="AX29" s="375"/>
      <c r="AY29" s="375"/>
      <c r="AZ29" s="375"/>
      <c r="BA29" s="375"/>
      <c r="BB29" s="375"/>
      <c r="BC29" s="375"/>
      <c r="BD29" s="375"/>
      <c r="BE29" s="375"/>
      <c r="BF29" s="375"/>
      <c r="BG29" s="375"/>
      <c r="BH29" s="375"/>
      <c r="BI29" s="375"/>
      <c r="BL29" s="43" t="s">
        <v>0</v>
      </c>
    </row>
  </sheetData>
  <mergeCells count="67">
    <mergeCell ref="BM3:BO3"/>
    <mergeCell ref="V4:V7"/>
    <mergeCell ref="X4:X7"/>
    <mergeCell ref="BL5:BM6"/>
    <mergeCell ref="Z4:Z7"/>
    <mergeCell ref="AA4:AA7"/>
    <mergeCell ref="AB4:AB7"/>
    <mergeCell ref="AC4:AC7"/>
    <mergeCell ref="AD4:AD7"/>
    <mergeCell ref="AE4:AE7"/>
    <mergeCell ref="AF4:AF7"/>
    <mergeCell ref="AG4:AG7"/>
    <mergeCell ref="AH4:AH7"/>
    <mergeCell ref="AI4:AI7"/>
    <mergeCell ref="BJ4:BK4"/>
    <mergeCell ref="BL4:BM4"/>
    <mergeCell ref="H4:H7"/>
    <mergeCell ref="I4:I7"/>
    <mergeCell ref="B4:B7"/>
    <mergeCell ref="R4:R7"/>
    <mergeCell ref="C4:C7"/>
    <mergeCell ref="D4:D7"/>
    <mergeCell ref="E4:E7"/>
    <mergeCell ref="F4:F7"/>
    <mergeCell ref="G4:G7"/>
    <mergeCell ref="T4:T7"/>
    <mergeCell ref="P4:P7"/>
    <mergeCell ref="Q4:Q7"/>
    <mergeCell ref="J4:J7"/>
    <mergeCell ref="K4:K7"/>
    <mergeCell ref="L4:L7"/>
    <mergeCell ref="M4:M7"/>
    <mergeCell ref="N4:N7"/>
    <mergeCell ref="O4:O7"/>
    <mergeCell ref="S4:S7"/>
    <mergeCell ref="U4:U7"/>
    <mergeCell ref="Y4:Y7"/>
    <mergeCell ref="BJ5:BK6"/>
    <mergeCell ref="W4:W7"/>
    <mergeCell ref="AM4:AM7"/>
    <mergeCell ref="AL4:AL7"/>
    <mergeCell ref="AN4:AN7"/>
    <mergeCell ref="AO4:AO7"/>
    <mergeCell ref="AP4:AP7"/>
    <mergeCell ref="AQ4:AQ7"/>
    <mergeCell ref="AR4:AR7"/>
    <mergeCell ref="AS4:AS7"/>
    <mergeCell ref="AT4:AT7"/>
    <mergeCell ref="AU4:AU7"/>
    <mergeCell ref="AV4:AV7"/>
    <mergeCell ref="AJ4:AJ7"/>
    <mergeCell ref="AY4:AY7"/>
    <mergeCell ref="BN4:BO4"/>
    <mergeCell ref="BN5:BO6"/>
    <mergeCell ref="AW4:AW7"/>
    <mergeCell ref="AK4:AK7"/>
    <mergeCell ref="AX4:AX7"/>
    <mergeCell ref="AZ4:AZ7"/>
    <mergeCell ref="BA4:BA7"/>
    <mergeCell ref="BB4:BB7"/>
    <mergeCell ref="BC4:BC7"/>
    <mergeCell ref="BD4:BD7"/>
    <mergeCell ref="BE4:BE7"/>
    <mergeCell ref="BF4:BF7"/>
    <mergeCell ref="BG4:BG7"/>
    <mergeCell ref="BH4:BH7"/>
    <mergeCell ref="BI4:BI7"/>
  </mergeCells>
  <hyperlinks>
    <hyperlink ref="B28" location="Índice!A1" display="Voltar ao Índice" xr:uid="{00000000-0004-0000-0400-000000000000}"/>
  </hyperlinks>
  <printOptions horizontalCentered="1"/>
  <pageMargins left="0.27559055118110237" right="0.27559055118110237" top="0.6692913385826772" bottom="0.47244094488188981" header="0" footer="0"/>
  <pageSetup paperSize="9" scale="47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>
    <pageSetUpPr fitToPage="1"/>
  </sheetPr>
  <dimension ref="A1:KU39"/>
  <sheetViews>
    <sheetView showGridLines="0" zoomScaleNormal="100" zoomScaleSheetLayoutView="130" workbookViewId="0">
      <pane xSplit="2" ySplit="8" topLeftCell="ID9" activePane="bottomRight" state="frozen"/>
      <selection pane="topRight"/>
      <selection pane="bottomLeft"/>
      <selection pane="bottomRight" activeCell="B38" sqref="B38"/>
    </sheetView>
  </sheetViews>
  <sheetFormatPr defaultColWidth="9.23046875" defaultRowHeight="12.45" outlineLevelCol="2"/>
  <cols>
    <col min="1" max="1" width="6.69140625" style="65" customWidth="1"/>
    <col min="2" max="2" width="58.69140625" style="11" bestFit="1" customWidth="1"/>
    <col min="3" max="6" width="9.23046875" style="11" hidden="1" customWidth="1" outlineLevel="2"/>
    <col min="7" max="7" width="9.23046875" style="11" hidden="1" customWidth="1" outlineLevel="1"/>
    <col min="8" max="8" width="9.23046875" style="11" hidden="1" customWidth="1" outlineLevel="2" collapsed="1"/>
    <col min="9" max="11" width="9.23046875" style="11" hidden="1" customWidth="1" outlineLevel="2"/>
    <col min="12" max="12" width="9.23046875" style="11" hidden="1" customWidth="1" outlineLevel="1"/>
    <col min="13" max="13" width="9.23046875" style="11" hidden="1" customWidth="1" outlineLevel="2" collapsed="1"/>
    <col min="14" max="16" width="9.23046875" style="11" hidden="1" customWidth="1" outlineLevel="2"/>
    <col min="17" max="17" width="9.23046875" style="11" hidden="1" customWidth="1" outlineLevel="1"/>
    <col min="18" max="21" width="9.23046875" style="11" hidden="1" customWidth="1" outlineLevel="2"/>
    <col min="22" max="22" width="9.23046875" style="11" hidden="1" customWidth="1" outlineLevel="1"/>
    <col min="23" max="26" width="9.23046875" style="11" hidden="1" customWidth="1" outlineLevel="2"/>
    <col min="27" max="27" width="9.23046875" style="11" hidden="1" customWidth="1" outlineLevel="1"/>
    <col min="28" max="28" width="9.23046875" style="11" hidden="1" customWidth="1" outlineLevel="2" collapsed="1"/>
    <col min="29" max="31" width="9.23046875" style="11" hidden="1" customWidth="1" outlineLevel="2"/>
    <col min="32" max="32" width="9.23046875" style="11" hidden="1" customWidth="1" outlineLevel="1"/>
    <col min="33" max="33" width="9.23046875" style="11" hidden="1" customWidth="1" outlineLevel="2" collapsed="1"/>
    <col min="34" max="36" width="9.23046875" style="11" hidden="1" customWidth="1" outlineLevel="2"/>
    <col min="37" max="37" width="9.23046875" style="11" hidden="1" customWidth="1" outlineLevel="1"/>
    <col min="38" max="38" width="9.23046875" style="11" hidden="1" customWidth="1" outlineLevel="2" collapsed="1"/>
    <col min="39" max="41" width="9.23046875" style="11" hidden="1" customWidth="1" outlineLevel="2"/>
    <col min="42" max="42" width="9.23046875" style="11" hidden="1" customWidth="1" outlineLevel="1"/>
    <col min="43" max="43" width="9.23046875" style="11" hidden="1" customWidth="1" outlineLevel="2" collapsed="1"/>
    <col min="44" max="46" width="9.23046875" style="11" hidden="1" customWidth="1" outlineLevel="2"/>
    <col min="47" max="47" width="9.23046875" style="11" hidden="1" customWidth="1" outlineLevel="1"/>
    <col min="48" max="51" width="9.23046875" style="11" hidden="1" customWidth="1" outlineLevel="2"/>
    <col min="52" max="52" width="9.23046875" style="11" hidden="1" customWidth="1" outlineLevel="1"/>
    <col min="53" max="56" width="9.23046875" style="11" hidden="1" customWidth="1" outlineLevel="2"/>
    <col min="57" max="57" width="9.23046875" style="11" hidden="1" customWidth="1" outlineLevel="1"/>
    <col min="58" max="61" width="9.23046875" style="11" hidden="1" customWidth="1" outlineLevel="2"/>
    <col min="62" max="62" width="9.23046875" style="11" hidden="1" customWidth="1" outlineLevel="1"/>
    <col min="63" max="66" width="9.23046875" style="11" hidden="1" customWidth="1" outlineLevel="2"/>
    <col min="67" max="67" width="9.23046875" style="11" hidden="1" customWidth="1" outlineLevel="1"/>
    <col min="68" max="71" width="9.23046875" style="11" hidden="1" customWidth="1" outlineLevel="2"/>
    <col min="72" max="72" width="9.23046875" style="11" hidden="1" customWidth="1" outlineLevel="1"/>
    <col min="73" max="76" width="9.23046875" style="11" hidden="1" customWidth="1" outlineLevel="2"/>
    <col min="77" max="77" width="9.23046875" style="11" hidden="1" customWidth="1" outlineLevel="1"/>
    <col min="78" max="78" width="9.23046875" style="11" hidden="1" customWidth="1" outlineLevel="2" collapsed="1"/>
    <col min="79" max="81" width="9.23046875" style="11" hidden="1" customWidth="1" outlineLevel="2"/>
    <col min="82" max="82" width="9.23046875" style="11" hidden="1" customWidth="1" outlineLevel="1"/>
    <col min="83" max="86" width="9.23046875" style="11" hidden="1" customWidth="1" outlineLevel="2"/>
    <col min="87" max="87" width="9.23046875" style="11" hidden="1" customWidth="1" outlineLevel="1"/>
    <col min="88" max="91" width="9.23046875" style="11" hidden="1" customWidth="1" outlineLevel="2"/>
    <col min="92" max="92" width="9.23046875" style="11" hidden="1" customWidth="1" outlineLevel="1"/>
    <col min="93" max="96" width="9.23046875" style="11" hidden="1" customWidth="1" outlineLevel="2"/>
    <col min="97" max="97" width="9.23046875" style="11" hidden="1" customWidth="1" outlineLevel="1"/>
    <col min="98" max="101" width="9.23046875" style="11" hidden="1" customWidth="1" outlineLevel="2"/>
    <col min="102" max="102" width="9.23046875" style="11" hidden="1" customWidth="1" outlineLevel="1"/>
    <col min="103" max="106" width="9.23046875" style="11" hidden="1" customWidth="1" outlineLevel="2"/>
    <col min="107" max="107" width="9.23046875" style="11" hidden="1" customWidth="1" outlineLevel="1"/>
    <col min="108" max="111" width="9.23046875" style="11" hidden="1" customWidth="1" outlineLevel="2"/>
    <col min="112" max="112" width="9.23046875" style="11" hidden="1" customWidth="1" outlineLevel="1"/>
    <col min="113" max="116" width="9.23046875" style="11" hidden="1" customWidth="1" outlineLevel="2"/>
    <col min="117" max="117" width="9.23046875" style="11" hidden="1" customWidth="1" outlineLevel="1"/>
    <col min="118" max="121" width="9.23046875" style="11" hidden="1" customWidth="1" outlineLevel="2"/>
    <col min="122" max="122" width="9.23046875" style="11" hidden="1" customWidth="1" outlineLevel="1"/>
    <col min="123" max="126" width="9.23046875" style="11" hidden="1" customWidth="1" outlineLevel="2"/>
    <col min="127" max="127" width="9.23046875" style="11" hidden="1" customWidth="1" outlineLevel="1"/>
    <col min="128" max="131" width="9.23046875" style="11" hidden="1" customWidth="1" outlineLevel="2"/>
    <col min="132" max="132" width="9.23046875" style="11" hidden="1" customWidth="1" outlineLevel="1"/>
    <col min="133" max="136" width="9.23046875" style="11" hidden="1" customWidth="1" outlineLevel="2"/>
    <col min="137" max="137" width="9.23046875" style="11" hidden="1" customWidth="1" outlineLevel="1"/>
    <col min="138" max="141" width="9.23046875" style="11" hidden="1" customWidth="1" outlineLevel="2"/>
    <col min="142" max="142" width="9.23046875" style="11" hidden="1" customWidth="1" outlineLevel="1"/>
    <col min="143" max="146" width="9.23046875" style="11" hidden="1" customWidth="1" outlineLevel="2"/>
    <col min="147" max="147" width="9.23046875" style="11" hidden="1" customWidth="1" outlineLevel="1"/>
    <col min="148" max="151" width="9.23046875" style="11" hidden="1" customWidth="1" outlineLevel="2"/>
    <col min="152" max="152" width="9.23046875" style="11" hidden="1" customWidth="1" outlineLevel="1"/>
    <col min="153" max="156" width="9.23046875" style="11" hidden="1" customWidth="1" outlineLevel="2"/>
    <col min="157" max="157" width="9.23046875" style="11" hidden="1" customWidth="1" outlineLevel="1"/>
    <col min="158" max="161" width="9.23046875" style="11" hidden="1" customWidth="1" outlineLevel="2"/>
    <col min="162" max="162" width="9.23046875" style="11" hidden="1" customWidth="1" outlineLevel="1"/>
    <col min="163" max="166" width="9.23046875" style="11" hidden="1" customWidth="1" outlineLevel="2"/>
    <col min="167" max="167" width="9.23046875" style="11" hidden="1" customWidth="1" outlineLevel="1"/>
    <col min="168" max="171" width="9.23046875" style="11" hidden="1" customWidth="1" outlineLevel="2"/>
    <col min="172" max="172" width="9.23046875" style="11" hidden="1" customWidth="1" outlineLevel="1"/>
    <col min="173" max="176" width="9.23046875" style="11" hidden="1" customWidth="1" outlineLevel="2"/>
    <col min="177" max="177" width="9.23046875" style="11" hidden="1" customWidth="1" outlineLevel="1"/>
    <col min="178" max="181" width="9.23046875" style="11" hidden="1" customWidth="1" outlineLevel="2"/>
    <col min="182" max="182" width="9.23046875" style="11" hidden="1" customWidth="1" outlineLevel="1"/>
    <col min="183" max="186" width="9.23046875" style="11" hidden="1" customWidth="1" outlineLevel="2"/>
    <col min="187" max="187" width="9.23046875" style="11" hidden="1" customWidth="1" outlineLevel="1"/>
    <col min="188" max="191" width="9.23046875" style="11" hidden="1" customWidth="1" outlineLevel="2"/>
    <col min="192" max="192" width="9.23046875" style="11" hidden="1" customWidth="1" outlineLevel="1"/>
    <col min="193" max="196" width="9.23046875" style="11" hidden="1" customWidth="1" outlineLevel="2"/>
    <col min="197" max="197" width="9.23046875" style="11" hidden="1" customWidth="1" outlineLevel="1"/>
    <col min="198" max="201" width="9.23046875" style="11" hidden="1" customWidth="1" outlineLevel="2"/>
    <col min="202" max="202" width="9.23046875" style="11" hidden="1" customWidth="1" outlineLevel="1"/>
    <col min="203" max="206" width="9.23046875" style="11" hidden="1" customWidth="1" outlineLevel="2"/>
    <col min="207" max="207" width="9.23046875" style="11" hidden="1" customWidth="1" outlineLevel="1"/>
    <col min="208" max="211" width="9.23046875" style="11" hidden="1" customWidth="1" outlineLevel="2"/>
    <col min="212" max="212" width="9.23046875" style="11" hidden="1" customWidth="1" outlineLevel="1"/>
    <col min="213" max="216" width="9.23046875" style="11" hidden="1" customWidth="1" outlineLevel="2"/>
    <col min="217" max="217" width="9.23046875" style="11" hidden="1" customWidth="1" outlineLevel="1"/>
    <col min="218" max="221" width="9.23046875" style="11" hidden="1" customWidth="1" outlineLevel="2"/>
    <col min="222" max="222" width="9.23046875" style="11" hidden="1" customWidth="1" outlineLevel="1"/>
    <col min="223" max="226" width="9.23046875" style="11" hidden="1" customWidth="1" outlineLevel="2"/>
    <col min="227" max="227" width="9.23046875" style="11" hidden="1" customWidth="1" outlineLevel="1"/>
    <col min="228" max="231" width="9.23046875" style="11" hidden="1" customWidth="1" outlineLevel="2"/>
    <col min="232" max="232" width="9.23046875" style="11" hidden="1" customWidth="1" outlineLevel="1"/>
    <col min="233" max="236" width="9.23046875" style="11" hidden="1" customWidth="1" outlineLevel="2"/>
    <col min="237" max="237" width="9.23046875" style="11" hidden="1" customWidth="1" outlineLevel="1"/>
    <col min="238" max="241" width="9.23046875" style="11" hidden="1" customWidth="1" outlineLevel="2"/>
    <col min="242" max="242" width="9.23046875" style="11" hidden="1" customWidth="1" outlineLevel="1"/>
    <col min="243" max="246" width="9.23046875" style="11" hidden="1" customWidth="1" outlineLevel="2"/>
    <col min="247" max="247" width="9.23046875" style="11" hidden="1" customWidth="1" outlineLevel="1"/>
    <col min="248" max="251" width="9.23046875" style="11" hidden="1" customWidth="1" outlineLevel="2"/>
    <col min="252" max="252" width="9.23046875" style="11" hidden="1" customWidth="1" outlineLevel="1"/>
    <col min="253" max="253" width="9.23046875" style="11" customWidth="1" collapsed="1"/>
    <col min="254" max="292" width="9.23046875" style="11" customWidth="1"/>
    <col min="293" max="293" width="6.69140625" style="11" customWidth="1"/>
    <col min="294" max="16384" width="9.23046875" style="11"/>
  </cols>
  <sheetData>
    <row r="1" spans="1:307" s="1" customFormat="1" ht="30" customHeight="1">
      <c r="A1" s="63"/>
      <c r="B1" s="547" t="s">
        <v>175</v>
      </c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 s="547"/>
      <c r="AV1" s="547"/>
      <c r="AW1" s="547"/>
      <c r="AX1" s="547"/>
      <c r="AY1" s="547"/>
      <c r="AZ1" s="547"/>
      <c r="BA1" s="547"/>
      <c r="BB1" s="547"/>
      <c r="BC1" s="547"/>
      <c r="BD1" s="547"/>
      <c r="BE1" s="547"/>
      <c r="BF1" s="547"/>
      <c r="BG1" s="547"/>
      <c r="BH1" s="547"/>
      <c r="BI1" s="547"/>
      <c r="BJ1" s="547"/>
      <c r="BK1" s="547"/>
      <c r="BL1" s="547"/>
      <c r="BM1" s="547"/>
      <c r="BN1" s="547"/>
      <c r="BO1" s="547"/>
      <c r="BP1" s="547"/>
      <c r="BQ1" s="547"/>
      <c r="BR1" s="547"/>
      <c r="BS1" s="547"/>
      <c r="BT1" s="547"/>
      <c r="BU1" s="547"/>
      <c r="BV1" s="547"/>
      <c r="BW1" s="547"/>
      <c r="BX1" s="547"/>
      <c r="BY1" s="547"/>
      <c r="BZ1" s="547"/>
      <c r="CA1" s="547"/>
      <c r="CB1" s="547"/>
      <c r="CC1" s="547"/>
      <c r="CD1" s="547"/>
      <c r="CE1" s="547"/>
      <c r="CF1" s="547"/>
      <c r="CG1" s="547"/>
      <c r="CH1" s="547"/>
      <c r="CI1" s="547"/>
      <c r="CJ1" s="547"/>
      <c r="CK1" s="547"/>
      <c r="CL1" s="547"/>
      <c r="CM1" s="547"/>
      <c r="CN1" s="547"/>
      <c r="CO1" s="547"/>
      <c r="CP1" s="547"/>
      <c r="CQ1" s="547"/>
      <c r="CR1" s="547"/>
      <c r="CS1" s="547"/>
      <c r="CT1" s="547"/>
      <c r="CU1" s="547"/>
      <c r="CV1" s="547"/>
      <c r="CW1" s="547"/>
      <c r="CX1" s="547"/>
      <c r="CY1" s="547"/>
      <c r="CZ1" s="547"/>
      <c r="DA1" s="547"/>
      <c r="DB1" s="547"/>
      <c r="DC1" s="547"/>
      <c r="DD1" s="547"/>
      <c r="DE1" s="547"/>
      <c r="DF1" s="547"/>
      <c r="DG1" s="547"/>
      <c r="DH1" s="547"/>
      <c r="DI1" s="547"/>
      <c r="DJ1" s="547"/>
      <c r="DK1" s="547"/>
      <c r="DL1" s="547"/>
      <c r="DM1" s="547"/>
      <c r="DN1" s="547"/>
      <c r="DO1" s="547"/>
      <c r="DP1" s="547"/>
      <c r="DQ1" s="547"/>
      <c r="DR1" s="547"/>
      <c r="DS1" s="547"/>
      <c r="DT1" s="547"/>
      <c r="DU1" s="547"/>
      <c r="DV1" s="547"/>
      <c r="DW1" s="547"/>
      <c r="DX1" s="547"/>
      <c r="DY1" s="547"/>
      <c r="DZ1" s="547"/>
      <c r="EA1" s="547"/>
      <c r="EB1" s="547"/>
      <c r="EC1" s="547"/>
      <c r="ED1" s="547"/>
      <c r="EE1" s="547"/>
      <c r="EF1" s="547"/>
      <c r="EG1" s="547"/>
      <c r="EH1" s="547"/>
      <c r="EI1" s="547"/>
      <c r="EJ1" s="547"/>
      <c r="EK1" s="547"/>
      <c r="EL1" s="547"/>
      <c r="EM1" s="547"/>
      <c r="EN1" s="547"/>
      <c r="EO1" s="547"/>
      <c r="EP1" s="547"/>
      <c r="EQ1" s="547"/>
      <c r="ER1" s="547"/>
      <c r="ES1" s="547"/>
      <c r="ET1" s="547"/>
      <c r="EU1" s="547"/>
      <c r="EV1" s="547"/>
      <c r="EW1" s="547"/>
      <c r="EX1" s="547"/>
      <c r="EY1" s="547"/>
      <c r="EZ1" s="547"/>
      <c r="FA1" s="547"/>
      <c r="FB1" s="547"/>
      <c r="FC1" s="547"/>
      <c r="FD1" s="547"/>
      <c r="FE1" s="547"/>
      <c r="FF1" s="547"/>
      <c r="FG1" s="547"/>
      <c r="FH1" s="547"/>
      <c r="FI1" s="547"/>
      <c r="FJ1" s="547"/>
      <c r="FK1" s="547"/>
      <c r="FL1" s="547"/>
      <c r="FM1" s="547"/>
      <c r="FN1" s="547"/>
      <c r="FO1" s="547"/>
      <c r="FP1" s="547"/>
      <c r="FQ1" s="547"/>
      <c r="FR1" s="547"/>
      <c r="FS1" s="547"/>
      <c r="FT1" s="547"/>
      <c r="FU1" s="547"/>
      <c r="FV1" s="547"/>
      <c r="FW1" s="547"/>
      <c r="FX1" s="547"/>
      <c r="FY1" s="547"/>
      <c r="FZ1" s="547"/>
      <c r="GA1" s="547"/>
      <c r="GB1" s="547"/>
      <c r="GC1" s="547"/>
      <c r="GD1" s="547"/>
      <c r="GE1" s="547"/>
      <c r="GF1" s="547"/>
      <c r="GG1" s="547"/>
      <c r="GH1" s="547"/>
      <c r="GI1" s="547"/>
      <c r="GJ1" s="547"/>
      <c r="GK1" s="547"/>
      <c r="GL1" s="547"/>
      <c r="GM1" s="547"/>
      <c r="GN1" s="547"/>
      <c r="GO1" s="547"/>
      <c r="GP1" s="547"/>
      <c r="GQ1" s="547"/>
      <c r="GR1" s="547"/>
      <c r="GS1" s="547"/>
      <c r="GT1" s="547"/>
      <c r="GU1" s="547"/>
      <c r="GV1" s="547"/>
      <c r="GW1" s="547"/>
      <c r="GX1" s="547"/>
      <c r="GY1" s="547"/>
      <c r="GZ1" s="547"/>
      <c r="HA1" s="547"/>
      <c r="HB1" s="547"/>
      <c r="HC1" s="547"/>
      <c r="HD1" s="547"/>
      <c r="HE1" s="547"/>
      <c r="HF1" s="547"/>
      <c r="HG1" s="547"/>
      <c r="HH1" s="547"/>
      <c r="HI1" s="547"/>
      <c r="HJ1" s="547"/>
      <c r="HK1" s="547"/>
      <c r="HL1" s="547"/>
      <c r="HM1" s="547"/>
      <c r="HN1" s="547"/>
      <c r="HO1" s="547"/>
      <c r="HP1" s="547"/>
      <c r="HQ1" s="547"/>
      <c r="HR1" s="547"/>
      <c r="HS1" s="547"/>
      <c r="HT1" s="547"/>
      <c r="HU1" s="547"/>
      <c r="HV1" s="547"/>
      <c r="HW1" s="547"/>
      <c r="HX1" s="547"/>
      <c r="HY1" s="547"/>
      <c r="HZ1" s="547"/>
      <c r="IA1" s="547"/>
      <c r="IB1" s="547"/>
      <c r="IC1" s="547"/>
      <c r="ID1" s="547"/>
      <c r="IE1" s="547"/>
      <c r="IF1" s="547"/>
      <c r="IG1" s="547"/>
      <c r="IH1" s="547"/>
      <c r="II1" s="547"/>
      <c r="IJ1" s="547"/>
      <c r="IK1" s="547"/>
      <c r="IL1" s="547"/>
      <c r="IM1" s="547"/>
      <c r="IN1" s="547"/>
      <c r="IO1" s="547"/>
      <c r="IP1" s="547"/>
      <c r="IQ1" s="547"/>
      <c r="IR1" s="547"/>
      <c r="IS1" s="547"/>
      <c r="IT1" s="547"/>
      <c r="IU1" s="547"/>
      <c r="IV1" s="547"/>
      <c r="IW1" s="547"/>
      <c r="IX1" s="547"/>
      <c r="IY1" s="547"/>
      <c r="IZ1" s="547"/>
      <c r="JA1" s="547"/>
      <c r="JB1" s="547"/>
      <c r="JC1" s="547"/>
      <c r="JD1" s="547"/>
      <c r="JE1" s="547"/>
      <c r="JF1" s="547"/>
      <c r="JG1" s="547"/>
      <c r="JH1" s="547"/>
      <c r="JI1" s="547"/>
      <c r="JJ1" s="547"/>
      <c r="JK1" s="547"/>
      <c r="JL1" s="547"/>
      <c r="JM1" s="547"/>
      <c r="JN1" s="547"/>
      <c r="JO1" s="547"/>
      <c r="JP1" s="547"/>
      <c r="JQ1" s="547"/>
      <c r="JR1" s="547"/>
      <c r="JS1" s="547"/>
      <c r="JT1" s="547"/>
      <c r="JU1" s="547"/>
      <c r="JV1" s="547"/>
      <c r="JW1" s="547"/>
      <c r="JX1" s="547"/>
      <c r="JY1" s="547"/>
      <c r="JZ1" s="547"/>
      <c r="KA1" s="547"/>
      <c r="KB1" s="547"/>
      <c r="KC1" s="547"/>
      <c r="KD1" s="547"/>
      <c r="KE1" s="547"/>
      <c r="KF1" s="547"/>
    </row>
    <row r="2" spans="1:307" s="1" customFormat="1" ht="15" customHeight="1">
      <c r="A2" s="63"/>
      <c r="B2" s="422"/>
      <c r="C2" s="2"/>
      <c r="D2" s="2"/>
      <c r="E2" s="2"/>
      <c r="F2" s="2"/>
      <c r="G2" s="2"/>
      <c r="M2" s="2"/>
      <c r="N2" s="2"/>
      <c r="O2" s="2"/>
      <c r="P2" s="2"/>
      <c r="Q2" s="2"/>
      <c r="W2" s="2"/>
      <c r="X2" s="2"/>
      <c r="Y2" s="2"/>
      <c r="Z2" s="2"/>
      <c r="AA2" s="2"/>
      <c r="AL2" s="2"/>
      <c r="AM2" s="2"/>
      <c r="AN2" s="2"/>
      <c r="AO2" s="2"/>
      <c r="AP2" s="2"/>
      <c r="BF2" s="3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5"/>
    </row>
    <row r="3" spans="1:307" s="7" customFormat="1" ht="15" customHeight="1">
      <c r="A3" s="64"/>
      <c r="B3" s="82"/>
      <c r="C3" s="9"/>
      <c r="D3" s="9"/>
      <c r="E3" s="9"/>
      <c r="F3" s="9"/>
      <c r="G3" s="9"/>
      <c r="H3" s="9"/>
      <c r="I3" s="9"/>
      <c r="J3" s="9"/>
      <c r="K3" s="9"/>
      <c r="L3" s="418"/>
      <c r="M3" s="9"/>
      <c r="N3" s="9"/>
      <c r="O3" s="9"/>
      <c r="P3" s="9"/>
      <c r="Q3" s="9"/>
      <c r="R3" s="9"/>
      <c r="S3" s="9"/>
      <c r="T3" s="9"/>
      <c r="U3" s="9"/>
      <c r="V3" s="418"/>
      <c r="W3" s="9"/>
      <c r="X3" s="9"/>
      <c r="Y3" s="9"/>
      <c r="Z3" s="9"/>
      <c r="AA3" s="9"/>
      <c r="AB3" s="9"/>
      <c r="AC3" s="9"/>
      <c r="AD3" s="9"/>
      <c r="AE3" s="9"/>
      <c r="AF3" s="418"/>
      <c r="AG3" s="418"/>
      <c r="AH3" s="418"/>
      <c r="AI3" s="418"/>
      <c r="AJ3" s="418"/>
      <c r="AK3" s="418"/>
      <c r="AL3" s="9"/>
      <c r="AM3" s="9"/>
      <c r="AN3" s="9"/>
      <c r="AO3" s="9"/>
      <c r="AP3" s="9"/>
      <c r="AQ3" s="9"/>
      <c r="AR3" s="9"/>
      <c r="AS3" s="9"/>
      <c r="AT3" s="9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KE3" s="522" t="s">
        <v>88</v>
      </c>
      <c r="KF3" s="522"/>
    </row>
    <row r="4" spans="1:307" s="1" customFormat="1" ht="18" customHeight="1">
      <c r="A4" s="135"/>
      <c r="B4" s="515" t="s">
        <v>89</v>
      </c>
      <c r="C4" s="523" t="s">
        <v>176</v>
      </c>
      <c r="D4" s="523"/>
      <c r="E4" s="523"/>
      <c r="F4" s="523"/>
      <c r="G4" s="524"/>
      <c r="H4" s="523" t="s">
        <v>177</v>
      </c>
      <c r="I4" s="523"/>
      <c r="J4" s="523"/>
      <c r="K4" s="523"/>
      <c r="L4" s="524"/>
      <c r="M4" s="523" t="s">
        <v>178</v>
      </c>
      <c r="N4" s="523"/>
      <c r="O4" s="523"/>
      <c r="P4" s="523"/>
      <c r="Q4" s="524"/>
      <c r="R4" s="523" t="s">
        <v>179</v>
      </c>
      <c r="S4" s="523"/>
      <c r="T4" s="523"/>
      <c r="U4" s="523"/>
      <c r="V4" s="523"/>
      <c r="W4" s="523" t="s">
        <v>180</v>
      </c>
      <c r="X4" s="523"/>
      <c r="Y4" s="523"/>
      <c r="Z4" s="523"/>
      <c r="AA4" s="524"/>
      <c r="AB4" s="523" t="s">
        <v>181</v>
      </c>
      <c r="AC4" s="523"/>
      <c r="AD4" s="523"/>
      <c r="AE4" s="523"/>
      <c r="AF4" s="523"/>
      <c r="AG4" s="523" t="s">
        <v>182</v>
      </c>
      <c r="AH4" s="523"/>
      <c r="AI4" s="523"/>
      <c r="AJ4" s="523"/>
      <c r="AK4" s="523"/>
      <c r="AL4" s="523" t="s">
        <v>183</v>
      </c>
      <c r="AM4" s="523"/>
      <c r="AN4" s="523"/>
      <c r="AO4" s="523"/>
      <c r="AP4" s="523"/>
      <c r="AQ4" s="525" t="s">
        <v>102</v>
      </c>
      <c r="AR4" s="525"/>
      <c r="AS4" s="525"/>
      <c r="AT4" s="525"/>
      <c r="AU4" s="525"/>
      <c r="AV4" s="525" t="s">
        <v>103</v>
      </c>
      <c r="AW4" s="525"/>
      <c r="AX4" s="525"/>
      <c r="AY4" s="525"/>
      <c r="AZ4" s="525"/>
      <c r="BA4" s="523" t="s">
        <v>104</v>
      </c>
      <c r="BB4" s="523"/>
      <c r="BC4" s="523"/>
      <c r="BD4" s="523"/>
      <c r="BE4" s="529"/>
      <c r="BF4" s="523" t="s">
        <v>105</v>
      </c>
      <c r="BG4" s="523"/>
      <c r="BH4" s="523"/>
      <c r="BI4" s="523"/>
      <c r="BJ4" s="524"/>
      <c r="BK4" s="523" t="s">
        <v>106</v>
      </c>
      <c r="BL4" s="523"/>
      <c r="BM4" s="523"/>
      <c r="BN4" s="523"/>
      <c r="BO4" s="524"/>
      <c r="BP4" s="523" t="s">
        <v>160</v>
      </c>
      <c r="BQ4" s="523"/>
      <c r="BR4" s="523"/>
      <c r="BS4" s="523"/>
      <c r="BT4" s="524"/>
      <c r="BU4" s="523" t="s">
        <v>184</v>
      </c>
      <c r="BV4" s="523"/>
      <c r="BW4" s="523"/>
      <c r="BX4" s="523"/>
      <c r="BY4" s="524"/>
      <c r="BZ4" s="523" t="s">
        <v>185</v>
      </c>
      <c r="CA4" s="523"/>
      <c r="CB4" s="523"/>
      <c r="CC4" s="523"/>
      <c r="CD4" s="524"/>
      <c r="CE4" s="523" t="s">
        <v>110</v>
      </c>
      <c r="CF4" s="523"/>
      <c r="CG4" s="523"/>
      <c r="CH4" s="523"/>
      <c r="CI4" s="524"/>
      <c r="CJ4" s="523" t="s">
        <v>111</v>
      </c>
      <c r="CK4" s="523"/>
      <c r="CL4" s="523"/>
      <c r="CM4" s="523"/>
      <c r="CN4" s="524"/>
      <c r="CO4" s="523" t="s">
        <v>186</v>
      </c>
      <c r="CP4" s="523"/>
      <c r="CQ4" s="523"/>
      <c r="CR4" s="523"/>
      <c r="CS4" s="524"/>
      <c r="CT4" s="523" t="s">
        <v>187</v>
      </c>
      <c r="CU4" s="523"/>
      <c r="CV4" s="523"/>
      <c r="CW4" s="523"/>
      <c r="CX4" s="524"/>
      <c r="CY4" s="523" t="s">
        <v>114</v>
      </c>
      <c r="CZ4" s="523"/>
      <c r="DA4" s="523"/>
      <c r="DB4" s="523"/>
      <c r="DC4" s="524"/>
      <c r="DD4" s="523" t="s">
        <v>115</v>
      </c>
      <c r="DE4" s="523"/>
      <c r="DF4" s="523"/>
      <c r="DG4" s="523"/>
      <c r="DH4" s="524"/>
      <c r="DI4" s="523" t="s">
        <v>116</v>
      </c>
      <c r="DJ4" s="523"/>
      <c r="DK4" s="523"/>
      <c r="DL4" s="523"/>
      <c r="DM4" s="524"/>
      <c r="DN4" s="523" t="s">
        <v>188</v>
      </c>
      <c r="DO4" s="523"/>
      <c r="DP4" s="523"/>
      <c r="DQ4" s="523"/>
      <c r="DR4" s="524"/>
      <c r="DS4" s="523" t="s">
        <v>118</v>
      </c>
      <c r="DT4" s="523"/>
      <c r="DU4" s="523"/>
      <c r="DV4" s="523"/>
      <c r="DW4" s="524"/>
      <c r="DX4" s="523" t="s">
        <v>119</v>
      </c>
      <c r="DY4" s="523"/>
      <c r="DZ4" s="523"/>
      <c r="EA4" s="523"/>
      <c r="EB4" s="524"/>
      <c r="EC4" s="523" t="s">
        <v>164</v>
      </c>
      <c r="ED4" s="523"/>
      <c r="EE4" s="523"/>
      <c r="EF4" s="523"/>
      <c r="EG4" s="524"/>
      <c r="EH4" s="523" t="s">
        <v>121</v>
      </c>
      <c r="EI4" s="523"/>
      <c r="EJ4" s="523"/>
      <c r="EK4" s="523"/>
      <c r="EL4" s="524"/>
      <c r="EM4" s="523" t="s">
        <v>122</v>
      </c>
      <c r="EN4" s="523"/>
      <c r="EO4" s="523"/>
      <c r="EP4" s="523"/>
      <c r="EQ4" s="524"/>
      <c r="ER4" s="523" t="s">
        <v>123</v>
      </c>
      <c r="ES4" s="523"/>
      <c r="ET4" s="523"/>
      <c r="EU4" s="523"/>
      <c r="EV4" s="524"/>
      <c r="EW4" s="523" t="s">
        <v>124</v>
      </c>
      <c r="EX4" s="523"/>
      <c r="EY4" s="523"/>
      <c r="EZ4" s="523"/>
      <c r="FA4" s="524"/>
      <c r="FB4" s="523" t="s">
        <v>189</v>
      </c>
      <c r="FC4" s="523"/>
      <c r="FD4" s="523"/>
      <c r="FE4" s="523"/>
      <c r="FF4" s="524"/>
      <c r="FG4" s="523" t="s">
        <v>190</v>
      </c>
      <c r="FH4" s="523"/>
      <c r="FI4" s="523"/>
      <c r="FJ4" s="523"/>
      <c r="FK4" s="524"/>
      <c r="FL4" s="523" t="s">
        <v>191</v>
      </c>
      <c r="FM4" s="523"/>
      <c r="FN4" s="523"/>
      <c r="FO4" s="523"/>
      <c r="FP4" s="524"/>
      <c r="FQ4" s="523" t="s">
        <v>192</v>
      </c>
      <c r="FR4" s="523"/>
      <c r="FS4" s="523"/>
      <c r="FT4" s="523"/>
      <c r="FU4" s="524"/>
      <c r="FV4" s="523" t="s">
        <v>129</v>
      </c>
      <c r="FW4" s="523"/>
      <c r="FX4" s="523"/>
      <c r="FY4" s="523"/>
      <c r="FZ4" s="524"/>
      <c r="GA4" s="523" t="s">
        <v>193</v>
      </c>
      <c r="GB4" s="523"/>
      <c r="GC4" s="523"/>
      <c r="GD4" s="523"/>
      <c r="GE4" s="524"/>
      <c r="GF4" s="523" t="s">
        <v>194</v>
      </c>
      <c r="GG4" s="523"/>
      <c r="GH4" s="523"/>
      <c r="GI4" s="523"/>
      <c r="GJ4" s="524"/>
      <c r="GK4" s="523" t="s">
        <v>132</v>
      </c>
      <c r="GL4" s="523"/>
      <c r="GM4" s="523"/>
      <c r="GN4" s="523"/>
      <c r="GO4" s="524"/>
      <c r="GP4" s="523" t="s">
        <v>133</v>
      </c>
      <c r="GQ4" s="523"/>
      <c r="GR4" s="523"/>
      <c r="GS4" s="523"/>
      <c r="GT4" s="524"/>
      <c r="GU4" s="523" t="s">
        <v>134</v>
      </c>
      <c r="GV4" s="523"/>
      <c r="GW4" s="523"/>
      <c r="GX4" s="523"/>
      <c r="GY4" s="524"/>
      <c r="GZ4" s="523" t="s">
        <v>135</v>
      </c>
      <c r="HA4" s="523"/>
      <c r="HB4" s="523"/>
      <c r="HC4" s="523"/>
      <c r="HD4" s="524"/>
      <c r="HE4" s="523" t="s">
        <v>136</v>
      </c>
      <c r="HF4" s="523"/>
      <c r="HG4" s="523"/>
      <c r="HH4" s="523"/>
      <c r="HI4" s="524"/>
      <c r="HJ4" s="523" t="s">
        <v>137</v>
      </c>
      <c r="HK4" s="523"/>
      <c r="HL4" s="523"/>
      <c r="HM4" s="523"/>
      <c r="HN4" s="524"/>
      <c r="HO4" s="523" t="s">
        <v>138</v>
      </c>
      <c r="HP4" s="523"/>
      <c r="HQ4" s="523"/>
      <c r="HR4" s="523"/>
      <c r="HS4" s="524"/>
      <c r="HT4" s="523" t="s">
        <v>168</v>
      </c>
      <c r="HU4" s="523"/>
      <c r="HV4" s="523"/>
      <c r="HW4" s="523"/>
      <c r="HX4" s="524"/>
      <c r="HY4" s="523" t="s">
        <v>586</v>
      </c>
      <c r="HZ4" s="523"/>
      <c r="IA4" s="523"/>
      <c r="IB4" s="523"/>
      <c r="IC4" s="524"/>
      <c r="ID4" s="523" t="s">
        <v>591</v>
      </c>
      <c r="IE4" s="523"/>
      <c r="IF4" s="523"/>
      <c r="IG4" s="523"/>
      <c r="IH4" s="524"/>
      <c r="II4" s="523" t="s">
        <v>596</v>
      </c>
      <c r="IJ4" s="523"/>
      <c r="IK4" s="523"/>
      <c r="IL4" s="523"/>
      <c r="IM4" s="524"/>
      <c r="IN4" s="523" t="s">
        <v>628</v>
      </c>
      <c r="IO4" s="523"/>
      <c r="IP4" s="523"/>
      <c r="IQ4" s="523"/>
      <c r="IR4" s="524"/>
      <c r="IS4" s="523" t="s">
        <v>635</v>
      </c>
      <c r="IT4" s="523"/>
      <c r="IU4" s="523"/>
      <c r="IV4" s="523"/>
      <c r="IW4" s="524"/>
      <c r="IX4" s="523" t="s">
        <v>646</v>
      </c>
      <c r="IY4" s="523"/>
      <c r="IZ4" s="523"/>
      <c r="JA4" s="523"/>
      <c r="JB4" s="524"/>
      <c r="JC4" s="523" t="s">
        <v>651</v>
      </c>
      <c r="JD4" s="523"/>
      <c r="JE4" s="523"/>
      <c r="JF4" s="523"/>
      <c r="JG4" s="524"/>
      <c r="JH4" s="523" t="s">
        <v>687</v>
      </c>
      <c r="JI4" s="523"/>
      <c r="JJ4" s="523"/>
      <c r="JK4" s="523"/>
      <c r="JL4" s="524"/>
      <c r="JM4" s="523" t="s">
        <v>691</v>
      </c>
      <c r="JN4" s="523"/>
      <c r="JO4" s="523"/>
      <c r="JP4" s="523"/>
      <c r="JQ4" s="524"/>
      <c r="JR4" s="538" t="s">
        <v>732</v>
      </c>
      <c r="JS4" s="539"/>
      <c r="JT4" s="539"/>
      <c r="JU4" s="539"/>
      <c r="JV4" s="540"/>
      <c r="JW4" s="525" t="s">
        <v>195</v>
      </c>
      <c r="JX4" s="525"/>
      <c r="JY4" s="525"/>
      <c r="JZ4" s="525"/>
      <c r="KA4" s="525"/>
      <c r="KB4" s="525" t="s">
        <v>196</v>
      </c>
      <c r="KC4" s="525"/>
      <c r="KD4" s="525"/>
      <c r="KE4" s="525"/>
      <c r="KF4" s="530"/>
    </row>
    <row r="5" spans="1:307" s="1" customFormat="1" ht="19.5" customHeight="1">
      <c r="A5" s="135"/>
      <c r="B5" s="515"/>
      <c r="C5" s="526" t="s">
        <v>197</v>
      </c>
      <c r="D5" s="544" t="s">
        <v>198</v>
      </c>
      <c r="E5" s="526" t="s">
        <v>199</v>
      </c>
      <c r="F5" s="526" t="s">
        <v>200</v>
      </c>
      <c r="G5" s="525" t="s">
        <v>201</v>
      </c>
      <c r="H5" s="508" t="s">
        <v>197</v>
      </c>
      <c r="I5" s="525" t="s">
        <v>198</v>
      </c>
      <c r="J5" s="526" t="s">
        <v>199</v>
      </c>
      <c r="K5" s="508" t="s">
        <v>200</v>
      </c>
      <c r="L5" s="525" t="s">
        <v>201</v>
      </c>
      <c r="M5" s="508" t="s">
        <v>197</v>
      </c>
      <c r="N5" s="525" t="s">
        <v>198</v>
      </c>
      <c r="O5" s="526" t="s">
        <v>199</v>
      </c>
      <c r="P5" s="508" t="s">
        <v>200</v>
      </c>
      <c r="Q5" s="525" t="s">
        <v>201</v>
      </c>
      <c r="R5" s="508" t="s">
        <v>197</v>
      </c>
      <c r="S5" s="525" t="s">
        <v>198</v>
      </c>
      <c r="T5" s="526" t="s">
        <v>199</v>
      </c>
      <c r="U5" s="508" t="s">
        <v>200</v>
      </c>
      <c r="V5" s="525" t="s">
        <v>201</v>
      </c>
      <c r="W5" s="508" t="s">
        <v>197</v>
      </c>
      <c r="X5" s="525" t="s">
        <v>198</v>
      </c>
      <c r="Y5" s="526" t="s">
        <v>199</v>
      </c>
      <c r="Z5" s="508" t="s">
        <v>200</v>
      </c>
      <c r="AA5" s="525" t="s">
        <v>201</v>
      </c>
      <c r="AB5" s="508" t="s">
        <v>197</v>
      </c>
      <c r="AC5" s="525" t="s">
        <v>198</v>
      </c>
      <c r="AD5" s="526" t="s">
        <v>199</v>
      </c>
      <c r="AE5" s="508" t="s">
        <v>200</v>
      </c>
      <c r="AF5" s="525" t="s">
        <v>201</v>
      </c>
      <c r="AG5" s="508" t="s">
        <v>197</v>
      </c>
      <c r="AH5" s="525" t="s">
        <v>198</v>
      </c>
      <c r="AI5" s="526" t="s">
        <v>199</v>
      </c>
      <c r="AJ5" s="508" t="s">
        <v>200</v>
      </c>
      <c r="AK5" s="525" t="s">
        <v>201</v>
      </c>
      <c r="AL5" s="508" t="s">
        <v>197</v>
      </c>
      <c r="AM5" s="525" t="s">
        <v>198</v>
      </c>
      <c r="AN5" s="526" t="s">
        <v>199</v>
      </c>
      <c r="AO5" s="508" t="s">
        <v>200</v>
      </c>
      <c r="AP5" s="525" t="s">
        <v>201</v>
      </c>
      <c r="AQ5" s="508" t="s">
        <v>197</v>
      </c>
      <c r="AR5" s="525" t="s">
        <v>198</v>
      </c>
      <c r="AS5" s="526" t="s">
        <v>199</v>
      </c>
      <c r="AT5" s="508" t="s">
        <v>200</v>
      </c>
      <c r="AU5" s="525" t="s">
        <v>201</v>
      </c>
      <c r="AV5" s="508" t="s">
        <v>197</v>
      </c>
      <c r="AW5" s="525" t="s">
        <v>198</v>
      </c>
      <c r="AX5" s="526" t="s">
        <v>199</v>
      </c>
      <c r="AY5" s="508" t="s">
        <v>200</v>
      </c>
      <c r="AZ5" s="525" t="s">
        <v>201</v>
      </c>
      <c r="BA5" s="508" t="s">
        <v>197</v>
      </c>
      <c r="BB5" s="525" t="s">
        <v>198</v>
      </c>
      <c r="BC5" s="526" t="s">
        <v>199</v>
      </c>
      <c r="BD5" s="508" t="s">
        <v>200</v>
      </c>
      <c r="BE5" s="525" t="s">
        <v>201</v>
      </c>
      <c r="BF5" s="508" t="s">
        <v>197</v>
      </c>
      <c r="BG5" s="525" t="s">
        <v>198</v>
      </c>
      <c r="BH5" s="526" t="s">
        <v>199</v>
      </c>
      <c r="BI5" s="508" t="s">
        <v>200</v>
      </c>
      <c r="BJ5" s="525" t="s">
        <v>201</v>
      </c>
      <c r="BK5" s="508" t="s">
        <v>197</v>
      </c>
      <c r="BL5" s="525" t="s">
        <v>198</v>
      </c>
      <c r="BM5" s="526" t="s">
        <v>199</v>
      </c>
      <c r="BN5" s="508" t="s">
        <v>200</v>
      </c>
      <c r="BO5" s="525" t="s">
        <v>201</v>
      </c>
      <c r="BP5" s="508" t="s">
        <v>197</v>
      </c>
      <c r="BQ5" s="525" t="s">
        <v>198</v>
      </c>
      <c r="BR5" s="526" t="s">
        <v>199</v>
      </c>
      <c r="BS5" s="508" t="s">
        <v>200</v>
      </c>
      <c r="BT5" s="525" t="s">
        <v>201</v>
      </c>
      <c r="BU5" s="508" t="s">
        <v>197</v>
      </c>
      <c r="BV5" s="525" t="s">
        <v>198</v>
      </c>
      <c r="BW5" s="526" t="s">
        <v>199</v>
      </c>
      <c r="BX5" s="508" t="s">
        <v>200</v>
      </c>
      <c r="BY5" s="525" t="s">
        <v>201</v>
      </c>
      <c r="BZ5" s="508" t="s">
        <v>197</v>
      </c>
      <c r="CA5" s="525" t="s">
        <v>198</v>
      </c>
      <c r="CB5" s="526" t="s">
        <v>199</v>
      </c>
      <c r="CC5" s="508" t="s">
        <v>200</v>
      </c>
      <c r="CD5" s="525" t="s">
        <v>201</v>
      </c>
      <c r="CE5" s="508" t="s">
        <v>197</v>
      </c>
      <c r="CF5" s="525" t="s">
        <v>198</v>
      </c>
      <c r="CG5" s="526" t="s">
        <v>199</v>
      </c>
      <c r="CH5" s="508" t="s">
        <v>200</v>
      </c>
      <c r="CI5" s="525" t="s">
        <v>201</v>
      </c>
      <c r="CJ5" s="508" t="s">
        <v>197</v>
      </c>
      <c r="CK5" s="525" t="s">
        <v>198</v>
      </c>
      <c r="CL5" s="526" t="s">
        <v>199</v>
      </c>
      <c r="CM5" s="508" t="s">
        <v>200</v>
      </c>
      <c r="CN5" s="525" t="s">
        <v>201</v>
      </c>
      <c r="CO5" s="508" t="s">
        <v>197</v>
      </c>
      <c r="CP5" s="525" t="s">
        <v>198</v>
      </c>
      <c r="CQ5" s="526" t="s">
        <v>199</v>
      </c>
      <c r="CR5" s="508" t="s">
        <v>200</v>
      </c>
      <c r="CS5" s="525" t="s">
        <v>201</v>
      </c>
      <c r="CT5" s="508" t="s">
        <v>197</v>
      </c>
      <c r="CU5" s="525" t="s">
        <v>198</v>
      </c>
      <c r="CV5" s="526" t="s">
        <v>199</v>
      </c>
      <c r="CW5" s="508" t="s">
        <v>200</v>
      </c>
      <c r="CX5" s="525" t="s">
        <v>201</v>
      </c>
      <c r="CY5" s="508" t="s">
        <v>197</v>
      </c>
      <c r="CZ5" s="525" t="s">
        <v>198</v>
      </c>
      <c r="DA5" s="526" t="s">
        <v>199</v>
      </c>
      <c r="DB5" s="508" t="s">
        <v>200</v>
      </c>
      <c r="DC5" s="525" t="s">
        <v>201</v>
      </c>
      <c r="DD5" s="508" t="s">
        <v>197</v>
      </c>
      <c r="DE5" s="525" t="s">
        <v>198</v>
      </c>
      <c r="DF5" s="508" t="s">
        <v>202</v>
      </c>
      <c r="DG5" s="508" t="s">
        <v>200</v>
      </c>
      <c r="DH5" s="525" t="s">
        <v>201</v>
      </c>
      <c r="DI5" s="508" t="s">
        <v>197</v>
      </c>
      <c r="DJ5" s="525" t="s">
        <v>198</v>
      </c>
      <c r="DK5" s="526" t="s">
        <v>199</v>
      </c>
      <c r="DL5" s="508" t="s">
        <v>200</v>
      </c>
      <c r="DM5" s="525" t="s">
        <v>201</v>
      </c>
      <c r="DN5" s="508" t="s">
        <v>197</v>
      </c>
      <c r="DO5" s="525" t="s">
        <v>198</v>
      </c>
      <c r="DP5" s="526" t="s">
        <v>199</v>
      </c>
      <c r="DQ5" s="508" t="s">
        <v>200</v>
      </c>
      <c r="DR5" s="525" t="s">
        <v>201</v>
      </c>
      <c r="DS5" s="508" t="s">
        <v>197</v>
      </c>
      <c r="DT5" s="525" t="s">
        <v>198</v>
      </c>
      <c r="DU5" s="526" t="s">
        <v>199</v>
      </c>
      <c r="DV5" s="508" t="s">
        <v>200</v>
      </c>
      <c r="DW5" s="525" t="s">
        <v>201</v>
      </c>
      <c r="DX5" s="508" t="s">
        <v>197</v>
      </c>
      <c r="DY5" s="525" t="s">
        <v>198</v>
      </c>
      <c r="DZ5" s="526" t="s">
        <v>199</v>
      </c>
      <c r="EA5" s="508" t="s">
        <v>200</v>
      </c>
      <c r="EB5" s="525" t="s">
        <v>201</v>
      </c>
      <c r="EC5" s="508" t="s">
        <v>197</v>
      </c>
      <c r="ED5" s="525" t="s">
        <v>198</v>
      </c>
      <c r="EE5" s="526" t="s">
        <v>199</v>
      </c>
      <c r="EF5" s="508" t="s">
        <v>200</v>
      </c>
      <c r="EG5" s="525" t="s">
        <v>201</v>
      </c>
      <c r="EH5" s="508" t="s">
        <v>197</v>
      </c>
      <c r="EI5" s="525" t="s">
        <v>198</v>
      </c>
      <c r="EJ5" s="526" t="s">
        <v>199</v>
      </c>
      <c r="EK5" s="508" t="s">
        <v>200</v>
      </c>
      <c r="EL5" s="525" t="s">
        <v>201</v>
      </c>
      <c r="EM5" s="508" t="s">
        <v>197</v>
      </c>
      <c r="EN5" s="525" t="s">
        <v>198</v>
      </c>
      <c r="EO5" s="526" t="s">
        <v>199</v>
      </c>
      <c r="EP5" s="508" t="s">
        <v>200</v>
      </c>
      <c r="EQ5" s="525" t="s">
        <v>201</v>
      </c>
      <c r="ER5" s="508" t="s">
        <v>197</v>
      </c>
      <c r="ES5" s="525" t="s">
        <v>198</v>
      </c>
      <c r="ET5" s="526" t="s">
        <v>199</v>
      </c>
      <c r="EU5" s="508" t="s">
        <v>200</v>
      </c>
      <c r="EV5" s="525" t="s">
        <v>201</v>
      </c>
      <c r="EW5" s="508" t="s">
        <v>197</v>
      </c>
      <c r="EX5" s="525" t="s">
        <v>198</v>
      </c>
      <c r="EY5" s="526" t="s">
        <v>199</v>
      </c>
      <c r="EZ5" s="508" t="s">
        <v>200</v>
      </c>
      <c r="FA5" s="525" t="s">
        <v>201</v>
      </c>
      <c r="FB5" s="508" t="s">
        <v>197</v>
      </c>
      <c r="FC5" s="525" t="s">
        <v>198</v>
      </c>
      <c r="FD5" s="526" t="s">
        <v>199</v>
      </c>
      <c r="FE5" s="508" t="s">
        <v>200</v>
      </c>
      <c r="FF5" s="525" t="s">
        <v>201</v>
      </c>
      <c r="FG5" s="508" t="s">
        <v>197</v>
      </c>
      <c r="FH5" s="525" t="s">
        <v>198</v>
      </c>
      <c r="FI5" s="526" t="s">
        <v>199</v>
      </c>
      <c r="FJ5" s="508" t="s">
        <v>200</v>
      </c>
      <c r="FK5" s="525" t="s">
        <v>201</v>
      </c>
      <c r="FL5" s="508" t="s">
        <v>197</v>
      </c>
      <c r="FM5" s="525" t="s">
        <v>198</v>
      </c>
      <c r="FN5" s="526" t="s">
        <v>199</v>
      </c>
      <c r="FO5" s="508" t="s">
        <v>200</v>
      </c>
      <c r="FP5" s="525" t="s">
        <v>201</v>
      </c>
      <c r="FQ5" s="508" t="s">
        <v>197</v>
      </c>
      <c r="FR5" s="525" t="s">
        <v>198</v>
      </c>
      <c r="FS5" s="526" t="s">
        <v>199</v>
      </c>
      <c r="FT5" s="508" t="s">
        <v>200</v>
      </c>
      <c r="FU5" s="525" t="s">
        <v>201</v>
      </c>
      <c r="FV5" s="508" t="s">
        <v>197</v>
      </c>
      <c r="FW5" s="525" t="s">
        <v>198</v>
      </c>
      <c r="FX5" s="526" t="s">
        <v>199</v>
      </c>
      <c r="FY5" s="508" t="s">
        <v>200</v>
      </c>
      <c r="FZ5" s="525" t="s">
        <v>201</v>
      </c>
      <c r="GA5" s="508" t="s">
        <v>197</v>
      </c>
      <c r="GB5" s="525" t="s">
        <v>198</v>
      </c>
      <c r="GC5" s="526" t="s">
        <v>199</v>
      </c>
      <c r="GD5" s="508" t="s">
        <v>200</v>
      </c>
      <c r="GE5" s="525" t="s">
        <v>201</v>
      </c>
      <c r="GF5" s="508" t="s">
        <v>197</v>
      </c>
      <c r="GG5" s="525" t="s">
        <v>198</v>
      </c>
      <c r="GH5" s="526" t="s">
        <v>199</v>
      </c>
      <c r="GI5" s="508" t="s">
        <v>200</v>
      </c>
      <c r="GJ5" s="525" t="s">
        <v>201</v>
      </c>
      <c r="GK5" s="508" t="s">
        <v>197</v>
      </c>
      <c r="GL5" s="525" t="s">
        <v>198</v>
      </c>
      <c r="GM5" s="526" t="s">
        <v>199</v>
      </c>
      <c r="GN5" s="508" t="s">
        <v>200</v>
      </c>
      <c r="GO5" s="525" t="s">
        <v>201</v>
      </c>
      <c r="GP5" s="508" t="s">
        <v>197</v>
      </c>
      <c r="GQ5" s="525" t="s">
        <v>198</v>
      </c>
      <c r="GR5" s="526" t="s">
        <v>199</v>
      </c>
      <c r="GS5" s="508" t="s">
        <v>200</v>
      </c>
      <c r="GT5" s="525" t="s">
        <v>201</v>
      </c>
      <c r="GU5" s="508" t="s">
        <v>197</v>
      </c>
      <c r="GV5" s="525" t="s">
        <v>198</v>
      </c>
      <c r="GW5" s="526" t="s">
        <v>199</v>
      </c>
      <c r="GX5" s="508" t="s">
        <v>200</v>
      </c>
      <c r="GY5" s="525" t="s">
        <v>201</v>
      </c>
      <c r="GZ5" s="508" t="s">
        <v>197</v>
      </c>
      <c r="HA5" s="525" t="s">
        <v>198</v>
      </c>
      <c r="HB5" s="526" t="s">
        <v>199</v>
      </c>
      <c r="HC5" s="508" t="s">
        <v>200</v>
      </c>
      <c r="HD5" s="525" t="s">
        <v>201</v>
      </c>
      <c r="HE5" s="508" t="s">
        <v>197</v>
      </c>
      <c r="HF5" s="525" t="s">
        <v>198</v>
      </c>
      <c r="HG5" s="526" t="s">
        <v>199</v>
      </c>
      <c r="HH5" s="508" t="s">
        <v>200</v>
      </c>
      <c r="HI5" s="525" t="s">
        <v>201</v>
      </c>
      <c r="HJ5" s="508" t="s">
        <v>197</v>
      </c>
      <c r="HK5" s="525" t="s">
        <v>198</v>
      </c>
      <c r="HL5" s="526" t="s">
        <v>199</v>
      </c>
      <c r="HM5" s="508" t="s">
        <v>200</v>
      </c>
      <c r="HN5" s="525" t="s">
        <v>201</v>
      </c>
      <c r="HO5" s="508" t="s">
        <v>197</v>
      </c>
      <c r="HP5" s="525" t="s">
        <v>198</v>
      </c>
      <c r="HQ5" s="526" t="s">
        <v>199</v>
      </c>
      <c r="HR5" s="508" t="s">
        <v>200</v>
      </c>
      <c r="HS5" s="525" t="s">
        <v>201</v>
      </c>
      <c r="HT5" s="508" t="s">
        <v>197</v>
      </c>
      <c r="HU5" s="525" t="s">
        <v>198</v>
      </c>
      <c r="HV5" s="526" t="s">
        <v>199</v>
      </c>
      <c r="HW5" s="508" t="s">
        <v>200</v>
      </c>
      <c r="HX5" s="525" t="s">
        <v>201</v>
      </c>
      <c r="HY5" s="508" t="s">
        <v>197</v>
      </c>
      <c r="HZ5" s="525" t="s">
        <v>198</v>
      </c>
      <c r="IA5" s="526" t="s">
        <v>199</v>
      </c>
      <c r="IB5" s="508" t="s">
        <v>200</v>
      </c>
      <c r="IC5" s="525" t="s">
        <v>201</v>
      </c>
      <c r="ID5" s="508" t="s">
        <v>197</v>
      </c>
      <c r="IE5" s="525" t="s">
        <v>198</v>
      </c>
      <c r="IF5" s="526" t="s">
        <v>199</v>
      </c>
      <c r="IG5" s="508" t="s">
        <v>200</v>
      </c>
      <c r="IH5" s="525" t="s">
        <v>201</v>
      </c>
      <c r="II5" s="508" t="s">
        <v>197</v>
      </c>
      <c r="IJ5" s="525" t="s">
        <v>198</v>
      </c>
      <c r="IK5" s="526" t="s">
        <v>199</v>
      </c>
      <c r="IL5" s="508" t="s">
        <v>200</v>
      </c>
      <c r="IM5" s="525" t="s">
        <v>201</v>
      </c>
      <c r="IN5" s="508" t="s">
        <v>197</v>
      </c>
      <c r="IO5" s="525" t="s">
        <v>198</v>
      </c>
      <c r="IP5" s="526" t="s">
        <v>199</v>
      </c>
      <c r="IQ5" s="508" t="s">
        <v>200</v>
      </c>
      <c r="IR5" s="525" t="s">
        <v>201</v>
      </c>
      <c r="IS5" s="508" t="s">
        <v>197</v>
      </c>
      <c r="IT5" s="525" t="s">
        <v>198</v>
      </c>
      <c r="IU5" s="526" t="s">
        <v>199</v>
      </c>
      <c r="IV5" s="508" t="s">
        <v>200</v>
      </c>
      <c r="IW5" s="525" t="s">
        <v>201</v>
      </c>
      <c r="IX5" s="508" t="s">
        <v>197</v>
      </c>
      <c r="IY5" s="525" t="s">
        <v>198</v>
      </c>
      <c r="IZ5" s="526" t="s">
        <v>199</v>
      </c>
      <c r="JA5" s="508" t="s">
        <v>200</v>
      </c>
      <c r="JB5" s="525" t="s">
        <v>201</v>
      </c>
      <c r="JC5" s="508" t="s">
        <v>197</v>
      </c>
      <c r="JD5" s="525" t="s">
        <v>198</v>
      </c>
      <c r="JE5" s="526" t="s">
        <v>199</v>
      </c>
      <c r="JF5" s="508" t="s">
        <v>200</v>
      </c>
      <c r="JG5" s="525" t="s">
        <v>201</v>
      </c>
      <c r="JH5" s="508" t="s">
        <v>197</v>
      </c>
      <c r="JI5" s="525" t="s">
        <v>198</v>
      </c>
      <c r="JJ5" s="526" t="s">
        <v>199</v>
      </c>
      <c r="JK5" s="508" t="s">
        <v>200</v>
      </c>
      <c r="JL5" s="525" t="s">
        <v>201</v>
      </c>
      <c r="JM5" s="508" t="s">
        <v>197</v>
      </c>
      <c r="JN5" s="525" t="s">
        <v>198</v>
      </c>
      <c r="JO5" s="526" t="s">
        <v>199</v>
      </c>
      <c r="JP5" s="508" t="s">
        <v>200</v>
      </c>
      <c r="JQ5" s="525" t="s">
        <v>201</v>
      </c>
      <c r="JR5" s="541"/>
      <c r="JS5" s="542"/>
      <c r="JT5" s="542"/>
      <c r="JU5" s="542"/>
      <c r="JV5" s="543"/>
      <c r="JW5" s="508" t="s">
        <v>733</v>
      </c>
      <c r="JX5" s="525"/>
      <c r="JY5" s="525"/>
      <c r="JZ5" s="525"/>
      <c r="KA5" s="525"/>
      <c r="KB5" s="508" t="s">
        <v>688</v>
      </c>
      <c r="KC5" s="525"/>
      <c r="KD5" s="525"/>
      <c r="KE5" s="525"/>
      <c r="KF5" s="525"/>
    </row>
    <row r="6" spans="1:307" s="1" customFormat="1" ht="22.5" customHeight="1">
      <c r="A6" s="135"/>
      <c r="B6" s="515"/>
      <c r="C6" s="527"/>
      <c r="D6" s="545"/>
      <c r="E6" s="527"/>
      <c r="F6" s="527"/>
      <c r="G6" s="525"/>
      <c r="H6" s="508"/>
      <c r="I6" s="525"/>
      <c r="J6" s="527"/>
      <c r="K6" s="508"/>
      <c r="L6" s="525"/>
      <c r="M6" s="508"/>
      <c r="N6" s="525"/>
      <c r="O6" s="527"/>
      <c r="P6" s="508"/>
      <c r="Q6" s="525"/>
      <c r="R6" s="508"/>
      <c r="S6" s="525"/>
      <c r="T6" s="527"/>
      <c r="U6" s="508"/>
      <c r="V6" s="525"/>
      <c r="W6" s="508"/>
      <c r="X6" s="525"/>
      <c r="Y6" s="527"/>
      <c r="Z6" s="508"/>
      <c r="AA6" s="525"/>
      <c r="AB6" s="508"/>
      <c r="AC6" s="525"/>
      <c r="AD6" s="527"/>
      <c r="AE6" s="508"/>
      <c r="AF6" s="525"/>
      <c r="AG6" s="508"/>
      <c r="AH6" s="525"/>
      <c r="AI6" s="527"/>
      <c r="AJ6" s="508"/>
      <c r="AK6" s="525"/>
      <c r="AL6" s="508"/>
      <c r="AM6" s="525"/>
      <c r="AN6" s="527"/>
      <c r="AO6" s="508"/>
      <c r="AP6" s="525"/>
      <c r="AQ6" s="508"/>
      <c r="AR6" s="525"/>
      <c r="AS6" s="527"/>
      <c r="AT6" s="508"/>
      <c r="AU6" s="525"/>
      <c r="AV6" s="508"/>
      <c r="AW6" s="525"/>
      <c r="AX6" s="527"/>
      <c r="AY6" s="508"/>
      <c r="AZ6" s="525"/>
      <c r="BA6" s="508"/>
      <c r="BB6" s="525"/>
      <c r="BC6" s="527"/>
      <c r="BD6" s="508"/>
      <c r="BE6" s="525"/>
      <c r="BF6" s="508"/>
      <c r="BG6" s="525"/>
      <c r="BH6" s="527"/>
      <c r="BI6" s="508"/>
      <c r="BJ6" s="525"/>
      <c r="BK6" s="508"/>
      <c r="BL6" s="525"/>
      <c r="BM6" s="527"/>
      <c r="BN6" s="508"/>
      <c r="BO6" s="525"/>
      <c r="BP6" s="508"/>
      <c r="BQ6" s="525"/>
      <c r="BR6" s="527"/>
      <c r="BS6" s="508"/>
      <c r="BT6" s="525"/>
      <c r="BU6" s="508"/>
      <c r="BV6" s="525"/>
      <c r="BW6" s="527"/>
      <c r="BX6" s="508"/>
      <c r="BY6" s="525"/>
      <c r="BZ6" s="508"/>
      <c r="CA6" s="525"/>
      <c r="CB6" s="527"/>
      <c r="CC6" s="508"/>
      <c r="CD6" s="525"/>
      <c r="CE6" s="508"/>
      <c r="CF6" s="525"/>
      <c r="CG6" s="527"/>
      <c r="CH6" s="508"/>
      <c r="CI6" s="525"/>
      <c r="CJ6" s="508"/>
      <c r="CK6" s="525"/>
      <c r="CL6" s="527"/>
      <c r="CM6" s="508"/>
      <c r="CN6" s="525"/>
      <c r="CO6" s="508"/>
      <c r="CP6" s="525"/>
      <c r="CQ6" s="527"/>
      <c r="CR6" s="508"/>
      <c r="CS6" s="525"/>
      <c r="CT6" s="508"/>
      <c r="CU6" s="525"/>
      <c r="CV6" s="527"/>
      <c r="CW6" s="508"/>
      <c r="CX6" s="525"/>
      <c r="CY6" s="508"/>
      <c r="CZ6" s="525"/>
      <c r="DA6" s="527"/>
      <c r="DB6" s="508"/>
      <c r="DC6" s="525"/>
      <c r="DD6" s="508"/>
      <c r="DE6" s="525"/>
      <c r="DF6" s="508"/>
      <c r="DG6" s="508"/>
      <c r="DH6" s="525"/>
      <c r="DI6" s="508"/>
      <c r="DJ6" s="525"/>
      <c r="DK6" s="527"/>
      <c r="DL6" s="508"/>
      <c r="DM6" s="525"/>
      <c r="DN6" s="508"/>
      <c r="DO6" s="525"/>
      <c r="DP6" s="527"/>
      <c r="DQ6" s="508"/>
      <c r="DR6" s="525"/>
      <c r="DS6" s="508"/>
      <c r="DT6" s="525"/>
      <c r="DU6" s="527"/>
      <c r="DV6" s="508"/>
      <c r="DW6" s="525"/>
      <c r="DX6" s="508"/>
      <c r="DY6" s="525"/>
      <c r="DZ6" s="527"/>
      <c r="EA6" s="508"/>
      <c r="EB6" s="525"/>
      <c r="EC6" s="508"/>
      <c r="ED6" s="525"/>
      <c r="EE6" s="527"/>
      <c r="EF6" s="508"/>
      <c r="EG6" s="525"/>
      <c r="EH6" s="508"/>
      <c r="EI6" s="525"/>
      <c r="EJ6" s="527"/>
      <c r="EK6" s="508"/>
      <c r="EL6" s="525"/>
      <c r="EM6" s="508"/>
      <c r="EN6" s="525"/>
      <c r="EO6" s="527"/>
      <c r="EP6" s="508"/>
      <c r="EQ6" s="525"/>
      <c r="ER6" s="508"/>
      <c r="ES6" s="525"/>
      <c r="ET6" s="527"/>
      <c r="EU6" s="508"/>
      <c r="EV6" s="525"/>
      <c r="EW6" s="508"/>
      <c r="EX6" s="525"/>
      <c r="EY6" s="527"/>
      <c r="EZ6" s="508"/>
      <c r="FA6" s="525"/>
      <c r="FB6" s="508"/>
      <c r="FC6" s="525"/>
      <c r="FD6" s="527"/>
      <c r="FE6" s="508"/>
      <c r="FF6" s="525"/>
      <c r="FG6" s="508"/>
      <c r="FH6" s="525"/>
      <c r="FI6" s="527"/>
      <c r="FJ6" s="508"/>
      <c r="FK6" s="525"/>
      <c r="FL6" s="508"/>
      <c r="FM6" s="525"/>
      <c r="FN6" s="527"/>
      <c r="FO6" s="508"/>
      <c r="FP6" s="525"/>
      <c r="FQ6" s="508"/>
      <c r="FR6" s="525"/>
      <c r="FS6" s="527"/>
      <c r="FT6" s="508"/>
      <c r="FU6" s="525"/>
      <c r="FV6" s="508"/>
      <c r="FW6" s="525"/>
      <c r="FX6" s="527"/>
      <c r="FY6" s="508"/>
      <c r="FZ6" s="525"/>
      <c r="GA6" s="508"/>
      <c r="GB6" s="525"/>
      <c r="GC6" s="527"/>
      <c r="GD6" s="508"/>
      <c r="GE6" s="525"/>
      <c r="GF6" s="508"/>
      <c r="GG6" s="525"/>
      <c r="GH6" s="527"/>
      <c r="GI6" s="508"/>
      <c r="GJ6" s="525"/>
      <c r="GK6" s="508"/>
      <c r="GL6" s="525"/>
      <c r="GM6" s="527"/>
      <c r="GN6" s="508"/>
      <c r="GO6" s="525"/>
      <c r="GP6" s="508"/>
      <c r="GQ6" s="525"/>
      <c r="GR6" s="527"/>
      <c r="GS6" s="508"/>
      <c r="GT6" s="525"/>
      <c r="GU6" s="508"/>
      <c r="GV6" s="525"/>
      <c r="GW6" s="527"/>
      <c r="GX6" s="508"/>
      <c r="GY6" s="525"/>
      <c r="GZ6" s="508"/>
      <c r="HA6" s="525"/>
      <c r="HB6" s="527"/>
      <c r="HC6" s="508"/>
      <c r="HD6" s="525"/>
      <c r="HE6" s="508"/>
      <c r="HF6" s="525"/>
      <c r="HG6" s="527"/>
      <c r="HH6" s="508"/>
      <c r="HI6" s="525"/>
      <c r="HJ6" s="508"/>
      <c r="HK6" s="525"/>
      <c r="HL6" s="527"/>
      <c r="HM6" s="508"/>
      <c r="HN6" s="525"/>
      <c r="HO6" s="508"/>
      <c r="HP6" s="525"/>
      <c r="HQ6" s="527"/>
      <c r="HR6" s="508"/>
      <c r="HS6" s="525"/>
      <c r="HT6" s="508"/>
      <c r="HU6" s="525"/>
      <c r="HV6" s="527"/>
      <c r="HW6" s="508"/>
      <c r="HX6" s="525"/>
      <c r="HY6" s="508"/>
      <c r="HZ6" s="525"/>
      <c r="IA6" s="527"/>
      <c r="IB6" s="508"/>
      <c r="IC6" s="525"/>
      <c r="ID6" s="508"/>
      <c r="IE6" s="525"/>
      <c r="IF6" s="527"/>
      <c r="IG6" s="508"/>
      <c r="IH6" s="525"/>
      <c r="II6" s="508"/>
      <c r="IJ6" s="525"/>
      <c r="IK6" s="527"/>
      <c r="IL6" s="508"/>
      <c r="IM6" s="525"/>
      <c r="IN6" s="508"/>
      <c r="IO6" s="525"/>
      <c r="IP6" s="527"/>
      <c r="IQ6" s="508"/>
      <c r="IR6" s="525"/>
      <c r="IS6" s="508"/>
      <c r="IT6" s="525"/>
      <c r="IU6" s="527"/>
      <c r="IV6" s="508"/>
      <c r="IW6" s="525"/>
      <c r="IX6" s="508"/>
      <c r="IY6" s="525"/>
      <c r="IZ6" s="527"/>
      <c r="JA6" s="508"/>
      <c r="JB6" s="525"/>
      <c r="JC6" s="508"/>
      <c r="JD6" s="525"/>
      <c r="JE6" s="527"/>
      <c r="JF6" s="508"/>
      <c r="JG6" s="525"/>
      <c r="JH6" s="508"/>
      <c r="JI6" s="525"/>
      <c r="JJ6" s="527"/>
      <c r="JK6" s="508"/>
      <c r="JL6" s="525"/>
      <c r="JM6" s="508"/>
      <c r="JN6" s="525"/>
      <c r="JO6" s="527"/>
      <c r="JP6" s="508"/>
      <c r="JQ6" s="525"/>
      <c r="JR6" s="532" t="s">
        <v>197</v>
      </c>
      <c r="JS6" s="535" t="s">
        <v>198</v>
      </c>
      <c r="JT6" s="526" t="s">
        <v>199</v>
      </c>
      <c r="JU6" s="532" t="s">
        <v>200</v>
      </c>
      <c r="JV6" s="535" t="s">
        <v>201</v>
      </c>
      <c r="JW6" s="505" t="s">
        <v>197</v>
      </c>
      <c r="JX6" s="505" t="s">
        <v>198</v>
      </c>
      <c r="JY6" s="526" t="s">
        <v>199</v>
      </c>
      <c r="JZ6" s="505" t="s">
        <v>200</v>
      </c>
      <c r="KA6" s="524" t="s">
        <v>201</v>
      </c>
      <c r="KB6" s="505" t="s">
        <v>197</v>
      </c>
      <c r="KC6" s="505" t="s">
        <v>198</v>
      </c>
      <c r="KD6" s="526" t="s">
        <v>199</v>
      </c>
      <c r="KE6" s="505" t="s">
        <v>200</v>
      </c>
      <c r="KF6" s="531" t="s">
        <v>201</v>
      </c>
    </row>
    <row r="7" spans="1:307" s="1" customFormat="1" ht="22.5" customHeight="1">
      <c r="A7" s="135"/>
      <c r="B7" s="515"/>
      <c r="C7" s="528"/>
      <c r="D7" s="546"/>
      <c r="E7" s="528"/>
      <c r="F7" s="528"/>
      <c r="G7" s="525"/>
      <c r="H7" s="508"/>
      <c r="I7" s="525"/>
      <c r="J7" s="528"/>
      <c r="K7" s="508"/>
      <c r="L7" s="525"/>
      <c r="M7" s="508"/>
      <c r="N7" s="525"/>
      <c r="O7" s="528"/>
      <c r="P7" s="508"/>
      <c r="Q7" s="525"/>
      <c r="R7" s="508"/>
      <c r="S7" s="525"/>
      <c r="T7" s="528"/>
      <c r="U7" s="508"/>
      <c r="V7" s="525"/>
      <c r="W7" s="508"/>
      <c r="X7" s="525"/>
      <c r="Y7" s="528"/>
      <c r="Z7" s="508"/>
      <c r="AA7" s="525"/>
      <c r="AB7" s="508"/>
      <c r="AC7" s="525"/>
      <c r="AD7" s="528"/>
      <c r="AE7" s="508"/>
      <c r="AF7" s="525"/>
      <c r="AG7" s="508"/>
      <c r="AH7" s="525"/>
      <c r="AI7" s="528"/>
      <c r="AJ7" s="508"/>
      <c r="AK7" s="525"/>
      <c r="AL7" s="508"/>
      <c r="AM7" s="525"/>
      <c r="AN7" s="528"/>
      <c r="AO7" s="508"/>
      <c r="AP7" s="525"/>
      <c r="AQ7" s="508"/>
      <c r="AR7" s="525"/>
      <c r="AS7" s="528"/>
      <c r="AT7" s="508"/>
      <c r="AU7" s="525"/>
      <c r="AV7" s="508"/>
      <c r="AW7" s="525"/>
      <c r="AX7" s="528"/>
      <c r="AY7" s="508"/>
      <c r="AZ7" s="525"/>
      <c r="BA7" s="508"/>
      <c r="BB7" s="525"/>
      <c r="BC7" s="528"/>
      <c r="BD7" s="508"/>
      <c r="BE7" s="525"/>
      <c r="BF7" s="508"/>
      <c r="BG7" s="525"/>
      <c r="BH7" s="528"/>
      <c r="BI7" s="508"/>
      <c r="BJ7" s="525"/>
      <c r="BK7" s="508"/>
      <c r="BL7" s="525"/>
      <c r="BM7" s="528"/>
      <c r="BN7" s="508"/>
      <c r="BO7" s="525"/>
      <c r="BP7" s="508"/>
      <c r="BQ7" s="525"/>
      <c r="BR7" s="528"/>
      <c r="BS7" s="508"/>
      <c r="BT7" s="525"/>
      <c r="BU7" s="508"/>
      <c r="BV7" s="525"/>
      <c r="BW7" s="528"/>
      <c r="BX7" s="508"/>
      <c r="BY7" s="525"/>
      <c r="BZ7" s="508"/>
      <c r="CA7" s="525"/>
      <c r="CB7" s="528"/>
      <c r="CC7" s="508"/>
      <c r="CD7" s="525"/>
      <c r="CE7" s="508"/>
      <c r="CF7" s="525"/>
      <c r="CG7" s="528"/>
      <c r="CH7" s="508"/>
      <c r="CI7" s="525"/>
      <c r="CJ7" s="508"/>
      <c r="CK7" s="525"/>
      <c r="CL7" s="528"/>
      <c r="CM7" s="508"/>
      <c r="CN7" s="525"/>
      <c r="CO7" s="508"/>
      <c r="CP7" s="525"/>
      <c r="CQ7" s="528"/>
      <c r="CR7" s="508"/>
      <c r="CS7" s="525"/>
      <c r="CT7" s="508"/>
      <c r="CU7" s="525"/>
      <c r="CV7" s="528"/>
      <c r="CW7" s="508"/>
      <c r="CX7" s="525"/>
      <c r="CY7" s="508"/>
      <c r="CZ7" s="525"/>
      <c r="DA7" s="528"/>
      <c r="DB7" s="508"/>
      <c r="DC7" s="525"/>
      <c r="DD7" s="508"/>
      <c r="DE7" s="525"/>
      <c r="DF7" s="508"/>
      <c r="DG7" s="508"/>
      <c r="DH7" s="525"/>
      <c r="DI7" s="508"/>
      <c r="DJ7" s="525"/>
      <c r="DK7" s="528"/>
      <c r="DL7" s="508"/>
      <c r="DM7" s="525"/>
      <c r="DN7" s="508"/>
      <c r="DO7" s="525"/>
      <c r="DP7" s="528"/>
      <c r="DQ7" s="508"/>
      <c r="DR7" s="525"/>
      <c r="DS7" s="508"/>
      <c r="DT7" s="525"/>
      <c r="DU7" s="528"/>
      <c r="DV7" s="508"/>
      <c r="DW7" s="525"/>
      <c r="DX7" s="508"/>
      <c r="DY7" s="525"/>
      <c r="DZ7" s="528"/>
      <c r="EA7" s="508"/>
      <c r="EB7" s="525"/>
      <c r="EC7" s="508"/>
      <c r="ED7" s="525"/>
      <c r="EE7" s="528"/>
      <c r="EF7" s="508"/>
      <c r="EG7" s="525"/>
      <c r="EH7" s="508"/>
      <c r="EI7" s="525"/>
      <c r="EJ7" s="528"/>
      <c r="EK7" s="508"/>
      <c r="EL7" s="525"/>
      <c r="EM7" s="508"/>
      <c r="EN7" s="525"/>
      <c r="EO7" s="528"/>
      <c r="EP7" s="508"/>
      <c r="EQ7" s="525"/>
      <c r="ER7" s="508"/>
      <c r="ES7" s="525"/>
      <c r="ET7" s="528"/>
      <c r="EU7" s="508"/>
      <c r="EV7" s="525"/>
      <c r="EW7" s="508"/>
      <c r="EX7" s="525"/>
      <c r="EY7" s="528"/>
      <c r="EZ7" s="508"/>
      <c r="FA7" s="525"/>
      <c r="FB7" s="508"/>
      <c r="FC7" s="525"/>
      <c r="FD7" s="528"/>
      <c r="FE7" s="508"/>
      <c r="FF7" s="525"/>
      <c r="FG7" s="508"/>
      <c r="FH7" s="525"/>
      <c r="FI7" s="528"/>
      <c r="FJ7" s="508"/>
      <c r="FK7" s="525"/>
      <c r="FL7" s="508"/>
      <c r="FM7" s="525"/>
      <c r="FN7" s="528"/>
      <c r="FO7" s="508"/>
      <c r="FP7" s="525"/>
      <c r="FQ7" s="508"/>
      <c r="FR7" s="525"/>
      <c r="FS7" s="528"/>
      <c r="FT7" s="508"/>
      <c r="FU7" s="525"/>
      <c r="FV7" s="508"/>
      <c r="FW7" s="525"/>
      <c r="FX7" s="528"/>
      <c r="FY7" s="508"/>
      <c r="FZ7" s="525"/>
      <c r="GA7" s="508"/>
      <c r="GB7" s="525"/>
      <c r="GC7" s="528"/>
      <c r="GD7" s="508"/>
      <c r="GE7" s="525"/>
      <c r="GF7" s="508"/>
      <c r="GG7" s="525"/>
      <c r="GH7" s="528"/>
      <c r="GI7" s="508"/>
      <c r="GJ7" s="525"/>
      <c r="GK7" s="508"/>
      <c r="GL7" s="525"/>
      <c r="GM7" s="528"/>
      <c r="GN7" s="508"/>
      <c r="GO7" s="525"/>
      <c r="GP7" s="508"/>
      <c r="GQ7" s="525"/>
      <c r="GR7" s="528"/>
      <c r="GS7" s="508"/>
      <c r="GT7" s="525"/>
      <c r="GU7" s="508"/>
      <c r="GV7" s="525"/>
      <c r="GW7" s="528"/>
      <c r="GX7" s="508"/>
      <c r="GY7" s="525"/>
      <c r="GZ7" s="508"/>
      <c r="HA7" s="525"/>
      <c r="HB7" s="528"/>
      <c r="HC7" s="508"/>
      <c r="HD7" s="525"/>
      <c r="HE7" s="508"/>
      <c r="HF7" s="525"/>
      <c r="HG7" s="528"/>
      <c r="HH7" s="508"/>
      <c r="HI7" s="525"/>
      <c r="HJ7" s="508"/>
      <c r="HK7" s="525"/>
      <c r="HL7" s="528"/>
      <c r="HM7" s="508"/>
      <c r="HN7" s="525"/>
      <c r="HO7" s="508"/>
      <c r="HP7" s="525"/>
      <c r="HQ7" s="528"/>
      <c r="HR7" s="508"/>
      <c r="HS7" s="525"/>
      <c r="HT7" s="508"/>
      <c r="HU7" s="525"/>
      <c r="HV7" s="528"/>
      <c r="HW7" s="508"/>
      <c r="HX7" s="525"/>
      <c r="HY7" s="508"/>
      <c r="HZ7" s="525"/>
      <c r="IA7" s="528"/>
      <c r="IB7" s="508"/>
      <c r="IC7" s="525"/>
      <c r="ID7" s="508"/>
      <c r="IE7" s="525"/>
      <c r="IF7" s="528"/>
      <c r="IG7" s="508"/>
      <c r="IH7" s="525"/>
      <c r="II7" s="508"/>
      <c r="IJ7" s="525"/>
      <c r="IK7" s="528"/>
      <c r="IL7" s="508"/>
      <c r="IM7" s="525"/>
      <c r="IN7" s="508"/>
      <c r="IO7" s="525"/>
      <c r="IP7" s="528"/>
      <c r="IQ7" s="508"/>
      <c r="IR7" s="525"/>
      <c r="IS7" s="508"/>
      <c r="IT7" s="525"/>
      <c r="IU7" s="528"/>
      <c r="IV7" s="508"/>
      <c r="IW7" s="525"/>
      <c r="IX7" s="508"/>
      <c r="IY7" s="525"/>
      <c r="IZ7" s="528"/>
      <c r="JA7" s="508"/>
      <c r="JB7" s="525"/>
      <c r="JC7" s="508"/>
      <c r="JD7" s="525"/>
      <c r="JE7" s="528"/>
      <c r="JF7" s="508"/>
      <c r="JG7" s="525"/>
      <c r="JH7" s="508"/>
      <c r="JI7" s="525"/>
      <c r="JJ7" s="528"/>
      <c r="JK7" s="508"/>
      <c r="JL7" s="525"/>
      <c r="JM7" s="508"/>
      <c r="JN7" s="525"/>
      <c r="JO7" s="528"/>
      <c r="JP7" s="508"/>
      <c r="JQ7" s="525"/>
      <c r="JR7" s="533"/>
      <c r="JS7" s="536"/>
      <c r="JT7" s="527"/>
      <c r="JU7" s="533"/>
      <c r="JV7" s="536"/>
      <c r="JW7" s="505"/>
      <c r="JX7" s="505"/>
      <c r="JY7" s="527"/>
      <c r="JZ7" s="505"/>
      <c r="KA7" s="524"/>
      <c r="KB7" s="505"/>
      <c r="KC7" s="505"/>
      <c r="KD7" s="527"/>
      <c r="KE7" s="505"/>
      <c r="KF7" s="531"/>
    </row>
    <row r="8" spans="1:307" s="1" customFormat="1" ht="12.75" customHeight="1">
      <c r="A8" s="135"/>
      <c r="B8" s="515"/>
      <c r="C8" s="420" t="s">
        <v>203</v>
      </c>
      <c r="D8" s="420" t="s">
        <v>204</v>
      </c>
      <c r="E8" s="420" t="s">
        <v>205</v>
      </c>
      <c r="F8" s="420" t="s">
        <v>206</v>
      </c>
      <c r="G8" s="525"/>
      <c r="H8" s="420" t="s">
        <v>203</v>
      </c>
      <c r="I8" s="420" t="s">
        <v>204</v>
      </c>
      <c r="J8" s="420" t="s">
        <v>205</v>
      </c>
      <c r="K8" s="420" t="s">
        <v>206</v>
      </c>
      <c r="L8" s="525"/>
      <c r="M8" s="420" t="s">
        <v>203</v>
      </c>
      <c r="N8" s="420" t="s">
        <v>204</v>
      </c>
      <c r="O8" s="420" t="s">
        <v>205</v>
      </c>
      <c r="P8" s="420" t="s">
        <v>206</v>
      </c>
      <c r="Q8" s="525"/>
      <c r="R8" s="420" t="s">
        <v>203</v>
      </c>
      <c r="S8" s="420" t="s">
        <v>204</v>
      </c>
      <c r="T8" s="420" t="s">
        <v>205</v>
      </c>
      <c r="U8" s="420" t="s">
        <v>206</v>
      </c>
      <c r="V8" s="525"/>
      <c r="W8" s="420" t="s">
        <v>203</v>
      </c>
      <c r="X8" s="420" t="s">
        <v>204</v>
      </c>
      <c r="Y8" s="420" t="s">
        <v>205</v>
      </c>
      <c r="Z8" s="420" t="s">
        <v>206</v>
      </c>
      <c r="AA8" s="525"/>
      <c r="AB8" s="420" t="s">
        <v>203</v>
      </c>
      <c r="AC8" s="420" t="s">
        <v>204</v>
      </c>
      <c r="AD8" s="420" t="s">
        <v>205</v>
      </c>
      <c r="AE8" s="420" t="s">
        <v>206</v>
      </c>
      <c r="AF8" s="525"/>
      <c r="AG8" s="420" t="s">
        <v>203</v>
      </c>
      <c r="AH8" s="420" t="s">
        <v>204</v>
      </c>
      <c r="AI8" s="420" t="s">
        <v>205</v>
      </c>
      <c r="AJ8" s="420" t="s">
        <v>206</v>
      </c>
      <c r="AK8" s="525"/>
      <c r="AL8" s="420" t="s">
        <v>203</v>
      </c>
      <c r="AM8" s="420" t="s">
        <v>204</v>
      </c>
      <c r="AN8" s="420" t="s">
        <v>205</v>
      </c>
      <c r="AO8" s="420" t="s">
        <v>206</v>
      </c>
      <c r="AP8" s="525"/>
      <c r="AQ8" s="420" t="s">
        <v>203</v>
      </c>
      <c r="AR8" s="420" t="s">
        <v>204</v>
      </c>
      <c r="AS8" s="420" t="s">
        <v>205</v>
      </c>
      <c r="AT8" s="420" t="s">
        <v>206</v>
      </c>
      <c r="AU8" s="525"/>
      <c r="AV8" s="420" t="s">
        <v>203</v>
      </c>
      <c r="AW8" s="420" t="s">
        <v>204</v>
      </c>
      <c r="AX8" s="420" t="s">
        <v>205</v>
      </c>
      <c r="AY8" s="420" t="s">
        <v>206</v>
      </c>
      <c r="AZ8" s="525"/>
      <c r="BA8" s="420" t="s">
        <v>203</v>
      </c>
      <c r="BB8" s="420" t="s">
        <v>204</v>
      </c>
      <c r="BC8" s="420" t="s">
        <v>205</v>
      </c>
      <c r="BD8" s="420" t="s">
        <v>206</v>
      </c>
      <c r="BE8" s="525"/>
      <c r="BF8" s="420" t="s">
        <v>203</v>
      </c>
      <c r="BG8" s="420" t="s">
        <v>204</v>
      </c>
      <c r="BH8" s="420" t="s">
        <v>205</v>
      </c>
      <c r="BI8" s="420" t="s">
        <v>206</v>
      </c>
      <c r="BJ8" s="525"/>
      <c r="BK8" s="420" t="s">
        <v>203</v>
      </c>
      <c r="BL8" s="420" t="s">
        <v>204</v>
      </c>
      <c r="BM8" s="420" t="s">
        <v>205</v>
      </c>
      <c r="BN8" s="420" t="s">
        <v>206</v>
      </c>
      <c r="BO8" s="525"/>
      <c r="BP8" s="420" t="s">
        <v>203</v>
      </c>
      <c r="BQ8" s="420" t="s">
        <v>204</v>
      </c>
      <c r="BR8" s="420" t="s">
        <v>205</v>
      </c>
      <c r="BS8" s="420" t="s">
        <v>206</v>
      </c>
      <c r="BT8" s="525"/>
      <c r="BU8" s="420" t="s">
        <v>203</v>
      </c>
      <c r="BV8" s="420" t="s">
        <v>204</v>
      </c>
      <c r="BW8" s="420" t="s">
        <v>205</v>
      </c>
      <c r="BX8" s="420" t="s">
        <v>206</v>
      </c>
      <c r="BY8" s="525"/>
      <c r="BZ8" s="420" t="s">
        <v>203</v>
      </c>
      <c r="CA8" s="420" t="s">
        <v>204</v>
      </c>
      <c r="CB8" s="420" t="s">
        <v>205</v>
      </c>
      <c r="CC8" s="420" t="s">
        <v>206</v>
      </c>
      <c r="CD8" s="525"/>
      <c r="CE8" s="420" t="s">
        <v>203</v>
      </c>
      <c r="CF8" s="420" t="s">
        <v>204</v>
      </c>
      <c r="CG8" s="420" t="s">
        <v>205</v>
      </c>
      <c r="CH8" s="420" t="s">
        <v>206</v>
      </c>
      <c r="CI8" s="525"/>
      <c r="CJ8" s="420" t="s">
        <v>203</v>
      </c>
      <c r="CK8" s="420" t="s">
        <v>204</v>
      </c>
      <c r="CL8" s="420" t="s">
        <v>205</v>
      </c>
      <c r="CM8" s="420" t="s">
        <v>206</v>
      </c>
      <c r="CN8" s="525"/>
      <c r="CO8" s="420" t="s">
        <v>203</v>
      </c>
      <c r="CP8" s="420" t="s">
        <v>204</v>
      </c>
      <c r="CQ8" s="420" t="s">
        <v>205</v>
      </c>
      <c r="CR8" s="420" t="s">
        <v>206</v>
      </c>
      <c r="CS8" s="525"/>
      <c r="CT8" s="420" t="s">
        <v>203</v>
      </c>
      <c r="CU8" s="420" t="s">
        <v>204</v>
      </c>
      <c r="CV8" s="420" t="s">
        <v>205</v>
      </c>
      <c r="CW8" s="420" t="s">
        <v>206</v>
      </c>
      <c r="CX8" s="525"/>
      <c r="CY8" s="420" t="s">
        <v>203</v>
      </c>
      <c r="CZ8" s="420" t="s">
        <v>204</v>
      </c>
      <c r="DA8" s="420" t="s">
        <v>205</v>
      </c>
      <c r="DB8" s="420" t="s">
        <v>206</v>
      </c>
      <c r="DC8" s="525"/>
      <c r="DD8" s="420" t="s">
        <v>203</v>
      </c>
      <c r="DE8" s="420" t="s">
        <v>204</v>
      </c>
      <c r="DF8" s="420" t="s">
        <v>205</v>
      </c>
      <c r="DG8" s="420" t="s">
        <v>206</v>
      </c>
      <c r="DH8" s="525"/>
      <c r="DI8" s="420" t="s">
        <v>203</v>
      </c>
      <c r="DJ8" s="420" t="s">
        <v>204</v>
      </c>
      <c r="DK8" s="420" t="s">
        <v>205</v>
      </c>
      <c r="DL8" s="420" t="s">
        <v>206</v>
      </c>
      <c r="DM8" s="525"/>
      <c r="DN8" s="420" t="s">
        <v>203</v>
      </c>
      <c r="DO8" s="420" t="s">
        <v>204</v>
      </c>
      <c r="DP8" s="420" t="s">
        <v>205</v>
      </c>
      <c r="DQ8" s="420" t="s">
        <v>206</v>
      </c>
      <c r="DR8" s="525"/>
      <c r="DS8" s="420" t="s">
        <v>203</v>
      </c>
      <c r="DT8" s="420" t="s">
        <v>204</v>
      </c>
      <c r="DU8" s="420" t="s">
        <v>205</v>
      </c>
      <c r="DV8" s="420" t="s">
        <v>206</v>
      </c>
      <c r="DW8" s="525"/>
      <c r="DX8" s="420" t="s">
        <v>203</v>
      </c>
      <c r="DY8" s="420" t="s">
        <v>204</v>
      </c>
      <c r="DZ8" s="420" t="s">
        <v>205</v>
      </c>
      <c r="EA8" s="420" t="s">
        <v>206</v>
      </c>
      <c r="EB8" s="525"/>
      <c r="EC8" s="420" t="s">
        <v>203</v>
      </c>
      <c r="ED8" s="420" t="s">
        <v>204</v>
      </c>
      <c r="EE8" s="420" t="s">
        <v>205</v>
      </c>
      <c r="EF8" s="420" t="s">
        <v>206</v>
      </c>
      <c r="EG8" s="525"/>
      <c r="EH8" s="420" t="s">
        <v>203</v>
      </c>
      <c r="EI8" s="420" t="s">
        <v>204</v>
      </c>
      <c r="EJ8" s="420" t="s">
        <v>205</v>
      </c>
      <c r="EK8" s="420" t="s">
        <v>206</v>
      </c>
      <c r="EL8" s="525"/>
      <c r="EM8" s="420" t="s">
        <v>203</v>
      </c>
      <c r="EN8" s="420" t="s">
        <v>204</v>
      </c>
      <c r="EO8" s="420" t="s">
        <v>205</v>
      </c>
      <c r="EP8" s="420" t="s">
        <v>206</v>
      </c>
      <c r="EQ8" s="525"/>
      <c r="ER8" s="420" t="s">
        <v>203</v>
      </c>
      <c r="ES8" s="420" t="s">
        <v>204</v>
      </c>
      <c r="ET8" s="420" t="s">
        <v>205</v>
      </c>
      <c r="EU8" s="420" t="s">
        <v>206</v>
      </c>
      <c r="EV8" s="525"/>
      <c r="EW8" s="420" t="s">
        <v>203</v>
      </c>
      <c r="EX8" s="420" t="s">
        <v>204</v>
      </c>
      <c r="EY8" s="420" t="s">
        <v>205</v>
      </c>
      <c r="EZ8" s="420" t="s">
        <v>206</v>
      </c>
      <c r="FA8" s="525"/>
      <c r="FB8" s="420" t="s">
        <v>203</v>
      </c>
      <c r="FC8" s="420" t="s">
        <v>204</v>
      </c>
      <c r="FD8" s="420" t="s">
        <v>205</v>
      </c>
      <c r="FE8" s="420" t="s">
        <v>206</v>
      </c>
      <c r="FF8" s="525"/>
      <c r="FG8" s="420" t="s">
        <v>203</v>
      </c>
      <c r="FH8" s="420" t="s">
        <v>204</v>
      </c>
      <c r="FI8" s="420" t="s">
        <v>205</v>
      </c>
      <c r="FJ8" s="420" t="s">
        <v>206</v>
      </c>
      <c r="FK8" s="525"/>
      <c r="FL8" s="420" t="s">
        <v>203</v>
      </c>
      <c r="FM8" s="420" t="s">
        <v>204</v>
      </c>
      <c r="FN8" s="420" t="s">
        <v>205</v>
      </c>
      <c r="FO8" s="420" t="s">
        <v>206</v>
      </c>
      <c r="FP8" s="525"/>
      <c r="FQ8" s="420" t="s">
        <v>203</v>
      </c>
      <c r="FR8" s="420" t="s">
        <v>204</v>
      </c>
      <c r="FS8" s="420" t="s">
        <v>205</v>
      </c>
      <c r="FT8" s="420" t="s">
        <v>206</v>
      </c>
      <c r="FU8" s="525"/>
      <c r="FV8" s="420" t="s">
        <v>203</v>
      </c>
      <c r="FW8" s="420" t="s">
        <v>204</v>
      </c>
      <c r="FX8" s="420" t="s">
        <v>205</v>
      </c>
      <c r="FY8" s="420" t="s">
        <v>206</v>
      </c>
      <c r="FZ8" s="525"/>
      <c r="GA8" s="420" t="s">
        <v>203</v>
      </c>
      <c r="GB8" s="420" t="s">
        <v>204</v>
      </c>
      <c r="GC8" s="420" t="s">
        <v>205</v>
      </c>
      <c r="GD8" s="420" t="s">
        <v>206</v>
      </c>
      <c r="GE8" s="525"/>
      <c r="GF8" s="420" t="s">
        <v>203</v>
      </c>
      <c r="GG8" s="420" t="s">
        <v>204</v>
      </c>
      <c r="GH8" s="420" t="s">
        <v>205</v>
      </c>
      <c r="GI8" s="420" t="s">
        <v>206</v>
      </c>
      <c r="GJ8" s="525"/>
      <c r="GK8" s="420" t="s">
        <v>203</v>
      </c>
      <c r="GL8" s="420" t="s">
        <v>204</v>
      </c>
      <c r="GM8" s="420" t="s">
        <v>205</v>
      </c>
      <c r="GN8" s="420" t="s">
        <v>206</v>
      </c>
      <c r="GO8" s="525"/>
      <c r="GP8" s="420" t="s">
        <v>203</v>
      </c>
      <c r="GQ8" s="420" t="s">
        <v>204</v>
      </c>
      <c r="GR8" s="420" t="s">
        <v>205</v>
      </c>
      <c r="GS8" s="420" t="s">
        <v>206</v>
      </c>
      <c r="GT8" s="525"/>
      <c r="GU8" s="420" t="s">
        <v>203</v>
      </c>
      <c r="GV8" s="420" t="s">
        <v>204</v>
      </c>
      <c r="GW8" s="420" t="s">
        <v>205</v>
      </c>
      <c r="GX8" s="420" t="s">
        <v>206</v>
      </c>
      <c r="GY8" s="525"/>
      <c r="GZ8" s="420" t="s">
        <v>203</v>
      </c>
      <c r="HA8" s="420" t="s">
        <v>204</v>
      </c>
      <c r="HB8" s="420" t="s">
        <v>205</v>
      </c>
      <c r="HC8" s="420" t="s">
        <v>206</v>
      </c>
      <c r="HD8" s="525"/>
      <c r="HE8" s="420" t="s">
        <v>203</v>
      </c>
      <c r="HF8" s="420" t="s">
        <v>204</v>
      </c>
      <c r="HG8" s="420" t="s">
        <v>205</v>
      </c>
      <c r="HH8" s="420" t="s">
        <v>206</v>
      </c>
      <c r="HI8" s="525"/>
      <c r="HJ8" s="420" t="s">
        <v>203</v>
      </c>
      <c r="HK8" s="420" t="s">
        <v>204</v>
      </c>
      <c r="HL8" s="420" t="s">
        <v>205</v>
      </c>
      <c r="HM8" s="420" t="s">
        <v>206</v>
      </c>
      <c r="HN8" s="525"/>
      <c r="HO8" s="420" t="s">
        <v>203</v>
      </c>
      <c r="HP8" s="420" t="s">
        <v>204</v>
      </c>
      <c r="HQ8" s="420" t="s">
        <v>205</v>
      </c>
      <c r="HR8" s="420" t="s">
        <v>206</v>
      </c>
      <c r="HS8" s="525"/>
      <c r="HT8" s="420" t="s">
        <v>203</v>
      </c>
      <c r="HU8" s="420" t="s">
        <v>204</v>
      </c>
      <c r="HV8" s="420" t="s">
        <v>205</v>
      </c>
      <c r="HW8" s="420" t="s">
        <v>206</v>
      </c>
      <c r="HX8" s="525"/>
      <c r="HY8" s="420" t="s">
        <v>203</v>
      </c>
      <c r="HZ8" s="420" t="s">
        <v>204</v>
      </c>
      <c r="IA8" s="420" t="s">
        <v>205</v>
      </c>
      <c r="IB8" s="420" t="s">
        <v>206</v>
      </c>
      <c r="IC8" s="525"/>
      <c r="ID8" s="420" t="s">
        <v>203</v>
      </c>
      <c r="IE8" s="420" t="s">
        <v>204</v>
      </c>
      <c r="IF8" s="420" t="s">
        <v>205</v>
      </c>
      <c r="IG8" s="420" t="s">
        <v>206</v>
      </c>
      <c r="IH8" s="525"/>
      <c r="II8" s="420" t="s">
        <v>203</v>
      </c>
      <c r="IJ8" s="420" t="s">
        <v>204</v>
      </c>
      <c r="IK8" s="420" t="s">
        <v>205</v>
      </c>
      <c r="IL8" s="420" t="s">
        <v>206</v>
      </c>
      <c r="IM8" s="525"/>
      <c r="IN8" s="420" t="s">
        <v>203</v>
      </c>
      <c r="IO8" s="420" t="s">
        <v>204</v>
      </c>
      <c r="IP8" s="420" t="s">
        <v>205</v>
      </c>
      <c r="IQ8" s="420" t="s">
        <v>206</v>
      </c>
      <c r="IR8" s="525"/>
      <c r="IS8" s="420" t="s">
        <v>203</v>
      </c>
      <c r="IT8" s="420" t="s">
        <v>204</v>
      </c>
      <c r="IU8" s="420" t="s">
        <v>205</v>
      </c>
      <c r="IV8" s="420" t="s">
        <v>206</v>
      </c>
      <c r="IW8" s="525"/>
      <c r="IX8" s="420" t="s">
        <v>203</v>
      </c>
      <c r="IY8" s="420" t="s">
        <v>204</v>
      </c>
      <c r="IZ8" s="420" t="s">
        <v>205</v>
      </c>
      <c r="JA8" s="420" t="s">
        <v>206</v>
      </c>
      <c r="JB8" s="525"/>
      <c r="JC8" s="420" t="s">
        <v>203</v>
      </c>
      <c r="JD8" s="420" t="s">
        <v>204</v>
      </c>
      <c r="JE8" s="420" t="s">
        <v>205</v>
      </c>
      <c r="JF8" s="420" t="s">
        <v>206</v>
      </c>
      <c r="JG8" s="525"/>
      <c r="JH8" s="420" t="s">
        <v>203</v>
      </c>
      <c r="JI8" s="420" t="s">
        <v>204</v>
      </c>
      <c r="JJ8" s="420" t="s">
        <v>205</v>
      </c>
      <c r="JK8" s="420" t="s">
        <v>206</v>
      </c>
      <c r="JL8" s="525"/>
      <c r="JM8" s="420" t="s">
        <v>203</v>
      </c>
      <c r="JN8" s="420" t="s">
        <v>204</v>
      </c>
      <c r="JO8" s="420" t="s">
        <v>205</v>
      </c>
      <c r="JP8" s="420" t="s">
        <v>206</v>
      </c>
      <c r="JQ8" s="525"/>
      <c r="JR8" s="534"/>
      <c r="JS8" s="537"/>
      <c r="JT8" s="528"/>
      <c r="JU8" s="534"/>
      <c r="JV8" s="537"/>
      <c r="JW8" s="505"/>
      <c r="JX8" s="505"/>
      <c r="JY8" s="528"/>
      <c r="JZ8" s="505"/>
      <c r="KA8" s="524"/>
      <c r="KB8" s="505"/>
      <c r="KC8" s="505"/>
      <c r="KD8" s="528"/>
      <c r="KE8" s="505"/>
      <c r="KF8" s="531"/>
    </row>
    <row r="9" spans="1:307" s="83" customFormat="1" ht="6" customHeight="1">
      <c r="A9" s="63"/>
      <c r="B9" s="102"/>
    </row>
    <row r="10" spans="1:307" s="1" customFormat="1" ht="18" customHeight="1">
      <c r="A10" s="158"/>
      <c r="B10" s="87" t="s">
        <v>145</v>
      </c>
      <c r="C10" s="82">
        <v>662</v>
      </c>
      <c r="D10" s="82">
        <v>154</v>
      </c>
      <c r="E10" s="82">
        <v>18364</v>
      </c>
      <c r="F10" s="82">
        <v>1781</v>
      </c>
      <c r="G10" s="82">
        <v>20961</v>
      </c>
      <c r="H10" s="82">
        <v>661</v>
      </c>
      <c r="I10" s="82">
        <v>156</v>
      </c>
      <c r="J10" s="82">
        <v>18188</v>
      </c>
      <c r="K10" s="82">
        <v>1836</v>
      </c>
      <c r="L10" s="82">
        <v>20841</v>
      </c>
      <c r="M10" s="82">
        <v>663</v>
      </c>
      <c r="N10" s="82">
        <v>152</v>
      </c>
      <c r="O10" s="82">
        <v>18065</v>
      </c>
      <c r="P10" s="82">
        <v>1817</v>
      </c>
      <c r="Q10" s="82">
        <v>20697</v>
      </c>
      <c r="R10" s="82">
        <v>659</v>
      </c>
      <c r="S10" s="82">
        <v>152</v>
      </c>
      <c r="T10" s="82">
        <v>18203</v>
      </c>
      <c r="U10" s="82">
        <v>1545</v>
      </c>
      <c r="V10" s="82">
        <v>20559</v>
      </c>
      <c r="W10" s="82">
        <v>658</v>
      </c>
      <c r="X10" s="82">
        <v>151</v>
      </c>
      <c r="Y10" s="82">
        <v>18157</v>
      </c>
      <c r="Z10" s="82">
        <v>1555</v>
      </c>
      <c r="AA10" s="82">
        <v>20521</v>
      </c>
      <c r="AB10" s="82">
        <v>662</v>
      </c>
      <c r="AC10" s="82">
        <v>150</v>
      </c>
      <c r="AD10" s="82">
        <v>18007</v>
      </c>
      <c r="AE10" s="82">
        <v>1630</v>
      </c>
      <c r="AF10" s="82">
        <v>20449</v>
      </c>
      <c r="AG10" s="82">
        <v>661</v>
      </c>
      <c r="AH10" s="82">
        <v>149</v>
      </c>
      <c r="AI10" s="82">
        <v>17877</v>
      </c>
      <c r="AJ10" s="82">
        <v>1629</v>
      </c>
      <c r="AK10" s="82">
        <v>20316</v>
      </c>
      <c r="AL10" s="82">
        <v>666</v>
      </c>
      <c r="AM10" s="82">
        <v>147</v>
      </c>
      <c r="AN10" s="82">
        <v>18387</v>
      </c>
      <c r="AO10" s="82">
        <v>502</v>
      </c>
      <c r="AP10" s="82">
        <v>19702</v>
      </c>
      <c r="AQ10" s="82">
        <v>651</v>
      </c>
      <c r="AR10" s="82">
        <v>148</v>
      </c>
      <c r="AS10" s="82">
        <v>18393</v>
      </c>
      <c r="AT10" s="82">
        <v>812</v>
      </c>
      <c r="AU10" s="82">
        <v>20004</v>
      </c>
      <c r="AV10" s="82">
        <v>651</v>
      </c>
      <c r="AW10" s="82">
        <v>141</v>
      </c>
      <c r="AX10" s="82">
        <v>18310</v>
      </c>
      <c r="AY10" s="82">
        <v>875</v>
      </c>
      <c r="AZ10" s="82">
        <v>19977</v>
      </c>
      <c r="BA10" s="82">
        <v>678</v>
      </c>
      <c r="BB10" s="82">
        <v>140</v>
      </c>
      <c r="BC10" s="82">
        <v>18246</v>
      </c>
      <c r="BD10" s="82">
        <v>863</v>
      </c>
      <c r="BE10" s="82">
        <v>19927</v>
      </c>
      <c r="BF10" s="82">
        <v>684</v>
      </c>
      <c r="BG10" s="82">
        <v>140</v>
      </c>
      <c r="BH10" s="82">
        <v>18291</v>
      </c>
      <c r="BI10" s="82">
        <v>708</v>
      </c>
      <c r="BJ10" s="82">
        <v>19823</v>
      </c>
      <c r="BK10" s="82">
        <v>670</v>
      </c>
      <c r="BL10" s="82">
        <v>142</v>
      </c>
      <c r="BM10" s="82">
        <v>18188</v>
      </c>
      <c r="BN10" s="82">
        <v>605</v>
      </c>
      <c r="BO10" s="82">
        <v>19605</v>
      </c>
      <c r="BP10" s="82">
        <v>669</v>
      </c>
      <c r="BQ10" s="82">
        <v>142</v>
      </c>
      <c r="BR10" s="82">
        <v>18120</v>
      </c>
      <c r="BS10" s="82">
        <v>669</v>
      </c>
      <c r="BT10" s="82">
        <v>19600</v>
      </c>
      <c r="BU10" s="82">
        <v>687</v>
      </c>
      <c r="BV10" s="82">
        <v>141</v>
      </c>
      <c r="BW10" s="82">
        <v>18113</v>
      </c>
      <c r="BX10" s="82">
        <v>687</v>
      </c>
      <c r="BY10" s="82">
        <v>19628</v>
      </c>
      <c r="BZ10" s="82">
        <v>689</v>
      </c>
      <c r="CA10" s="82">
        <v>141</v>
      </c>
      <c r="CB10" s="82">
        <v>17894</v>
      </c>
      <c r="CC10" s="82">
        <v>574</v>
      </c>
      <c r="CD10" s="82">
        <v>19298</v>
      </c>
      <c r="CE10" s="82">
        <v>701</v>
      </c>
      <c r="CF10" s="82">
        <v>139</v>
      </c>
      <c r="CG10" s="82">
        <v>17854</v>
      </c>
      <c r="CH10" s="82">
        <v>606</v>
      </c>
      <c r="CI10" s="82">
        <v>19300</v>
      </c>
      <c r="CJ10" s="82">
        <v>705</v>
      </c>
      <c r="CK10" s="82">
        <v>139</v>
      </c>
      <c r="CL10" s="82">
        <v>17794</v>
      </c>
      <c r="CM10" s="82">
        <v>677</v>
      </c>
      <c r="CN10" s="82">
        <v>19315</v>
      </c>
      <c r="CO10" s="82">
        <v>717</v>
      </c>
      <c r="CP10" s="82">
        <v>138</v>
      </c>
      <c r="CQ10" s="82">
        <v>17722</v>
      </c>
      <c r="CR10" s="82">
        <v>689</v>
      </c>
      <c r="CS10" s="82">
        <v>19266</v>
      </c>
      <c r="CT10" s="105">
        <v>710</v>
      </c>
      <c r="CU10" s="105">
        <v>139</v>
      </c>
      <c r="CV10" s="105">
        <v>17491</v>
      </c>
      <c r="CW10" s="105">
        <v>690</v>
      </c>
      <c r="CX10" s="105">
        <v>19030</v>
      </c>
      <c r="CY10" s="105">
        <v>717</v>
      </c>
      <c r="CZ10" s="105">
        <v>139</v>
      </c>
      <c r="DA10" s="105">
        <v>17466</v>
      </c>
      <c r="DB10" s="105">
        <v>782</v>
      </c>
      <c r="DC10" s="105">
        <v>19104</v>
      </c>
      <c r="DD10" s="105">
        <v>719</v>
      </c>
      <c r="DE10" s="105">
        <v>138</v>
      </c>
      <c r="DF10" s="105">
        <v>17457</v>
      </c>
      <c r="DG10" s="105">
        <v>833</v>
      </c>
      <c r="DH10" s="105">
        <v>19147</v>
      </c>
      <c r="DI10" s="105">
        <v>728</v>
      </c>
      <c r="DJ10" s="105">
        <v>137</v>
      </c>
      <c r="DK10" s="105">
        <v>17398</v>
      </c>
      <c r="DL10" s="105">
        <v>836</v>
      </c>
      <c r="DM10" s="105">
        <v>19099</v>
      </c>
      <c r="DN10" s="105">
        <v>738</v>
      </c>
      <c r="DO10" s="105">
        <v>137</v>
      </c>
      <c r="DP10" s="105">
        <v>17487</v>
      </c>
      <c r="DQ10" s="105">
        <v>756</v>
      </c>
      <c r="DR10" s="105">
        <v>19118</v>
      </c>
      <c r="DS10" s="105">
        <v>739</v>
      </c>
      <c r="DT10" s="105">
        <v>137</v>
      </c>
      <c r="DU10" s="105">
        <v>17599</v>
      </c>
      <c r="DV10" s="105">
        <v>797</v>
      </c>
      <c r="DW10" s="105">
        <v>19272</v>
      </c>
      <c r="DX10" s="105">
        <v>742</v>
      </c>
      <c r="DY10" s="105">
        <v>137</v>
      </c>
      <c r="DZ10" s="105">
        <v>17582</v>
      </c>
      <c r="EA10" s="105">
        <v>865</v>
      </c>
      <c r="EB10" s="105">
        <v>19326</v>
      </c>
      <c r="EC10" s="105">
        <v>707</v>
      </c>
      <c r="ED10" s="105">
        <v>135</v>
      </c>
      <c r="EE10" s="105">
        <v>17700</v>
      </c>
      <c r="EF10" s="105">
        <v>837</v>
      </c>
      <c r="EG10" s="105">
        <v>19379</v>
      </c>
      <c r="EH10" s="105">
        <v>712</v>
      </c>
      <c r="EI10" s="105">
        <v>135</v>
      </c>
      <c r="EJ10" s="105">
        <v>17736</v>
      </c>
      <c r="EK10" s="105">
        <v>835</v>
      </c>
      <c r="EL10" s="105">
        <v>19418</v>
      </c>
      <c r="EM10" s="175">
        <v>747</v>
      </c>
      <c r="EN10" s="175">
        <v>131</v>
      </c>
      <c r="EO10" s="175">
        <v>17871</v>
      </c>
      <c r="EP10" s="175">
        <v>860</v>
      </c>
      <c r="EQ10" s="175">
        <v>19609</v>
      </c>
      <c r="ER10" s="175">
        <v>752</v>
      </c>
      <c r="ES10" s="175">
        <v>130</v>
      </c>
      <c r="ET10" s="175">
        <v>17782</v>
      </c>
      <c r="EU10" s="175">
        <v>900</v>
      </c>
      <c r="EV10" s="175">
        <v>19564</v>
      </c>
      <c r="EW10" s="175">
        <v>777</v>
      </c>
      <c r="EX10" s="175">
        <v>131</v>
      </c>
      <c r="EY10" s="175">
        <v>17725</v>
      </c>
      <c r="EZ10" s="175">
        <v>869</v>
      </c>
      <c r="FA10" s="175">
        <v>19502</v>
      </c>
      <c r="FB10" s="175">
        <v>795</v>
      </c>
      <c r="FC10" s="175">
        <v>142</v>
      </c>
      <c r="FD10" s="175">
        <v>17894</v>
      </c>
      <c r="FE10" s="175">
        <v>648</v>
      </c>
      <c r="FF10" s="175">
        <v>19479</v>
      </c>
      <c r="FG10" s="175">
        <v>823</v>
      </c>
      <c r="FH10" s="175">
        <v>140</v>
      </c>
      <c r="FI10" s="175">
        <v>18167</v>
      </c>
      <c r="FJ10" s="175">
        <v>792</v>
      </c>
      <c r="FK10" s="175">
        <v>19922</v>
      </c>
      <c r="FL10" s="175">
        <v>842</v>
      </c>
      <c r="FM10" s="175">
        <v>139</v>
      </c>
      <c r="FN10" s="175">
        <v>18113</v>
      </c>
      <c r="FO10" s="175">
        <v>929</v>
      </c>
      <c r="FP10" s="175">
        <v>20023</v>
      </c>
      <c r="FQ10" s="175">
        <v>853</v>
      </c>
      <c r="FR10" s="175">
        <v>137</v>
      </c>
      <c r="FS10" s="175">
        <v>18243</v>
      </c>
      <c r="FT10" s="175">
        <v>968</v>
      </c>
      <c r="FU10" s="175">
        <v>20201</v>
      </c>
      <c r="FV10" s="175">
        <v>877</v>
      </c>
      <c r="FW10" s="175">
        <v>136</v>
      </c>
      <c r="FX10" s="175">
        <v>18317</v>
      </c>
      <c r="FY10" s="175">
        <v>1049</v>
      </c>
      <c r="FZ10" s="175">
        <v>20379</v>
      </c>
      <c r="GA10" s="175">
        <v>871</v>
      </c>
      <c r="GB10" s="175">
        <v>156</v>
      </c>
      <c r="GC10" s="175">
        <v>18561</v>
      </c>
      <c r="GD10" s="175">
        <v>1093</v>
      </c>
      <c r="GE10" s="175">
        <v>20681</v>
      </c>
      <c r="GF10" s="175">
        <v>894</v>
      </c>
      <c r="GG10" s="175">
        <v>157</v>
      </c>
      <c r="GH10" s="175">
        <v>18514</v>
      </c>
      <c r="GI10" s="175">
        <v>1154</v>
      </c>
      <c r="GJ10" s="175">
        <v>20719</v>
      </c>
      <c r="GK10" s="175">
        <v>900</v>
      </c>
      <c r="GL10" s="175">
        <v>158</v>
      </c>
      <c r="GM10" s="175">
        <v>18448</v>
      </c>
      <c r="GN10" s="175">
        <v>1173</v>
      </c>
      <c r="GO10" s="175">
        <v>20679</v>
      </c>
      <c r="GP10" s="175">
        <v>914</v>
      </c>
      <c r="GQ10" s="175">
        <v>224</v>
      </c>
      <c r="GR10" s="175">
        <v>18490</v>
      </c>
      <c r="GS10" s="175">
        <v>1178</v>
      </c>
      <c r="GT10" s="175">
        <v>20806</v>
      </c>
      <c r="GU10" s="175">
        <v>916</v>
      </c>
      <c r="GV10" s="175">
        <v>255</v>
      </c>
      <c r="GW10" s="175">
        <v>18525</v>
      </c>
      <c r="GX10" s="175">
        <v>1205</v>
      </c>
      <c r="GY10" s="175">
        <v>20901</v>
      </c>
      <c r="GZ10" s="175">
        <v>924</v>
      </c>
      <c r="HA10" s="175">
        <v>253</v>
      </c>
      <c r="HB10" s="175">
        <v>19063</v>
      </c>
      <c r="HC10" s="175">
        <v>1252</v>
      </c>
      <c r="HD10" s="175">
        <v>21492</v>
      </c>
      <c r="HE10" s="175">
        <v>924</v>
      </c>
      <c r="HF10" s="175">
        <v>251</v>
      </c>
      <c r="HG10" s="175">
        <v>19075</v>
      </c>
      <c r="HH10" s="175">
        <v>1249</v>
      </c>
      <c r="HI10" s="175">
        <v>21499</v>
      </c>
      <c r="HJ10" s="175">
        <v>941</v>
      </c>
      <c r="HK10" s="175">
        <v>246</v>
      </c>
      <c r="HL10" s="175">
        <v>19311</v>
      </c>
      <c r="HM10" s="175">
        <v>1017</v>
      </c>
      <c r="HN10" s="175">
        <v>21515</v>
      </c>
      <c r="HO10" s="175">
        <v>886</v>
      </c>
      <c r="HP10" s="175">
        <v>243</v>
      </c>
      <c r="HQ10" s="175">
        <v>19288</v>
      </c>
      <c r="HR10" s="175">
        <v>1059</v>
      </c>
      <c r="HS10" s="175">
        <v>21476</v>
      </c>
      <c r="HT10" s="175">
        <v>878</v>
      </c>
      <c r="HU10" s="175">
        <v>242</v>
      </c>
      <c r="HV10" s="175">
        <v>19146</v>
      </c>
      <c r="HW10" s="175">
        <v>1119</v>
      </c>
      <c r="HX10" s="175">
        <v>21385</v>
      </c>
      <c r="HY10" s="175">
        <v>851</v>
      </c>
      <c r="HZ10" s="175">
        <v>240</v>
      </c>
      <c r="IA10" s="175">
        <v>19012</v>
      </c>
      <c r="IB10" s="175">
        <v>1107</v>
      </c>
      <c r="IC10" s="175">
        <v>21210</v>
      </c>
      <c r="ID10" s="175">
        <v>846</v>
      </c>
      <c r="IE10" s="175">
        <v>236</v>
      </c>
      <c r="IF10" s="175">
        <v>18997</v>
      </c>
      <c r="IG10" s="175">
        <v>979</v>
      </c>
      <c r="IH10" s="175">
        <v>21058</v>
      </c>
      <c r="II10" s="175">
        <v>865</v>
      </c>
      <c r="IJ10" s="175">
        <v>231</v>
      </c>
      <c r="IK10" s="175">
        <v>18921</v>
      </c>
      <c r="IL10" s="175">
        <v>1125</v>
      </c>
      <c r="IM10" s="175">
        <v>21142</v>
      </c>
      <c r="IN10" s="175">
        <v>870</v>
      </c>
      <c r="IO10" s="175">
        <v>230</v>
      </c>
      <c r="IP10" s="175">
        <v>18855</v>
      </c>
      <c r="IQ10" s="175">
        <v>1199</v>
      </c>
      <c r="IR10" s="175">
        <v>21154</v>
      </c>
      <c r="IS10" s="175">
        <v>887</v>
      </c>
      <c r="IT10" s="175">
        <v>224</v>
      </c>
      <c r="IU10" s="175">
        <v>18725</v>
      </c>
      <c r="IV10" s="175">
        <v>1186</v>
      </c>
      <c r="IW10" s="175">
        <v>21022</v>
      </c>
      <c r="IX10" s="175">
        <v>903</v>
      </c>
      <c r="IY10" s="175">
        <v>222</v>
      </c>
      <c r="IZ10" s="175">
        <v>18921</v>
      </c>
      <c r="JA10" s="175">
        <v>1073</v>
      </c>
      <c r="JB10" s="175">
        <v>21119</v>
      </c>
      <c r="JC10" s="175">
        <v>916</v>
      </c>
      <c r="JD10" s="175">
        <v>219</v>
      </c>
      <c r="JE10" s="175">
        <v>18869</v>
      </c>
      <c r="JF10" s="175">
        <v>1080</v>
      </c>
      <c r="JG10" s="175">
        <v>21084</v>
      </c>
      <c r="JH10" s="175">
        <v>933</v>
      </c>
      <c r="JI10" s="175">
        <v>225</v>
      </c>
      <c r="JJ10" s="175">
        <v>18666</v>
      </c>
      <c r="JK10" s="175">
        <v>1126</v>
      </c>
      <c r="JL10" s="175">
        <v>20950</v>
      </c>
      <c r="JM10" s="175">
        <v>939</v>
      </c>
      <c r="JN10" s="175">
        <v>225</v>
      </c>
      <c r="JO10" s="175">
        <v>18641</v>
      </c>
      <c r="JP10" s="175">
        <v>1107</v>
      </c>
      <c r="JQ10" s="175">
        <v>20912</v>
      </c>
      <c r="JR10" s="291">
        <v>4.4902448355011479</v>
      </c>
      <c r="JS10" s="291">
        <v>1.0759372609028308</v>
      </c>
      <c r="JT10" s="291">
        <v>89.140206579954096</v>
      </c>
      <c r="JU10" s="291">
        <v>5.2936113236419278</v>
      </c>
      <c r="JV10" s="291">
        <v>100</v>
      </c>
      <c r="JW10" s="291">
        <v>5.8624577226606505</v>
      </c>
      <c r="JX10" s="291">
        <v>0.44642857142858361</v>
      </c>
      <c r="JY10" s="291">
        <v>-0.44859813084113398</v>
      </c>
      <c r="JZ10" s="291">
        <v>-6.6610455311973027</v>
      </c>
      <c r="KA10" s="291">
        <v>-0.52326134525735313</v>
      </c>
      <c r="KB10" s="291">
        <v>0.64308681672025614</v>
      </c>
      <c r="KC10" s="291">
        <v>0</v>
      </c>
      <c r="KD10" s="291">
        <v>-0.13393335476267509</v>
      </c>
      <c r="KE10" s="291">
        <v>-1.6873889875666066</v>
      </c>
      <c r="KF10" s="291">
        <v>-0.18138424821002275</v>
      </c>
      <c r="KG10" s="103"/>
      <c r="KH10" s="55"/>
      <c r="KI10" s="55"/>
      <c r="KJ10" s="55"/>
      <c r="KK10" s="55"/>
      <c r="KL10" s="55"/>
      <c r="KM10" s="441"/>
      <c r="KN10" s="441"/>
      <c r="KO10" s="441"/>
      <c r="KP10" s="441"/>
      <c r="KQ10" s="441"/>
      <c r="KR10" s="441"/>
      <c r="KS10" s="441"/>
      <c r="KT10" s="441"/>
      <c r="KU10" s="441"/>
    </row>
    <row r="11" spans="1:307" s="83" customFormat="1" ht="18" customHeight="1">
      <c r="A11" s="158"/>
      <c r="B11" s="88" t="s">
        <v>146</v>
      </c>
      <c r="C11" s="89">
        <v>322</v>
      </c>
      <c r="D11" s="89">
        <v>147</v>
      </c>
      <c r="E11" s="89">
        <v>12209</v>
      </c>
      <c r="F11" s="89">
        <v>1535</v>
      </c>
      <c r="G11" s="82">
        <v>14213</v>
      </c>
      <c r="H11" s="89">
        <v>334</v>
      </c>
      <c r="I11" s="89">
        <v>149</v>
      </c>
      <c r="J11" s="89">
        <v>12376</v>
      </c>
      <c r="K11" s="89">
        <v>1559</v>
      </c>
      <c r="L11" s="82">
        <v>14418</v>
      </c>
      <c r="M11" s="89">
        <v>335</v>
      </c>
      <c r="N11" s="89">
        <v>146</v>
      </c>
      <c r="O11" s="89">
        <v>12307</v>
      </c>
      <c r="P11" s="89">
        <v>1546</v>
      </c>
      <c r="Q11" s="82">
        <v>14334</v>
      </c>
      <c r="R11" s="89">
        <v>332</v>
      </c>
      <c r="S11" s="89">
        <v>146</v>
      </c>
      <c r="T11" s="89">
        <v>12426</v>
      </c>
      <c r="U11" s="89">
        <v>1280</v>
      </c>
      <c r="V11" s="82">
        <v>14184</v>
      </c>
      <c r="W11" s="89">
        <v>333</v>
      </c>
      <c r="X11" s="89">
        <v>145</v>
      </c>
      <c r="Y11" s="89">
        <v>12369</v>
      </c>
      <c r="Z11" s="89">
        <v>1293</v>
      </c>
      <c r="AA11" s="82">
        <v>14140</v>
      </c>
      <c r="AB11" s="89">
        <v>335</v>
      </c>
      <c r="AC11" s="89">
        <v>144</v>
      </c>
      <c r="AD11" s="89">
        <v>12263</v>
      </c>
      <c r="AE11" s="89">
        <v>1335</v>
      </c>
      <c r="AF11" s="82">
        <v>14077</v>
      </c>
      <c r="AG11" s="89">
        <v>335</v>
      </c>
      <c r="AH11" s="89">
        <v>143</v>
      </c>
      <c r="AI11" s="89">
        <v>12183</v>
      </c>
      <c r="AJ11" s="89">
        <v>1336</v>
      </c>
      <c r="AK11" s="82">
        <v>13997</v>
      </c>
      <c r="AL11" s="89">
        <v>337</v>
      </c>
      <c r="AM11" s="89">
        <v>141</v>
      </c>
      <c r="AN11" s="89">
        <v>12779</v>
      </c>
      <c r="AO11" s="89">
        <v>262</v>
      </c>
      <c r="AP11" s="82">
        <v>13519</v>
      </c>
      <c r="AQ11" s="89">
        <v>337</v>
      </c>
      <c r="AR11" s="89">
        <v>142</v>
      </c>
      <c r="AS11" s="89">
        <v>12691</v>
      </c>
      <c r="AT11" s="89">
        <v>569</v>
      </c>
      <c r="AU11" s="82">
        <v>13739</v>
      </c>
      <c r="AV11" s="89">
        <v>334</v>
      </c>
      <c r="AW11" s="89">
        <v>141</v>
      </c>
      <c r="AX11" s="89">
        <v>12628</v>
      </c>
      <c r="AY11" s="89">
        <v>612</v>
      </c>
      <c r="AZ11" s="82">
        <v>13715</v>
      </c>
      <c r="BA11" s="89">
        <v>362</v>
      </c>
      <c r="BB11" s="89">
        <v>140</v>
      </c>
      <c r="BC11" s="89">
        <v>12570</v>
      </c>
      <c r="BD11" s="89">
        <v>611</v>
      </c>
      <c r="BE11" s="82">
        <v>13683</v>
      </c>
      <c r="BF11" s="89">
        <v>365</v>
      </c>
      <c r="BG11" s="89">
        <v>140</v>
      </c>
      <c r="BH11" s="89">
        <v>12644</v>
      </c>
      <c r="BI11" s="89">
        <v>468</v>
      </c>
      <c r="BJ11" s="82">
        <v>13617</v>
      </c>
      <c r="BK11" s="89">
        <v>351</v>
      </c>
      <c r="BL11" s="89">
        <v>142</v>
      </c>
      <c r="BM11" s="89">
        <v>12586</v>
      </c>
      <c r="BN11" s="89">
        <v>375</v>
      </c>
      <c r="BO11" s="82">
        <v>13454</v>
      </c>
      <c r="BP11" s="89">
        <v>338</v>
      </c>
      <c r="BQ11" s="89">
        <v>142</v>
      </c>
      <c r="BR11" s="89">
        <v>12427</v>
      </c>
      <c r="BS11" s="89">
        <v>406</v>
      </c>
      <c r="BT11" s="82">
        <v>13313</v>
      </c>
      <c r="BU11" s="89">
        <v>351</v>
      </c>
      <c r="BV11" s="89">
        <v>63</v>
      </c>
      <c r="BW11" s="89">
        <v>12202</v>
      </c>
      <c r="BX11" s="89">
        <v>422</v>
      </c>
      <c r="BY11" s="82">
        <v>13038</v>
      </c>
      <c r="BZ11" s="89">
        <v>351</v>
      </c>
      <c r="CA11" s="89">
        <v>63</v>
      </c>
      <c r="CB11" s="89">
        <v>11969</v>
      </c>
      <c r="CC11" s="89">
        <v>317</v>
      </c>
      <c r="CD11" s="82">
        <v>12700</v>
      </c>
      <c r="CE11" s="89">
        <v>362</v>
      </c>
      <c r="CF11" s="89">
        <v>61</v>
      </c>
      <c r="CG11" s="89">
        <v>11915</v>
      </c>
      <c r="CH11" s="89">
        <v>356</v>
      </c>
      <c r="CI11" s="82">
        <v>12694</v>
      </c>
      <c r="CJ11" s="89">
        <v>365</v>
      </c>
      <c r="CK11" s="89">
        <v>62</v>
      </c>
      <c r="CL11" s="89">
        <v>11874</v>
      </c>
      <c r="CM11" s="89">
        <v>400</v>
      </c>
      <c r="CN11" s="82">
        <v>12701</v>
      </c>
      <c r="CO11" s="89">
        <v>376</v>
      </c>
      <c r="CP11" s="89">
        <v>61</v>
      </c>
      <c r="CQ11" s="89">
        <v>11820</v>
      </c>
      <c r="CR11" s="89">
        <v>410</v>
      </c>
      <c r="CS11" s="82">
        <v>12667</v>
      </c>
      <c r="CT11" s="92">
        <v>372</v>
      </c>
      <c r="CU11" s="92">
        <v>62</v>
      </c>
      <c r="CV11" s="92">
        <v>11655</v>
      </c>
      <c r="CW11" s="92">
        <v>414</v>
      </c>
      <c r="CX11" s="105">
        <v>12503</v>
      </c>
      <c r="CY11" s="92">
        <v>381</v>
      </c>
      <c r="CZ11" s="92">
        <v>63</v>
      </c>
      <c r="DA11" s="92">
        <v>11646</v>
      </c>
      <c r="DB11" s="92">
        <v>483</v>
      </c>
      <c r="DC11" s="105">
        <v>12573</v>
      </c>
      <c r="DD11" s="92">
        <v>383</v>
      </c>
      <c r="DE11" s="92">
        <v>63</v>
      </c>
      <c r="DF11" s="92">
        <v>11637</v>
      </c>
      <c r="DG11" s="92">
        <v>489</v>
      </c>
      <c r="DH11" s="105">
        <v>12572</v>
      </c>
      <c r="DI11" s="92">
        <v>389</v>
      </c>
      <c r="DJ11" s="92">
        <v>62</v>
      </c>
      <c r="DK11" s="92">
        <v>11588</v>
      </c>
      <c r="DL11" s="92">
        <v>489</v>
      </c>
      <c r="DM11" s="105">
        <v>12528</v>
      </c>
      <c r="DN11" s="92">
        <v>392</v>
      </c>
      <c r="DO11" s="92">
        <v>62</v>
      </c>
      <c r="DP11" s="92">
        <v>11532</v>
      </c>
      <c r="DQ11" s="92">
        <v>388</v>
      </c>
      <c r="DR11" s="105">
        <v>12374</v>
      </c>
      <c r="DS11" s="92">
        <v>393</v>
      </c>
      <c r="DT11" s="92">
        <v>62</v>
      </c>
      <c r="DU11" s="92">
        <v>11520</v>
      </c>
      <c r="DV11" s="92">
        <v>420</v>
      </c>
      <c r="DW11" s="105">
        <v>12395</v>
      </c>
      <c r="DX11" s="92">
        <v>396</v>
      </c>
      <c r="DY11" s="92">
        <v>63</v>
      </c>
      <c r="DZ11" s="92">
        <v>11445</v>
      </c>
      <c r="EA11" s="92">
        <v>439</v>
      </c>
      <c r="EB11" s="105">
        <v>12343</v>
      </c>
      <c r="EC11" s="92">
        <v>402</v>
      </c>
      <c r="ED11" s="92">
        <v>62</v>
      </c>
      <c r="EE11" s="92">
        <v>11401</v>
      </c>
      <c r="EF11" s="92">
        <v>438</v>
      </c>
      <c r="EG11" s="105">
        <v>12303</v>
      </c>
      <c r="EH11" s="92">
        <v>402</v>
      </c>
      <c r="EI11" s="92">
        <v>62</v>
      </c>
      <c r="EJ11" s="92">
        <v>11314</v>
      </c>
      <c r="EK11" s="92">
        <v>427</v>
      </c>
      <c r="EL11" s="105">
        <v>12205</v>
      </c>
      <c r="EM11" s="174">
        <v>432</v>
      </c>
      <c r="EN11" s="174">
        <v>61</v>
      </c>
      <c r="EO11" s="174">
        <v>11314</v>
      </c>
      <c r="EP11" s="174">
        <v>465</v>
      </c>
      <c r="EQ11" s="175">
        <v>12272</v>
      </c>
      <c r="ER11" s="174">
        <v>436</v>
      </c>
      <c r="ES11" s="174">
        <v>60</v>
      </c>
      <c r="ET11" s="174">
        <v>11223</v>
      </c>
      <c r="EU11" s="174">
        <v>468</v>
      </c>
      <c r="EV11" s="175">
        <v>12187</v>
      </c>
      <c r="EW11" s="174">
        <v>456</v>
      </c>
      <c r="EX11" s="174">
        <v>61</v>
      </c>
      <c r="EY11" s="174">
        <v>11128</v>
      </c>
      <c r="EZ11" s="174">
        <v>458</v>
      </c>
      <c r="FA11" s="175">
        <v>12103</v>
      </c>
      <c r="FB11" s="174">
        <v>473</v>
      </c>
      <c r="FC11" s="174">
        <v>73</v>
      </c>
      <c r="FD11" s="174">
        <v>11296</v>
      </c>
      <c r="FE11" s="174">
        <v>234</v>
      </c>
      <c r="FF11" s="175">
        <v>12076</v>
      </c>
      <c r="FG11" s="83">
        <v>496</v>
      </c>
      <c r="FH11" s="83">
        <v>71</v>
      </c>
      <c r="FI11" s="83">
        <v>11436</v>
      </c>
      <c r="FJ11" s="83">
        <v>340</v>
      </c>
      <c r="FK11" s="175">
        <v>12343</v>
      </c>
      <c r="FL11" s="83">
        <v>512</v>
      </c>
      <c r="FM11" s="83">
        <v>71</v>
      </c>
      <c r="FN11" s="83">
        <v>11364</v>
      </c>
      <c r="FO11" s="83">
        <v>351</v>
      </c>
      <c r="FP11" s="175">
        <v>12298</v>
      </c>
      <c r="FQ11" s="83">
        <v>517</v>
      </c>
      <c r="FR11" s="83">
        <v>69</v>
      </c>
      <c r="FS11" s="83">
        <v>11566</v>
      </c>
      <c r="FT11" s="83">
        <v>353</v>
      </c>
      <c r="FU11" s="175">
        <v>12505</v>
      </c>
      <c r="FV11" s="174">
        <v>531</v>
      </c>
      <c r="FW11" s="174">
        <v>68</v>
      </c>
      <c r="FX11" s="174">
        <v>11580</v>
      </c>
      <c r="FY11" s="174">
        <v>395</v>
      </c>
      <c r="FZ11" s="175">
        <v>12574</v>
      </c>
      <c r="GA11" s="174">
        <v>532</v>
      </c>
      <c r="GB11" s="174">
        <v>69</v>
      </c>
      <c r="GC11" s="174">
        <v>11792</v>
      </c>
      <c r="GD11" s="174">
        <v>428</v>
      </c>
      <c r="GE11" s="175">
        <v>12821</v>
      </c>
      <c r="GF11" s="174">
        <v>543</v>
      </c>
      <c r="GG11" s="174">
        <v>72</v>
      </c>
      <c r="GH11" s="174">
        <v>11791</v>
      </c>
      <c r="GI11" s="174">
        <v>443</v>
      </c>
      <c r="GJ11" s="175">
        <v>12849</v>
      </c>
      <c r="GK11" s="174">
        <v>546</v>
      </c>
      <c r="GL11" s="174">
        <v>70</v>
      </c>
      <c r="GM11" s="174">
        <v>11717</v>
      </c>
      <c r="GN11" s="174">
        <v>440</v>
      </c>
      <c r="GO11" s="175">
        <v>12773</v>
      </c>
      <c r="GP11" s="174">
        <v>561</v>
      </c>
      <c r="GQ11" s="174">
        <v>136</v>
      </c>
      <c r="GR11" s="174">
        <v>11738</v>
      </c>
      <c r="GS11" s="174">
        <v>424</v>
      </c>
      <c r="GT11" s="175">
        <v>12859</v>
      </c>
      <c r="GU11" s="174">
        <v>562</v>
      </c>
      <c r="GV11" s="174">
        <v>176</v>
      </c>
      <c r="GW11" s="174">
        <v>11794</v>
      </c>
      <c r="GX11" s="174">
        <v>462</v>
      </c>
      <c r="GY11" s="175">
        <v>12994</v>
      </c>
      <c r="GZ11" s="174">
        <v>561</v>
      </c>
      <c r="HA11" s="174">
        <v>175</v>
      </c>
      <c r="HB11" s="174">
        <v>11741</v>
      </c>
      <c r="HC11" s="174">
        <v>489</v>
      </c>
      <c r="HD11" s="175">
        <v>12966</v>
      </c>
      <c r="HE11" s="174">
        <v>561</v>
      </c>
      <c r="HF11" s="174">
        <v>172</v>
      </c>
      <c r="HG11" s="174">
        <v>11681</v>
      </c>
      <c r="HH11" s="174">
        <v>486</v>
      </c>
      <c r="HI11" s="175">
        <v>12900</v>
      </c>
      <c r="HJ11" s="174">
        <v>564</v>
      </c>
      <c r="HK11" s="174">
        <v>170</v>
      </c>
      <c r="HL11" s="174">
        <v>11860</v>
      </c>
      <c r="HM11" s="174">
        <v>399</v>
      </c>
      <c r="HN11" s="175">
        <v>12993</v>
      </c>
      <c r="HO11" s="174">
        <v>514</v>
      </c>
      <c r="HP11" s="174">
        <v>167</v>
      </c>
      <c r="HQ11" s="174">
        <v>11845</v>
      </c>
      <c r="HR11" s="174">
        <v>434</v>
      </c>
      <c r="HS11" s="175">
        <v>12960</v>
      </c>
      <c r="HT11" s="174">
        <v>504</v>
      </c>
      <c r="HU11" s="174">
        <v>167</v>
      </c>
      <c r="HV11" s="174">
        <v>11735</v>
      </c>
      <c r="HW11" s="174">
        <v>441</v>
      </c>
      <c r="HX11" s="175">
        <v>12847</v>
      </c>
      <c r="HY11" s="174">
        <v>483</v>
      </c>
      <c r="HZ11" s="174">
        <v>167</v>
      </c>
      <c r="IA11" s="174">
        <v>11631</v>
      </c>
      <c r="IB11" s="174">
        <v>439</v>
      </c>
      <c r="IC11" s="175">
        <v>12720</v>
      </c>
      <c r="ID11" s="174">
        <v>480</v>
      </c>
      <c r="IE11" s="174">
        <v>166</v>
      </c>
      <c r="IF11" s="174">
        <v>11584</v>
      </c>
      <c r="IG11" s="174">
        <v>371</v>
      </c>
      <c r="IH11" s="175">
        <v>12601</v>
      </c>
      <c r="II11" s="174">
        <v>491</v>
      </c>
      <c r="IJ11" s="174">
        <v>165</v>
      </c>
      <c r="IK11" s="174">
        <v>11559</v>
      </c>
      <c r="IL11" s="174">
        <v>498</v>
      </c>
      <c r="IM11" s="175">
        <v>12713</v>
      </c>
      <c r="IN11" s="174">
        <v>486</v>
      </c>
      <c r="IO11" s="174">
        <v>163</v>
      </c>
      <c r="IP11" s="174">
        <v>11392</v>
      </c>
      <c r="IQ11" s="174">
        <v>503</v>
      </c>
      <c r="IR11" s="175">
        <v>12544</v>
      </c>
      <c r="IS11" s="174">
        <v>507</v>
      </c>
      <c r="IT11" s="174">
        <v>161</v>
      </c>
      <c r="IU11" s="174">
        <v>11314</v>
      </c>
      <c r="IV11" s="174">
        <v>499</v>
      </c>
      <c r="IW11" s="175">
        <v>12481</v>
      </c>
      <c r="IX11" s="174">
        <v>518</v>
      </c>
      <c r="IY11" s="174">
        <v>159</v>
      </c>
      <c r="IZ11" s="174">
        <v>11460</v>
      </c>
      <c r="JA11" s="174">
        <v>434</v>
      </c>
      <c r="JB11" s="175">
        <v>12571</v>
      </c>
      <c r="JC11" s="174">
        <v>524</v>
      </c>
      <c r="JD11" s="174">
        <v>156</v>
      </c>
      <c r="JE11" s="174">
        <v>11374</v>
      </c>
      <c r="JF11" s="174">
        <v>443</v>
      </c>
      <c r="JG11" s="175">
        <v>12497</v>
      </c>
      <c r="JH11" s="174">
        <v>529</v>
      </c>
      <c r="JI11" s="174">
        <v>164</v>
      </c>
      <c r="JJ11" s="174">
        <v>11210</v>
      </c>
      <c r="JK11" s="174">
        <v>444</v>
      </c>
      <c r="JL11" s="175">
        <v>12347</v>
      </c>
      <c r="JM11" s="174">
        <v>533</v>
      </c>
      <c r="JN11" s="174">
        <v>164</v>
      </c>
      <c r="JO11" s="174">
        <v>11161</v>
      </c>
      <c r="JP11" s="174">
        <v>448</v>
      </c>
      <c r="JQ11" s="175">
        <v>12306</v>
      </c>
      <c r="JR11" s="123">
        <v>4.3312205428246386</v>
      </c>
      <c r="JS11" s="123">
        <v>1.3326832439460428</v>
      </c>
      <c r="JT11" s="123">
        <v>90.695595644401109</v>
      </c>
      <c r="JU11" s="123">
        <v>3.6405005688282137</v>
      </c>
      <c r="JV11" s="291">
        <v>100</v>
      </c>
      <c r="JW11" s="123">
        <v>5.1282051282051384</v>
      </c>
      <c r="JX11" s="123">
        <v>1.8633540372670723</v>
      </c>
      <c r="JY11" s="123">
        <v>-1.3523068764362733</v>
      </c>
      <c r="JZ11" s="123">
        <v>-10.220440881763523</v>
      </c>
      <c r="KA11" s="291">
        <v>-1.4021312394840209</v>
      </c>
      <c r="KB11" s="123">
        <v>0.75614366729679716</v>
      </c>
      <c r="KC11" s="123">
        <v>0</v>
      </c>
      <c r="KD11" s="123">
        <v>-0.43710972346119092</v>
      </c>
      <c r="KE11" s="123">
        <v>0.90090090090089348</v>
      </c>
      <c r="KF11" s="291">
        <v>-0.33206446910180887</v>
      </c>
      <c r="KG11" s="103"/>
      <c r="KH11" s="104"/>
      <c r="KI11" s="104"/>
      <c r="KJ11" s="104"/>
      <c r="KK11" s="104"/>
      <c r="KL11" s="104"/>
      <c r="KM11" s="148"/>
      <c r="KN11" s="148"/>
      <c r="KO11" s="148"/>
      <c r="KP11" s="148"/>
      <c r="KQ11" s="148"/>
      <c r="KR11" s="148"/>
      <c r="KS11" s="148"/>
      <c r="KT11" s="148"/>
    </row>
    <row r="12" spans="1:307" s="83" customFormat="1" ht="18" customHeight="1">
      <c r="A12" s="159"/>
      <c r="B12" s="88" t="s">
        <v>147</v>
      </c>
      <c r="C12" s="89">
        <v>340</v>
      </c>
      <c r="D12" s="89">
        <v>7</v>
      </c>
      <c r="E12" s="89">
        <v>6155</v>
      </c>
      <c r="F12" s="89">
        <v>246</v>
      </c>
      <c r="G12" s="82">
        <v>6748</v>
      </c>
      <c r="H12" s="89">
        <v>327</v>
      </c>
      <c r="I12" s="89">
        <v>7</v>
      </c>
      <c r="J12" s="89">
        <v>5812</v>
      </c>
      <c r="K12" s="89">
        <v>277</v>
      </c>
      <c r="L12" s="82">
        <v>6423</v>
      </c>
      <c r="M12" s="89">
        <v>328</v>
      </c>
      <c r="N12" s="89">
        <v>6</v>
      </c>
      <c r="O12" s="89">
        <v>5758</v>
      </c>
      <c r="P12" s="89">
        <v>271</v>
      </c>
      <c r="Q12" s="82">
        <v>6363</v>
      </c>
      <c r="R12" s="89">
        <v>327</v>
      </c>
      <c r="S12" s="89">
        <v>6</v>
      </c>
      <c r="T12" s="89">
        <v>5777</v>
      </c>
      <c r="U12" s="89">
        <v>265</v>
      </c>
      <c r="V12" s="82">
        <v>6375</v>
      </c>
      <c r="W12" s="89">
        <v>325</v>
      </c>
      <c r="X12" s="89">
        <v>6</v>
      </c>
      <c r="Y12" s="89">
        <v>5788</v>
      </c>
      <c r="Z12" s="89">
        <v>262</v>
      </c>
      <c r="AA12" s="82">
        <v>6381</v>
      </c>
      <c r="AB12" s="89">
        <v>327</v>
      </c>
      <c r="AC12" s="89">
        <v>6</v>
      </c>
      <c r="AD12" s="89">
        <v>5744</v>
      </c>
      <c r="AE12" s="89">
        <v>295</v>
      </c>
      <c r="AF12" s="82">
        <v>6372</v>
      </c>
      <c r="AG12" s="89">
        <v>326</v>
      </c>
      <c r="AH12" s="89">
        <v>6</v>
      </c>
      <c r="AI12" s="89">
        <v>5694</v>
      </c>
      <c r="AJ12" s="89">
        <v>293</v>
      </c>
      <c r="AK12" s="82">
        <v>6319</v>
      </c>
      <c r="AL12" s="89">
        <v>329</v>
      </c>
      <c r="AM12" s="89">
        <v>6</v>
      </c>
      <c r="AN12" s="89">
        <v>5608</v>
      </c>
      <c r="AO12" s="89">
        <v>240</v>
      </c>
      <c r="AP12" s="82">
        <v>6183</v>
      </c>
      <c r="AQ12" s="89">
        <v>314</v>
      </c>
      <c r="AR12" s="89">
        <v>6</v>
      </c>
      <c r="AS12" s="89">
        <v>5702</v>
      </c>
      <c r="AT12" s="89">
        <v>243</v>
      </c>
      <c r="AU12" s="82">
        <v>6265</v>
      </c>
      <c r="AV12" s="89">
        <v>317</v>
      </c>
      <c r="AW12" s="89">
        <v>0</v>
      </c>
      <c r="AX12" s="89">
        <v>5682</v>
      </c>
      <c r="AY12" s="89">
        <v>263</v>
      </c>
      <c r="AZ12" s="82">
        <v>6262</v>
      </c>
      <c r="BA12" s="89">
        <v>316</v>
      </c>
      <c r="BB12" s="89">
        <v>0</v>
      </c>
      <c r="BC12" s="89">
        <v>5676</v>
      </c>
      <c r="BD12" s="89">
        <v>252</v>
      </c>
      <c r="BE12" s="82">
        <v>6244</v>
      </c>
      <c r="BF12" s="89">
        <v>319</v>
      </c>
      <c r="BG12" s="89">
        <v>0</v>
      </c>
      <c r="BH12" s="89">
        <v>5647</v>
      </c>
      <c r="BI12" s="89">
        <v>240</v>
      </c>
      <c r="BJ12" s="82">
        <v>6206</v>
      </c>
      <c r="BK12" s="89">
        <v>319</v>
      </c>
      <c r="BL12" s="89">
        <v>0</v>
      </c>
      <c r="BM12" s="89">
        <v>5602</v>
      </c>
      <c r="BN12" s="89">
        <v>230</v>
      </c>
      <c r="BO12" s="82">
        <v>6151</v>
      </c>
      <c r="BP12" s="89">
        <v>331</v>
      </c>
      <c r="BQ12" s="89">
        <v>0</v>
      </c>
      <c r="BR12" s="89">
        <v>5693</v>
      </c>
      <c r="BS12" s="89">
        <v>263</v>
      </c>
      <c r="BT12" s="82">
        <v>6287</v>
      </c>
      <c r="BU12" s="89">
        <v>336</v>
      </c>
      <c r="BV12" s="89">
        <v>78</v>
      </c>
      <c r="BW12" s="89">
        <v>5911</v>
      </c>
      <c r="BX12" s="89">
        <v>265</v>
      </c>
      <c r="BY12" s="82">
        <v>6590</v>
      </c>
      <c r="BZ12" s="89">
        <v>338</v>
      </c>
      <c r="CA12" s="89">
        <v>78</v>
      </c>
      <c r="CB12" s="89">
        <v>5925</v>
      </c>
      <c r="CC12" s="89">
        <v>257</v>
      </c>
      <c r="CD12" s="82">
        <v>6598</v>
      </c>
      <c r="CE12" s="89">
        <v>339</v>
      </c>
      <c r="CF12" s="89">
        <v>78</v>
      </c>
      <c r="CG12" s="89">
        <v>5939</v>
      </c>
      <c r="CH12" s="89">
        <v>250</v>
      </c>
      <c r="CI12" s="82">
        <v>6606</v>
      </c>
      <c r="CJ12" s="89">
        <v>340</v>
      </c>
      <c r="CK12" s="89">
        <v>77</v>
      </c>
      <c r="CL12" s="89">
        <v>5920</v>
      </c>
      <c r="CM12" s="89">
        <v>277</v>
      </c>
      <c r="CN12" s="82">
        <v>6614</v>
      </c>
      <c r="CO12" s="89">
        <v>341</v>
      </c>
      <c r="CP12" s="89">
        <v>77</v>
      </c>
      <c r="CQ12" s="89">
        <v>5902</v>
      </c>
      <c r="CR12" s="89">
        <v>279</v>
      </c>
      <c r="CS12" s="82">
        <v>6599</v>
      </c>
      <c r="CT12" s="92">
        <v>338</v>
      </c>
      <c r="CU12" s="92">
        <v>77</v>
      </c>
      <c r="CV12" s="92">
        <v>5836</v>
      </c>
      <c r="CW12" s="92">
        <v>276</v>
      </c>
      <c r="CX12" s="105">
        <v>6527</v>
      </c>
      <c r="CY12" s="92">
        <v>336</v>
      </c>
      <c r="CZ12" s="92">
        <v>76</v>
      </c>
      <c r="DA12" s="92">
        <v>5820</v>
      </c>
      <c r="DB12" s="92">
        <v>299</v>
      </c>
      <c r="DC12" s="105">
        <v>6531</v>
      </c>
      <c r="DD12" s="92">
        <v>336</v>
      </c>
      <c r="DE12" s="92">
        <v>75</v>
      </c>
      <c r="DF12" s="92">
        <v>5820</v>
      </c>
      <c r="DG12" s="92">
        <v>344</v>
      </c>
      <c r="DH12" s="105">
        <v>6575</v>
      </c>
      <c r="DI12" s="92">
        <v>339</v>
      </c>
      <c r="DJ12" s="92">
        <v>75</v>
      </c>
      <c r="DK12" s="92">
        <v>5810</v>
      </c>
      <c r="DL12" s="92">
        <v>347</v>
      </c>
      <c r="DM12" s="105">
        <v>6571</v>
      </c>
      <c r="DN12" s="92">
        <v>346</v>
      </c>
      <c r="DO12" s="92">
        <v>75</v>
      </c>
      <c r="DP12" s="92">
        <v>5955</v>
      </c>
      <c r="DQ12" s="92">
        <v>368</v>
      </c>
      <c r="DR12" s="105">
        <v>6744</v>
      </c>
      <c r="DS12" s="92">
        <v>346</v>
      </c>
      <c r="DT12" s="92">
        <v>75</v>
      </c>
      <c r="DU12" s="92">
        <v>6079</v>
      </c>
      <c r="DV12" s="92">
        <v>377</v>
      </c>
      <c r="DW12" s="105">
        <v>6877</v>
      </c>
      <c r="DX12" s="92">
        <v>346</v>
      </c>
      <c r="DY12" s="92">
        <v>74</v>
      </c>
      <c r="DZ12" s="92">
        <v>6137</v>
      </c>
      <c r="EA12" s="92">
        <v>426</v>
      </c>
      <c r="EB12" s="105">
        <v>6983</v>
      </c>
      <c r="EC12" s="92">
        <v>305</v>
      </c>
      <c r="ED12" s="92">
        <v>73</v>
      </c>
      <c r="EE12" s="92">
        <v>6299</v>
      </c>
      <c r="EF12" s="92">
        <v>399</v>
      </c>
      <c r="EG12" s="105">
        <v>7076</v>
      </c>
      <c r="EH12" s="92">
        <v>310</v>
      </c>
      <c r="EI12" s="92">
        <v>73</v>
      </c>
      <c r="EJ12" s="92">
        <v>6422</v>
      </c>
      <c r="EK12" s="92">
        <v>408</v>
      </c>
      <c r="EL12" s="105">
        <v>7213</v>
      </c>
      <c r="EM12" s="174">
        <v>315</v>
      </c>
      <c r="EN12" s="174">
        <v>70</v>
      </c>
      <c r="EO12" s="174">
        <v>6557</v>
      </c>
      <c r="EP12" s="174">
        <v>395</v>
      </c>
      <c r="EQ12" s="175">
        <v>7337</v>
      </c>
      <c r="ER12" s="174">
        <v>316</v>
      </c>
      <c r="ES12" s="174">
        <v>70</v>
      </c>
      <c r="ET12" s="174">
        <v>6559</v>
      </c>
      <c r="EU12" s="174">
        <v>432</v>
      </c>
      <c r="EV12" s="175">
        <v>7377</v>
      </c>
      <c r="EW12" s="174">
        <v>321</v>
      </c>
      <c r="EX12" s="174">
        <v>70</v>
      </c>
      <c r="EY12" s="174">
        <v>6597</v>
      </c>
      <c r="EZ12" s="174">
        <v>411</v>
      </c>
      <c r="FA12" s="175">
        <v>7399</v>
      </c>
      <c r="FB12" s="174">
        <v>322</v>
      </c>
      <c r="FC12" s="174">
        <v>69</v>
      </c>
      <c r="FD12" s="174">
        <v>6598</v>
      </c>
      <c r="FE12" s="174">
        <v>414</v>
      </c>
      <c r="FF12" s="175">
        <v>7403</v>
      </c>
      <c r="FG12" s="83">
        <v>327</v>
      </c>
      <c r="FH12" s="83">
        <v>69</v>
      </c>
      <c r="FI12" s="83">
        <v>6731</v>
      </c>
      <c r="FJ12" s="83">
        <v>452</v>
      </c>
      <c r="FK12" s="175">
        <v>7579</v>
      </c>
      <c r="FL12" s="83">
        <v>330</v>
      </c>
      <c r="FM12" s="83">
        <v>68</v>
      </c>
      <c r="FN12" s="83">
        <v>6749</v>
      </c>
      <c r="FO12" s="83">
        <v>578</v>
      </c>
      <c r="FP12" s="175">
        <v>7725</v>
      </c>
      <c r="FQ12" s="83">
        <v>336</v>
      </c>
      <c r="FR12" s="83">
        <v>68</v>
      </c>
      <c r="FS12" s="83">
        <v>6677</v>
      </c>
      <c r="FT12" s="83">
        <v>615</v>
      </c>
      <c r="FU12" s="175">
        <v>7696</v>
      </c>
      <c r="FV12" s="174">
        <v>346</v>
      </c>
      <c r="FW12" s="174">
        <v>68</v>
      </c>
      <c r="FX12" s="174">
        <v>6737</v>
      </c>
      <c r="FY12" s="174">
        <v>654</v>
      </c>
      <c r="FZ12" s="175">
        <v>7805</v>
      </c>
      <c r="GA12" s="174">
        <v>339</v>
      </c>
      <c r="GB12" s="174">
        <v>87</v>
      </c>
      <c r="GC12" s="174">
        <v>6769</v>
      </c>
      <c r="GD12" s="174">
        <v>665</v>
      </c>
      <c r="GE12" s="175">
        <v>7860</v>
      </c>
      <c r="GF12" s="174">
        <v>351</v>
      </c>
      <c r="GG12" s="174">
        <v>85</v>
      </c>
      <c r="GH12" s="174">
        <v>6723</v>
      </c>
      <c r="GI12" s="174">
        <v>711</v>
      </c>
      <c r="GJ12" s="175">
        <v>7870</v>
      </c>
      <c r="GK12" s="174">
        <v>354</v>
      </c>
      <c r="GL12" s="174">
        <v>88</v>
      </c>
      <c r="GM12" s="174">
        <v>6731</v>
      </c>
      <c r="GN12" s="174">
        <v>733</v>
      </c>
      <c r="GO12" s="175">
        <v>7906</v>
      </c>
      <c r="GP12" s="174">
        <v>353</v>
      </c>
      <c r="GQ12" s="174">
        <v>88</v>
      </c>
      <c r="GR12" s="174">
        <v>6752</v>
      </c>
      <c r="GS12" s="174">
        <v>754</v>
      </c>
      <c r="GT12" s="175">
        <v>7947</v>
      </c>
      <c r="GU12" s="174">
        <v>354</v>
      </c>
      <c r="GV12" s="174">
        <v>79</v>
      </c>
      <c r="GW12" s="174">
        <v>6731</v>
      </c>
      <c r="GX12" s="174">
        <v>743</v>
      </c>
      <c r="GY12" s="175">
        <v>7907</v>
      </c>
      <c r="GZ12" s="174">
        <v>363</v>
      </c>
      <c r="HA12" s="174">
        <v>78</v>
      </c>
      <c r="HB12" s="174">
        <v>7322</v>
      </c>
      <c r="HC12" s="174">
        <v>763</v>
      </c>
      <c r="HD12" s="175">
        <v>8526</v>
      </c>
      <c r="HE12" s="174">
        <v>363</v>
      </c>
      <c r="HF12" s="174">
        <v>79</v>
      </c>
      <c r="HG12" s="174">
        <v>7394</v>
      </c>
      <c r="HH12" s="174">
        <v>763</v>
      </c>
      <c r="HI12" s="175">
        <v>8599</v>
      </c>
      <c r="HJ12" s="174">
        <v>377</v>
      </c>
      <c r="HK12" s="174">
        <v>76</v>
      </c>
      <c r="HL12" s="174">
        <v>7451</v>
      </c>
      <c r="HM12" s="174">
        <v>618</v>
      </c>
      <c r="HN12" s="175">
        <v>8522</v>
      </c>
      <c r="HO12" s="174">
        <v>372</v>
      </c>
      <c r="HP12" s="174">
        <v>76</v>
      </c>
      <c r="HQ12" s="174">
        <v>7443</v>
      </c>
      <c r="HR12" s="174">
        <v>625</v>
      </c>
      <c r="HS12" s="175">
        <v>8516</v>
      </c>
      <c r="HT12" s="174">
        <v>374</v>
      </c>
      <c r="HU12" s="174">
        <v>75</v>
      </c>
      <c r="HV12" s="174">
        <v>7411</v>
      </c>
      <c r="HW12" s="174">
        <v>678</v>
      </c>
      <c r="HX12" s="175">
        <v>8538</v>
      </c>
      <c r="HY12" s="174">
        <v>368</v>
      </c>
      <c r="HZ12" s="174">
        <v>73</v>
      </c>
      <c r="IA12" s="174">
        <v>7381</v>
      </c>
      <c r="IB12" s="174">
        <v>668</v>
      </c>
      <c r="IC12" s="175">
        <v>8490</v>
      </c>
      <c r="ID12" s="174">
        <v>366</v>
      </c>
      <c r="IE12" s="174">
        <v>70</v>
      </c>
      <c r="IF12" s="174">
        <v>7413</v>
      </c>
      <c r="IG12" s="174">
        <v>608</v>
      </c>
      <c r="IH12" s="175">
        <v>8457</v>
      </c>
      <c r="II12" s="174">
        <v>374</v>
      </c>
      <c r="IJ12" s="174">
        <v>66</v>
      </c>
      <c r="IK12" s="174">
        <v>7362</v>
      </c>
      <c r="IL12" s="174">
        <v>627</v>
      </c>
      <c r="IM12" s="175">
        <v>8429</v>
      </c>
      <c r="IN12" s="174">
        <v>384</v>
      </c>
      <c r="IO12" s="174">
        <v>67</v>
      </c>
      <c r="IP12" s="174">
        <v>7463</v>
      </c>
      <c r="IQ12" s="174">
        <v>696</v>
      </c>
      <c r="IR12" s="175">
        <v>8610</v>
      </c>
      <c r="IS12" s="174">
        <v>380</v>
      </c>
      <c r="IT12" s="174">
        <v>63</v>
      </c>
      <c r="IU12" s="174">
        <v>7411</v>
      </c>
      <c r="IV12" s="174">
        <v>687</v>
      </c>
      <c r="IW12" s="175">
        <v>8541</v>
      </c>
      <c r="IX12" s="174">
        <v>385</v>
      </c>
      <c r="IY12" s="174">
        <v>63</v>
      </c>
      <c r="IZ12" s="174">
        <v>7461</v>
      </c>
      <c r="JA12" s="174">
        <v>639</v>
      </c>
      <c r="JB12" s="175">
        <v>8548</v>
      </c>
      <c r="JC12" s="174">
        <v>392</v>
      </c>
      <c r="JD12" s="174">
        <v>63</v>
      </c>
      <c r="JE12" s="174">
        <v>7495</v>
      </c>
      <c r="JF12" s="174">
        <v>637</v>
      </c>
      <c r="JG12" s="175">
        <v>8587</v>
      </c>
      <c r="JH12" s="174">
        <v>404</v>
      </c>
      <c r="JI12" s="174">
        <v>61</v>
      </c>
      <c r="JJ12" s="174">
        <v>7456</v>
      </c>
      <c r="JK12" s="174">
        <v>682</v>
      </c>
      <c r="JL12" s="175">
        <v>8603</v>
      </c>
      <c r="JM12" s="174">
        <v>406</v>
      </c>
      <c r="JN12" s="174">
        <v>61</v>
      </c>
      <c r="JO12" s="174">
        <v>7480</v>
      </c>
      <c r="JP12" s="174">
        <v>659</v>
      </c>
      <c r="JQ12" s="175">
        <v>8606</v>
      </c>
      <c r="JR12" s="123">
        <v>4.717638856611666</v>
      </c>
      <c r="JS12" s="123">
        <v>0.70880780850569369</v>
      </c>
      <c r="JT12" s="123">
        <v>86.916105042993266</v>
      </c>
      <c r="JU12" s="123">
        <v>7.6574482918893789</v>
      </c>
      <c r="JV12" s="291">
        <v>100</v>
      </c>
      <c r="JW12" s="123">
        <v>6.8421052631578902</v>
      </c>
      <c r="JX12" s="123">
        <v>-3.1746031746031775</v>
      </c>
      <c r="JY12" s="123">
        <v>0.9310484415058653</v>
      </c>
      <c r="JZ12" s="123">
        <v>-4.0756914119359493</v>
      </c>
      <c r="KA12" s="291">
        <v>0.76103500761036003</v>
      </c>
      <c r="KB12" s="123">
        <v>0.49504950495050082</v>
      </c>
      <c r="KC12" s="123">
        <v>0</v>
      </c>
      <c r="KD12" s="123">
        <v>0.32188841201717366</v>
      </c>
      <c r="KE12" s="123">
        <v>-3.3724340175953103</v>
      </c>
      <c r="KF12" s="291">
        <v>3.4871556433799356E-2</v>
      </c>
      <c r="KH12" s="104"/>
      <c r="KI12" s="104"/>
      <c r="KJ12" s="104"/>
      <c r="KK12" s="104"/>
      <c r="KL12" s="104"/>
      <c r="KM12" s="148"/>
      <c r="KN12" s="148"/>
      <c r="KO12" s="148"/>
      <c r="KP12" s="148"/>
      <c r="KQ12" s="148"/>
      <c r="KR12" s="148"/>
      <c r="KS12" s="148"/>
      <c r="KT12" s="148"/>
    </row>
    <row r="13" spans="1:307" s="83" customFormat="1" ht="18" customHeight="1">
      <c r="A13" s="159"/>
      <c r="B13" s="91" t="s">
        <v>148</v>
      </c>
      <c r="C13" s="89">
        <v>63</v>
      </c>
      <c r="D13" s="89">
        <v>1</v>
      </c>
      <c r="E13" s="89">
        <v>59</v>
      </c>
      <c r="F13" s="89">
        <v>1</v>
      </c>
      <c r="G13" s="82">
        <v>124</v>
      </c>
      <c r="H13" s="89">
        <v>63</v>
      </c>
      <c r="I13" s="89">
        <v>1</v>
      </c>
      <c r="J13" s="89">
        <v>56</v>
      </c>
      <c r="K13" s="89">
        <v>0</v>
      </c>
      <c r="L13" s="82">
        <v>120</v>
      </c>
      <c r="M13" s="89">
        <v>63</v>
      </c>
      <c r="N13" s="89">
        <v>0</v>
      </c>
      <c r="O13" s="89">
        <v>55</v>
      </c>
      <c r="P13" s="89">
        <v>0</v>
      </c>
      <c r="Q13" s="82">
        <v>118</v>
      </c>
      <c r="R13" s="89">
        <v>63</v>
      </c>
      <c r="S13" s="89">
        <v>0</v>
      </c>
      <c r="T13" s="89">
        <v>56</v>
      </c>
      <c r="U13" s="89">
        <v>0</v>
      </c>
      <c r="V13" s="82">
        <v>119</v>
      </c>
      <c r="W13" s="89">
        <v>63</v>
      </c>
      <c r="X13" s="89">
        <v>0</v>
      </c>
      <c r="Y13" s="89">
        <v>55</v>
      </c>
      <c r="Z13" s="89">
        <v>0</v>
      </c>
      <c r="AA13" s="82">
        <v>118</v>
      </c>
      <c r="AB13" s="89">
        <v>62</v>
      </c>
      <c r="AC13" s="89">
        <v>0</v>
      </c>
      <c r="AD13" s="89">
        <v>56</v>
      </c>
      <c r="AE13" s="89">
        <v>0</v>
      </c>
      <c r="AF13" s="82">
        <v>118</v>
      </c>
      <c r="AG13" s="89">
        <v>62</v>
      </c>
      <c r="AH13" s="89">
        <v>0</v>
      </c>
      <c r="AI13" s="89">
        <v>56</v>
      </c>
      <c r="AJ13" s="89">
        <v>0</v>
      </c>
      <c r="AK13" s="82">
        <v>118</v>
      </c>
      <c r="AL13" s="89">
        <v>65</v>
      </c>
      <c r="AM13" s="89">
        <v>0</v>
      </c>
      <c r="AN13" s="89">
        <v>49</v>
      </c>
      <c r="AO13" s="89">
        <v>0</v>
      </c>
      <c r="AP13" s="82">
        <v>114</v>
      </c>
      <c r="AQ13" s="89">
        <v>66</v>
      </c>
      <c r="AR13" s="89">
        <v>0</v>
      </c>
      <c r="AS13" s="89">
        <v>49</v>
      </c>
      <c r="AT13" s="89">
        <v>0</v>
      </c>
      <c r="AU13" s="82">
        <v>115</v>
      </c>
      <c r="AV13" s="89">
        <v>65</v>
      </c>
      <c r="AW13" s="89">
        <v>0</v>
      </c>
      <c r="AX13" s="89">
        <v>50</v>
      </c>
      <c r="AY13" s="89">
        <v>0</v>
      </c>
      <c r="AZ13" s="82">
        <v>115</v>
      </c>
      <c r="BA13" s="89">
        <v>70</v>
      </c>
      <c r="BB13" s="89">
        <v>0</v>
      </c>
      <c r="BC13" s="89">
        <v>48</v>
      </c>
      <c r="BD13" s="89">
        <v>0</v>
      </c>
      <c r="BE13" s="82">
        <v>118</v>
      </c>
      <c r="BF13" s="89">
        <v>70</v>
      </c>
      <c r="BG13" s="89">
        <v>0</v>
      </c>
      <c r="BH13" s="89">
        <v>48</v>
      </c>
      <c r="BI13" s="89">
        <v>0</v>
      </c>
      <c r="BJ13" s="82">
        <v>118</v>
      </c>
      <c r="BK13" s="89">
        <v>70</v>
      </c>
      <c r="BL13" s="89">
        <v>0</v>
      </c>
      <c r="BM13" s="89">
        <v>46</v>
      </c>
      <c r="BN13" s="89">
        <v>0</v>
      </c>
      <c r="BO13" s="82">
        <v>116</v>
      </c>
      <c r="BP13" s="89">
        <v>70</v>
      </c>
      <c r="BQ13" s="89">
        <v>0</v>
      </c>
      <c r="BR13" s="89">
        <v>46</v>
      </c>
      <c r="BS13" s="89">
        <v>0</v>
      </c>
      <c r="BT13" s="82">
        <v>116</v>
      </c>
      <c r="BU13" s="89">
        <v>72</v>
      </c>
      <c r="BV13" s="89">
        <v>0</v>
      </c>
      <c r="BW13" s="89">
        <v>46</v>
      </c>
      <c r="BX13" s="89">
        <v>0</v>
      </c>
      <c r="BY13" s="82">
        <v>118</v>
      </c>
      <c r="BZ13" s="89">
        <v>72</v>
      </c>
      <c r="CA13" s="89">
        <v>0</v>
      </c>
      <c r="CB13" s="89">
        <v>47</v>
      </c>
      <c r="CC13" s="89">
        <v>0</v>
      </c>
      <c r="CD13" s="82">
        <v>119</v>
      </c>
      <c r="CE13" s="89">
        <v>71</v>
      </c>
      <c r="CF13" s="89">
        <v>0</v>
      </c>
      <c r="CG13" s="89">
        <v>48</v>
      </c>
      <c r="CH13" s="89">
        <v>0</v>
      </c>
      <c r="CI13" s="82">
        <v>119</v>
      </c>
      <c r="CJ13" s="89">
        <v>71</v>
      </c>
      <c r="CK13" s="89">
        <v>0</v>
      </c>
      <c r="CL13" s="89">
        <v>48</v>
      </c>
      <c r="CM13" s="89">
        <v>0</v>
      </c>
      <c r="CN13" s="82">
        <v>119</v>
      </c>
      <c r="CO13" s="89">
        <v>71</v>
      </c>
      <c r="CP13" s="89">
        <v>0</v>
      </c>
      <c r="CQ13" s="89">
        <v>48</v>
      </c>
      <c r="CR13" s="89">
        <v>0</v>
      </c>
      <c r="CS13" s="82">
        <v>119</v>
      </c>
      <c r="CT13" s="92">
        <v>70</v>
      </c>
      <c r="CU13" s="92">
        <v>0</v>
      </c>
      <c r="CV13" s="92">
        <v>48</v>
      </c>
      <c r="CW13" s="92">
        <v>0</v>
      </c>
      <c r="CX13" s="105">
        <v>118</v>
      </c>
      <c r="CY13" s="176">
        <v>69</v>
      </c>
      <c r="CZ13" s="92">
        <v>0</v>
      </c>
      <c r="DA13" s="92">
        <v>48</v>
      </c>
      <c r="DB13" s="92">
        <v>0</v>
      </c>
      <c r="DC13" s="105">
        <v>117</v>
      </c>
      <c r="DD13" s="92">
        <v>69</v>
      </c>
      <c r="DE13" s="92">
        <v>0</v>
      </c>
      <c r="DF13" s="92">
        <v>48</v>
      </c>
      <c r="DG13" s="92">
        <v>0</v>
      </c>
      <c r="DH13" s="105">
        <v>117</v>
      </c>
      <c r="DI13" s="92">
        <v>69</v>
      </c>
      <c r="DJ13" s="92">
        <v>0</v>
      </c>
      <c r="DK13" s="92">
        <v>48</v>
      </c>
      <c r="DL13" s="92">
        <v>0</v>
      </c>
      <c r="DM13" s="105">
        <v>117</v>
      </c>
      <c r="DN13" s="92">
        <v>68</v>
      </c>
      <c r="DO13" s="92">
        <v>0</v>
      </c>
      <c r="DP13" s="92">
        <v>48</v>
      </c>
      <c r="DQ13" s="92">
        <v>0</v>
      </c>
      <c r="DR13" s="105">
        <v>116</v>
      </c>
      <c r="DS13" s="92">
        <v>68</v>
      </c>
      <c r="DT13" s="92">
        <v>0</v>
      </c>
      <c r="DU13" s="92">
        <v>48</v>
      </c>
      <c r="DV13" s="92">
        <v>0</v>
      </c>
      <c r="DW13" s="105">
        <v>116</v>
      </c>
      <c r="DX13" s="92">
        <v>68</v>
      </c>
      <c r="DY13" s="92">
        <v>0</v>
      </c>
      <c r="DZ13" s="92">
        <v>48</v>
      </c>
      <c r="EA13" s="92">
        <v>0</v>
      </c>
      <c r="EB13" s="105">
        <v>116</v>
      </c>
      <c r="EC13" s="92">
        <v>68</v>
      </c>
      <c r="ED13" s="92">
        <v>0</v>
      </c>
      <c r="EE13" s="92">
        <v>48</v>
      </c>
      <c r="EF13" s="92">
        <v>0</v>
      </c>
      <c r="EG13" s="105">
        <v>116</v>
      </c>
      <c r="EH13" s="92">
        <v>69</v>
      </c>
      <c r="EI13" s="92">
        <v>0</v>
      </c>
      <c r="EJ13" s="92">
        <v>48</v>
      </c>
      <c r="EK13" s="92">
        <v>0</v>
      </c>
      <c r="EL13" s="105">
        <v>117</v>
      </c>
      <c r="EM13" s="174">
        <v>72</v>
      </c>
      <c r="EN13" s="174">
        <v>0</v>
      </c>
      <c r="EO13" s="174">
        <v>49</v>
      </c>
      <c r="EP13" s="174">
        <v>0</v>
      </c>
      <c r="EQ13" s="175">
        <v>121</v>
      </c>
      <c r="ER13" s="174">
        <v>73</v>
      </c>
      <c r="ES13" s="174">
        <v>0</v>
      </c>
      <c r="ET13" s="174">
        <v>49</v>
      </c>
      <c r="EU13" s="174">
        <v>0</v>
      </c>
      <c r="EV13" s="175">
        <v>122</v>
      </c>
      <c r="EW13" s="174">
        <v>73</v>
      </c>
      <c r="EX13" s="174">
        <v>0</v>
      </c>
      <c r="EY13" s="174">
        <v>50</v>
      </c>
      <c r="EZ13" s="174">
        <v>0</v>
      </c>
      <c r="FA13" s="175">
        <v>123</v>
      </c>
      <c r="FB13" s="174">
        <v>73</v>
      </c>
      <c r="FC13" s="174">
        <v>0</v>
      </c>
      <c r="FD13" s="174">
        <v>50</v>
      </c>
      <c r="FE13" s="174">
        <v>0</v>
      </c>
      <c r="FF13" s="175">
        <v>123</v>
      </c>
      <c r="FG13" s="174">
        <v>73</v>
      </c>
      <c r="FH13" s="174">
        <v>0</v>
      </c>
      <c r="FI13" s="174">
        <v>50</v>
      </c>
      <c r="FJ13" s="174">
        <v>0</v>
      </c>
      <c r="FK13" s="175">
        <v>123</v>
      </c>
      <c r="FL13" s="83">
        <v>73</v>
      </c>
      <c r="FM13" s="83">
        <v>0</v>
      </c>
      <c r="FN13" s="83">
        <v>50</v>
      </c>
      <c r="FO13" s="83">
        <v>0</v>
      </c>
      <c r="FP13" s="175">
        <v>123</v>
      </c>
      <c r="FQ13" s="83">
        <v>73</v>
      </c>
      <c r="FR13" s="83">
        <v>0</v>
      </c>
      <c r="FS13" s="83">
        <v>50</v>
      </c>
      <c r="FT13" s="83">
        <v>0</v>
      </c>
      <c r="FU13" s="175">
        <v>123</v>
      </c>
      <c r="FV13" s="174">
        <v>73</v>
      </c>
      <c r="FW13" s="174">
        <v>0</v>
      </c>
      <c r="FX13" s="174">
        <v>50</v>
      </c>
      <c r="FY13" s="174">
        <v>0</v>
      </c>
      <c r="FZ13" s="175">
        <v>123</v>
      </c>
      <c r="GA13" s="174">
        <v>72</v>
      </c>
      <c r="GB13" s="174">
        <v>0</v>
      </c>
      <c r="GC13" s="174">
        <v>50</v>
      </c>
      <c r="GD13" s="174">
        <v>0</v>
      </c>
      <c r="GE13" s="175">
        <v>122</v>
      </c>
      <c r="GF13" s="174">
        <v>75</v>
      </c>
      <c r="GG13" s="174">
        <v>0</v>
      </c>
      <c r="GH13" s="174">
        <v>50</v>
      </c>
      <c r="GI13" s="174">
        <v>0</v>
      </c>
      <c r="GJ13" s="175">
        <v>125</v>
      </c>
      <c r="GK13" s="174">
        <v>75</v>
      </c>
      <c r="GL13" s="174">
        <v>0</v>
      </c>
      <c r="GM13" s="174">
        <v>50</v>
      </c>
      <c r="GN13" s="174">
        <v>0</v>
      </c>
      <c r="GO13" s="175">
        <v>125</v>
      </c>
      <c r="GP13" s="174">
        <v>73</v>
      </c>
      <c r="GQ13" s="174">
        <v>0</v>
      </c>
      <c r="GR13" s="174">
        <v>53</v>
      </c>
      <c r="GS13" s="174">
        <v>0</v>
      </c>
      <c r="GT13" s="175">
        <v>126</v>
      </c>
      <c r="GU13" s="174">
        <v>73</v>
      </c>
      <c r="GV13" s="174">
        <v>0</v>
      </c>
      <c r="GW13" s="174">
        <v>53</v>
      </c>
      <c r="GX13" s="174">
        <v>0</v>
      </c>
      <c r="GY13" s="175">
        <v>126</v>
      </c>
      <c r="GZ13" s="174">
        <v>73</v>
      </c>
      <c r="HA13" s="174">
        <v>0</v>
      </c>
      <c r="HB13" s="174">
        <v>53</v>
      </c>
      <c r="HC13" s="174">
        <v>0</v>
      </c>
      <c r="HD13" s="175">
        <v>126</v>
      </c>
      <c r="HE13" s="174">
        <v>73</v>
      </c>
      <c r="HF13" s="174">
        <v>0</v>
      </c>
      <c r="HG13" s="174">
        <v>53</v>
      </c>
      <c r="HH13" s="174">
        <v>0</v>
      </c>
      <c r="HI13" s="175">
        <v>126</v>
      </c>
      <c r="HJ13" s="174">
        <v>73</v>
      </c>
      <c r="HK13" s="174">
        <v>0</v>
      </c>
      <c r="HL13" s="174">
        <v>54</v>
      </c>
      <c r="HM13" s="174">
        <v>0</v>
      </c>
      <c r="HN13" s="175">
        <v>127</v>
      </c>
      <c r="HO13" s="174">
        <v>73</v>
      </c>
      <c r="HP13" s="174">
        <v>0</v>
      </c>
      <c r="HQ13" s="174">
        <v>53</v>
      </c>
      <c r="HR13" s="174">
        <v>0</v>
      </c>
      <c r="HS13" s="175">
        <v>126</v>
      </c>
      <c r="HT13" s="174">
        <v>72</v>
      </c>
      <c r="HU13" s="174">
        <v>0</v>
      </c>
      <c r="HV13" s="174">
        <v>55</v>
      </c>
      <c r="HW13" s="174">
        <v>1</v>
      </c>
      <c r="HX13" s="175">
        <v>128</v>
      </c>
      <c r="HY13" s="174">
        <v>74</v>
      </c>
      <c r="HZ13" s="174">
        <v>0</v>
      </c>
      <c r="IA13" s="174">
        <v>52</v>
      </c>
      <c r="IB13" s="174">
        <v>1</v>
      </c>
      <c r="IC13" s="175">
        <v>127</v>
      </c>
      <c r="ID13" s="174">
        <v>74</v>
      </c>
      <c r="IE13" s="174">
        <v>0</v>
      </c>
      <c r="IF13" s="174">
        <v>53</v>
      </c>
      <c r="IG13" s="174">
        <v>1</v>
      </c>
      <c r="IH13" s="175">
        <v>128</v>
      </c>
      <c r="II13" s="174">
        <v>74</v>
      </c>
      <c r="IJ13" s="174">
        <v>0</v>
      </c>
      <c r="IK13" s="174">
        <v>53</v>
      </c>
      <c r="IL13" s="174">
        <v>3</v>
      </c>
      <c r="IM13" s="175">
        <v>130</v>
      </c>
      <c r="IN13" s="174">
        <v>76</v>
      </c>
      <c r="IO13" s="174">
        <v>0</v>
      </c>
      <c r="IP13" s="174">
        <v>53</v>
      </c>
      <c r="IQ13" s="174">
        <v>1</v>
      </c>
      <c r="IR13" s="175">
        <v>130</v>
      </c>
      <c r="IS13" s="174">
        <v>71</v>
      </c>
      <c r="IT13" s="174">
        <v>0</v>
      </c>
      <c r="IU13" s="174">
        <v>49</v>
      </c>
      <c r="IV13" s="174">
        <v>1</v>
      </c>
      <c r="IW13" s="175">
        <v>121</v>
      </c>
      <c r="IX13" s="174">
        <v>71</v>
      </c>
      <c r="IY13" s="174">
        <v>0</v>
      </c>
      <c r="IZ13" s="174">
        <v>50</v>
      </c>
      <c r="JA13" s="174">
        <v>1</v>
      </c>
      <c r="JB13" s="175">
        <v>122</v>
      </c>
      <c r="JC13" s="174">
        <v>71</v>
      </c>
      <c r="JD13" s="174">
        <v>0</v>
      </c>
      <c r="JE13" s="174">
        <v>51</v>
      </c>
      <c r="JF13" s="174">
        <v>1</v>
      </c>
      <c r="JG13" s="175">
        <v>123</v>
      </c>
      <c r="JH13" s="174">
        <v>74</v>
      </c>
      <c r="JI13" s="174">
        <v>0</v>
      </c>
      <c r="JJ13" s="174">
        <v>52</v>
      </c>
      <c r="JK13" s="174">
        <v>1</v>
      </c>
      <c r="JL13" s="175">
        <v>127</v>
      </c>
      <c r="JM13" s="174">
        <v>73</v>
      </c>
      <c r="JN13" s="174">
        <v>0</v>
      </c>
      <c r="JO13" s="174">
        <v>53</v>
      </c>
      <c r="JP13" s="174">
        <v>1</v>
      </c>
      <c r="JQ13" s="175">
        <v>127</v>
      </c>
      <c r="JR13" s="123">
        <v>57.480314960629919</v>
      </c>
      <c r="JS13" s="123">
        <v>0</v>
      </c>
      <c r="JT13" s="123">
        <v>41.732283464566926</v>
      </c>
      <c r="JU13" s="123">
        <v>0.78740157480314954</v>
      </c>
      <c r="JV13" s="291">
        <v>100</v>
      </c>
      <c r="JW13" s="123">
        <v>2.816901408450704</v>
      </c>
      <c r="JX13" s="123" t="s">
        <v>43</v>
      </c>
      <c r="JY13" s="123">
        <v>8.1632653061224545</v>
      </c>
      <c r="JZ13" s="123">
        <v>0</v>
      </c>
      <c r="KA13" s="291">
        <v>4.9586776859504198</v>
      </c>
      <c r="KB13" s="123">
        <v>-1.3513513513513544</v>
      </c>
      <c r="KC13" s="123" t="s">
        <v>43</v>
      </c>
      <c r="KD13" s="123">
        <v>1.9230769230769198</v>
      </c>
      <c r="KE13" s="123">
        <v>0</v>
      </c>
      <c r="KF13" s="291">
        <v>0</v>
      </c>
      <c r="KG13" s="103"/>
      <c r="KH13" s="104"/>
      <c r="KI13" s="104"/>
      <c r="KJ13" s="104"/>
      <c r="KK13" s="104"/>
      <c r="KL13" s="104"/>
      <c r="KM13" s="148"/>
      <c r="KN13" s="148"/>
      <c r="KO13" s="148"/>
      <c r="KP13" s="148"/>
      <c r="KQ13" s="148"/>
      <c r="KR13" s="148"/>
      <c r="KS13" s="148"/>
      <c r="KT13" s="148"/>
    </row>
    <row r="14" spans="1:307" s="83" customFormat="1" ht="18" customHeight="1">
      <c r="A14" s="159"/>
      <c r="B14" s="91" t="s">
        <v>149</v>
      </c>
      <c r="C14" s="89">
        <v>10</v>
      </c>
      <c r="D14" s="89">
        <v>0</v>
      </c>
      <c r="E14" s="89">
        <v>31</v>
      </c>
      <c r="F14" s="89">
        <v>0</v>
      </c>
      <c r="G14" s="82">
        <v>41</v>
      </c>
      <c r="H14" s="89">
        <v>10</v>
      </c>
      <c r="I14" s="89">
        <v>0</v>
      </c>
      <c r="J14" s="89">
        <v>31</v>
      </c>
      <c r="K14" s="89">
        <v>0</v>
      </c>
      <c r="L14" s="82">
        <v>41</v>
      </c>
      <c r="M14" s="89">
        <v>10</v>
      </c>
      <c r="N14" s="89">
        <v>0</v>
      </c>
      <c r="O14" s="89">
        <v>30</v>
      </c>
      <c r="P14" s="89">
        <v>0</v>
      </c>
      <c r="Q14" s="82">
        <v>40</v>
      </c>
      <c r="R14" s="89">
        <v>10</v>
      </c>
      <c r="S14" s="89">
        <v>0</v>
      </c>
      <c r="T14" s="89">
        <v>30</v>
      </c>
      <c r="U14" s="89">
        <v>0</v>
      </c>
      <c r="V14" s="82">
        <v>40</v>
      </c>
      <c r="W14" s="89">
        <v>10</v>
      </c>
      <c r="X14" s="89">
        <v>0</v>
      </c>
      <c r="Y14" s="89">
        <v>30</v>
      </c>
      <c r="Z14" s="89">
        <v>0</v>
      </c>
      <c r="AA14" s="82">
        <v>40</v>
      </c>
      <c r="AB14" s="89">
        <v>10</v>
      </c>
      <c r="AC14" s="89">
        <v>0</v>
      </c>
      <c r="AD14" s="89">
        <v>30</v>
      </c>
      <c r="AE14" s="89">
        <v>0</v>
      </c>
      <c r="AF14" s="82">
        <v>40</v>
      </c>
      <c r="AG14" s="89">
        <v>10</v>
      </c>
      <c r="AH14" s="89">
        <v>0</v>
      </c>
      <c r="AI14" s="89">
        <v>31</v>
      </c>
      <c r="AJ14" s="89">
        <v>0</v>
      </c>
      <c r="AK14" s="82">
        <v>41</v>
      </c>
      <c r="AL14" s="89">
        <v>10</v>
      </c>
      <c r="AM14" s="89">
        <v>0</v>
      </c>
      <c r="AN14" s="89">
        <v>31</v>
      </c>
      <c r="AO14" s="89">
        <v>0</v>
      </c>
      <c r="AP14" s="82">
        <v>41</v>
      </c>
      <c r="AQ14" s="89">
        <v>10</v>
      </c>
      <c r="AR14" s="89">
        <v>0</v>
      </c>
      <c r="AS14" s="89">
        <v>30</v>
      </c>
      <c r="AT14" s="89">
        <v>0</v>
      </c>
      <c r="AU14" s="82">
        <v>40</v>
      </c>
      <c r="AV14" s="89">
        <v>9</v>
      </c>
      <c r="AW14" s="89">
        <v>0</v>
      </c>
      <c r="AX14" s="89">
        <v>30</v>
      </c>
      <c r="AY14" s="89">
        <v>0</v>
      </c>
      <c r="AZ14" s="82">
        <v>39</v>
      </c>
      <c r="BA14" s="89">
        <v>12</v>
      </c>
      <c r="BB14" s="89">
        <v>0</v>
      </c>
      <c r="BC14" s="89">
        <v>28</v>
      </c>
      <c r="BD14" s="89">
        <v>0</v>
      </c>
      <c r="BE14" s="82">
        <v>40</v>
      </c>
      <c r="BF14" s="89">
        <v>13</v>
      </c>
      <c r="BG14" s="89">
        <v>0</v>
      </c>
      <c r="BH14" s="89">
        <v>28</v>
      </c>
      <c r="BI14" s="89">
        <v>0</v>
      </c>
      <c r="BJ14" s="82">
        <v>41</v>
      </c>
      <c r="BK14" s="89">
        <v>13</v>
      </c>
      <c r="BL14" s="89">
        <v>0</v>
      </c>
      <c r="BM14" s="89">
        <v>28</v>
      </c>
      <c r="BN14" s="89">
        <v>0</v>
      </c>
      <c r="BO14" s="82">
        <v>41</v>
      </c>
      <c r="BP14" s="89">
        <v>14</v>
      </c>
      <c r="BQ14" s="89">
        <v>0</v>
      </c>
      <c r="BR14" s="89">
        <v>28</v>
      </c>
      <c r="BS14" s="89">
        <v>0</v>
      </c>
      <c r="BT14" s="82">
        <v>42</v>
      </c>
      <c r="BU14" s="89">
        <v>13</v>
      </c>
      <c r="BV14" s="89">
        <v>0</v>
      </c>
      <c r="BW14" s="89">
        <v>28</v>
      </c>
      <c r="BX14" s="89">
        <v>0</v>
      </c>
      <c r="BY14" s="82">
        <v>41</v>
      </c>
      <c r="BZ14" s="89">
        <v>13</v>
      </c>
      <c r="CA14" s="89">
        <v>0</v>
      </c>
      <c r="CB14" s="89">
        <v>27</v>
      </c>
      <c r="CC14" s="89">
        <v>0</v>
      </c>
      <c r="CD14" s="82">
        <v>40</v>
      </c>
      <c r="CE14" s="89">
        <v>15</v>
      </c>
      <c r="CF14" s="89">
        <v>0</v>
      </c>
      <c r="CG14" s="89">
        <v>28</v>
      </c>
      <c r="CH14" s="89">
        <v>0</v>
      </c>
      <c r="CI14" s="82">
        <v>43</v>
      </c>
      <c r="CJ14" s="89">
        <v>15</v>
      </c>
      <c r="CK14" s="89">
        <v>0</v>
      </c>
      <c r="CL14" s="89">
        <v>27</v>
      </c>
      <c r="CM14" s="89">
        <v>0</v>
      </c>
      <c r="CN14" s="82">
        <v>42</v>
      </c>
      <c r="CO14" s="89">
        <v>15</v>
      </c>
      <c r="CP14" s="89">
        <v>0</v>
      </c>
      <c r="CQ14" s="89">
        <v>28</v>
      </c>
      <c r="CR14" s="89">
        <v>0</v>
      </c>
      <c r="CS14" s="82">
        <v>43</v>
      </c>
      <c r="CT14" s="92">
        <v>14</v>
      </c>
      <c r="CU14" s="92">
        <v>0</v>
      </c>
      <c r="CV14" s="92">
        <v>28</v>
      </c>
      <c r="CW14" s="92">
        <v>0</v>
      </c>
      <c r="CX14" s="105">
        <v>42</v>
      </c>
      <c r="CY14" s="92">
        <v>13</v>
      </c>
      <c r="CZ14" s="92">
        <v>0</v>
      </c>
      <c r="DA14" s="92">
        <v>28</v>
      </c>
      <c r="DB14" s="92">
        <v>0</v>
      </c>
      <c r="DC14" s="105">
        <v>41</v>
      </c>
      <c r="DD14" s="92">
        <v>14</v>
      </c>
      <c r="DE14" s="92">
        <v>0</v>
      </c>
      <c r="DF14" s="92">
        <v>28</v>
      </c>
      <c r="DG14" s="92">
        <v>0</v>
      </c>
      <c r="DH14" s="105">
        <v>42</v>
      </c>
      <c r="DI14" s="92">
        <v>14</v>
      </c>
      <c r="DJ14" s="92">
        <v>0</v>
      </c>
      <c r="DK14" s="92">
        <v>28</v>
      </c>
      <c r="DL14" s="92">
        <v>0</v>
      </c>
      <c r="DM14" s="105">
        <v>42</v>
      </c>
      <c r="DN14" s="92">
        <v>14</v>
      </c>
      <c r="DO14" s="92">
        <v>0</v>
      </c>
      <c r="DP14" s="92">
        <v>27</v>
      </c>
      <c r="DQ14" s="92">
        <v>0</v>
      </c>
      <c r="DR14" s="105">
        <v>41</v>
      </c>
      <c r="DS14" s="92">
        <v>14</v>
      </c>
      <c r="DT14" s="92">
        <v>0</v>
      </c>
      <c r="DU14" s="92">
        <v>26</v>
      </c>
      <c r="DV14" s="92">
        <v>0</v>
      </c>
      <c r="DW14" s="105">
        <v>40</v>
      </c>
      <c r="DX14" s="92">
        <v>14</v>
      </c>
      <c r="DY14" s="92">
        <v>0</v>
      </c>
      <c r="DZ14" s="92">
        <v>26</v>
      </c>
      <c r="EA14" s="92">
        <v>0</v>
      </c>
      <c r="EB14" s="105">
        <v>40</v>
      </c>
      <c r="EC14" s="92">
        <v>14</v>
      </c>
      <c r="ED14" s="92">
        <v>0</v>
      </c>
      <c r="EE14" s="92">
        <v>26</v>
      </c>
      <c r="EF14" s="92">
        <v>0</v>
      </c>
      <c r="EG14" s="105">
        <v>40</v>
      </c>
      <c r="EH14" s="92">
        <v>14</v>
      </c>
      <c r="EI14" s="92">
        <v>0</v>
      </c>
      <c r="EJ14" s="92">
        <v>26</v>
      </c>
      <c r="EK14" s="92">
        <v>0</v>
      </c>
      <c r="EL14" s="105">
        <v>40</v>
      </c>
      <c r="EM14" s="174">
        <v>15</v>
      </c>
      <c r="EN14" s="174">
        <v>0</v>
      </c>
      <c r="EO14" s="174">
        <v>26</v>
      </c>
      <c r="EP14" s="174">
        <v>0</v>
      </c>
      <c r="EQ14" s="175">
        <v>41</v>
      </c>
      <c r="ER14" s="174">
        <v>17</v>
      </c>
      <c r="ES14" s="174">
        <v>0</v>
      </c>
      <c r="ET14" s="174">
        <v>32</v>
      </c>
      <c r="EU14" s="174">
        <v>0</v>
      </c>
      <c r="EV14" s="175">
        <v>49</v>
      </c>
      <c r="EW14" s="174">
        <v>18</v>
      </c>
      <c r="EX14" s="174">
        <v>0</v>
      </c>
      <c r="EY14" s="174">
        <v>30</v>
      </c>
      <c r="EZ14" s="174">
        <v>0</v>
      </c>
      <c r="FA14" s="175">
        <v>48</v>
      </c>
      <c r="FB14" s="174">
        <v>18</v>
      </c>
      <c r="FC14" s="174">
        <v>0</v>
      </c>
      <c r="FD14" s="174">
        <v>29</v>
      </c>
      <c r="FE14" s="174">
        <v>0</v>
      </c>
      <c r="FF14" s="175">
        <v>47</v>
      </c>
      <c r="FG14" s="174">
        <v>19</v>
      </c>
      <c r="FH14" s="174">
        <v>0</v>
      </c>
      <c r="FI14" s="174">
        <v>29</v>
      </c>
      <c r="FJ14" s="174">
        <v>0</v>
      </c>
      <c r="FK14" s="175">
        <v>48</v>
      </c>
      <c r="FL14" s="83">
        <v>19</v>
      </c>
      <c r="FM14" s="83">
        <v>0</v>
      </c>
      <c r="FN14" s="83">
        <v>29</v>
      </c>
      <c r="FO14" s="83">
        <v>0</v>
      </c>
      <c r="FP14" s="175">
        <v>48</v>
      </c>
      <c r="FQ14" s="83">
        <v>20</v>
      </c>
      <c r="FR14" s="83">
        <v>0</v>
      </c>
      <c r="FS14" s="83">
        <v>27</v>
      </c>
      <c r="FT14" s="83">
        <v>0</v>
      </c>
      <c r="FU14" s="175">
        <v>47</v>
      </c>
      <c r="FV14" s="174">
        <v>20</v>
      </c>
      <c r="FW14" s="174">
        <v>0</v>
      </c>
      <c r="FX14" s="174">
        <v>26</v>
      </c>
      <c r="FY14" s="174">
        <v>0</v>
      </c>
      <c r="FZ14" s="175">
        <v>46</v>
      </c>
      <c r="GA14" s="174">
        <v>19</v>
      </c>
      <c r="GB14" s="174">
        <v>0</v>
      </c>
      <c r="GC14" s="174">
        <v>24</v>
      </c>
      <c r="GD14" s="174">
        <v>0</v>
      </c>
      <c r="GE14" s="175">
        <v>43</v>
      </c>
      <c r="GF14" s="174">
        <v>19</v>
      </c>
      <c r="GG14" s="174">
        <v>0</v>
      </c>
      <c r="GH14" s="174">
        <v>26</v>
      </c>
      <c r="GI14" s="174">
        <v>0</v>
      </c>
      <c r="GJ14" s="175">
        <v>45</v>
      </c>
      <c r="GK14" s="174">
        <v>18</v>
      </c>
      <c r="GL14" s="174">
        <v>0</v>
      </c>
      <c r="GM14" s="174">
        <v>25</v>
      </c>
      <c r="GN14" s="174">
        <v>0</v>
      </c>
      <c r="GO14" s="175">
        <v>43</v>
      </c>
      <c r="GP14" s="174">
        <v>18</v>
      </c>
      <c r="GQ14" s="174">
        <v>0</v>
      </c>
      <c r="GR14" s="174">
        <v>29</v>
      </c>
      <c r="GS14" s="174">
        <v>0</v>
      </c>
      <c r="GT14" s="175">
        <v>47</v>
      </c>
      <c r="GU14" s="174">
        <v>16</v>
      </c>
      <c r="GV14" s="174">
        <v>0</v>
      </c>
      <c r="GW14" s="174">
        <v>28</v>
      </c>
      <c r="GX14" s="174">
        <v>0</v>
      </c>
      <c r="GY14" s="175">
        <v>44</v>
      </c>
      <c r="GZ14" s="174">
        <v>17</v>
      </c>
      <c r="HA14" s="174">
        <v>0</v>
      </c>
      <c r="HB14" s="174">
        <v>28</v>
      </c>
      <c r="HC14" s="174">
        <v>0</v>
      </c>
      <c r="HD14" s="175">
        <v>45</v>
      </c>
      <c r="HE14" s="174">
        <v>17</v>
      </c>
      <c r="HF14" s="174">
        <v>0</v>
      </c>
      <c r="HG14" s="174">
        <v>28</v>
      </c>
      <c r="HH14" s="174">
        <v>0</v>
      </c>
      <c r="HI14" s="175">
        <v>45</v>
      </c>
      <c r="HJ14" s="174">
        <v>17</v>
      </c>
      <c r="HK14" s="174">
        <v>0</v>
      </c>
      <c r="HL14" s="174">
        <v>28</v>
      </c>
      <c r="HM14" s="174">
        <v>0</v>
      </c>
      <c r="HN14" s="175">
        <v>45</v>
      </c>
      <c r="HO14" s="174">
        <v>17</v>
      </c>
      <c r="HP14" s="174">
        <v>0</v>
      </c>
      <c r="HQ14" s="174">
        <v>29</v>
      </c>
      <c r="HR14" s="174">
        <v>0</v>
      </c>
      <c r="HS14" s="175">
        <v>46</v>
      </c>
      <c r="HT14" s="174">
        <v>18</v>
      </c>
      <c r="HU14" s="174">
        <v>0</v>
      </c>
      <c r="HV14" s="174">
        <v>29</v>
      </c>
      <c r="HW14" s="174">
        <v>0</v>
      </c>
      <c r="HX14" s="175">
        <v>47</v>
      </c>
      <c r="HY14" s="174">
        <v>16</v>
      </c>
      <c r="HZ14" s="174">
        <v>0</v>
      </c>
      <c r="IA14" s="174">
        <v>28</v>
      </c>
      <c r="IB14" s="174">
        <v>0</v>
      </c>
      <c r="IC14" s="175">
        <v>44</v>
      </c>
      <c r="ID14" s="174">
        <v>18</v>
      </c>
      <c r="IE14" s="174">
        <v>0</v>
      </c>
      <c r="IF14" s="174">
        <v>28</v>
      </c>
      <c r="IG14" s="174">
        <v>0</v>
      </c>
      <c r="IH14" s="175">
        <v>46</v>
      </c>
      <c r="II14" s="174">
        <v>18</v>
      </c>
      <c r="IJ14" s="174">
        <v>0</v>
      </c>
      <c r="IK14" s="174">
        <v>28</v>
      </c>
      <c r="IL14" s="174">
        <v>0</v>
      </c>
      <c r="IM14" s="175">
        <v>46</v>
      </c>
      <c r="IN14" s="174">
        <v>18</v>
      </c>
      <c r="IO14" s="174">
        <v>0</v>
      </c>
      <c r="IP14" s="174">
        <v>28</v>
      </c>
      <c r="IQ14" s="174">
        <v>0</v>
      </c>
      <c r="IR14" s="175">
        <v>46</v>
      </c>
      <c r="IS14" s="174">
        <v>19</v>
      </c>
      <c r="IT14" s="174">
        <v>0</v>
      </c>
      <c r="IU14" s="174">
        <v>28</v>
      </c>
      <c r="IV14" s="174">
        <v>0</v>
      </c>
      <c r="IW14" s="175">
        <v>47</v>
      </c>
      <c r="IX14" s="174">
        <v>19</v>
      </c>
      <c r="IY14" s="174">
        <v>0</v>
      </c>
      <c r="IZ14" s="174">
        <v>28</v>
      </c>
      <c r="JA14" s="174">
        <v>0</v>
      </c>
      <c r="JB14" s="175">
        <v>47</v>
      </c>
      <c r="JC14" s="174">
        <v>18</v>
      </c>
      <c r="JD14" s="174">
        <v>0</v>
      </c>
      <c r="JE14" s="174">
        <v>25</v>
      </c>
      <c r="JF14" s="174">
        <v>0</v>
      </c>
      <c r="JG14" s="175">
        <v>43</v>
      </c>
      <c r="JH14" s="174">
        <v>18</v>
      </c>
      <c r="JI14" s="174">
        <v>0</v>
      </c>
      <c r="JJ14" s="174">
        <v>25</v>
      </c>
      <c r="JK14" s="174">
        <v>0</v>
      </c>
      <c r="JL14" s="175">
        <v>43</v>
      </c>
      <c r="JM14" s="174">
        <v>19</v>
      </c>
      <c r="JN14" s="174">
        <v>0</v>
      </c>
      <c r="JO14" s="174">
        <v>23</v>
      </c>
      <c r="JP14" s="174">
        <v>0</v>
      </c>
      <c r="JQ14" s="175">
        <v>42</v>
      </c>
      <c r="JR14" s="123">
        <v>45.238095238095241</v>
      </c>
      <c r="JS14" s="123">
        <v>0</v>
      </c>
      <c r="JT14" s="123">
        <v>54.761904761904766</v>
      </c>
      <c r="JU14" s="123">
        <v>0</v>
      </c>
      <c r="JV14" s="291">
        <v>100</v>
      </c>
      <c r="JW14" s="123">
        <v>0</v>
      </c>
      <c r="JX14" s="123" t="s">
        <v>43</v>
      </c>
      <c r="JY14" s="123">
        <v>-17.857142857142861</v>
      </c>
      <c r="JZ14" s="123" t="s">
        <v>43</v>
      </c>
      <c r="KA14" s="291">
        <v>-10.638297872340431</v>
      </c>
      <c r="KB14" s="123">
        <v>5.5555555555555571</v>
      </c>
      <c r="KC14" s="123" t="s">
        <v>43</v>
      </c>
      <c r="KD14" s="123">
        <v>-8</v>
      </c>
      <c r="KE14" s="123" t="s">
        <v>43</v>
      </c>
      <c r="KF14" s="291">
        <v>-2.3255813953488484</v>
      </c>
      <c r="KG14" s="103"/>
      <c r="KH14" s="104"/>
      <c r="KI14" s="104"/>
      <c r="KJ14" s="104"/>
      <c r="KK14" s="104"/>
      <c r="KL14" s="104"/>
      <c r="KM14" s="148"/>
      <c r="KN14" s="148"/>
      <c r="KO14" s="148"/>
      <c r="KP14" s="148"/>
      <c r="KQ14" s="148"/>
      <c r="KR14" s="148"/>
      <c r="KS14" s="148"/>
      <c r="KT14" s="148"/>
    </row>
    <row r="15" spans="1:307" s="83" customFormat="1" ht="18" customHeight="1">
      <c r="A15" s="159"/>
      <c r="B15" s="91" t="s">
        <v>642</v>
      </c>
      <c r="C15" s="89">
        <v>65</v>
      </c>
      <c r="D15" s="89">
        <v>85</v>
      </c>
      <c r="E15" s="89">
        <v>902</v>
      </c>
      <c r="F15" s="89">
        <v>6</v>
      </c>
      <c r="G15" s="82">
        <v>1058</v>
      </c>
      <c r="H15" s="89">
        <v>64</v>
      </c>
      <c r="I15" s="89">
        <v>86</v>
      </c>
      <c r="J15" s="89">
        <v>844</v>
      </c>
      <c r="K15" s="89">
        <v>5</v>
      </c>
      <c r="L15" s="82">
        <v>999</v>
      </c>
      <c r="M15" s="89">
        <v>63</v>
      </c>
      <c r="N15" s="89">
        <v>84</v>
      </c>
      <c r="O15" s="89">
        <v>834</v>
      </c>
      <c r="P15" s="89">
        <v>5</v>
      </c>
      <c r="Q15" s="82">
        <v>986</v>
      </c>
      <c r="R15" s="89">
        <v>63</v>
      </c>
      <c r="S15" s="89">
        <v>85</v>
      </c>
      <c r="T15" s="89">
        <v>829</v>
      </c>
      <c r="U15" s="89">
        <v>3</v>
      </c>
      <c r="V15" s="82">
        <v>980</v>
      </c>
      <c r="W15" s="89">
        <v>64</v>
      </c>
      <c r="X15" s="89">
        <v>84</v>
      </c>
      <c r="Y15" s="89">
        <v>830</v>
      </c>
      <c r="Z15" s="89">
        <v>4</v>
      </c>
      <c r="AA15" s="82">
        <v>982</v>
      </c>
      <c r="AB15" s="89">
        <v>65</v>
      </c>
      <c r="AC15" s="89">
        <v>84</v>
      </c>
      <c r="AD15" s="89">
        <v>816</v>
      </c>
      <c r="AE15" s="89">
        <v>4</v>
      </c>
      <c r="AF15" s="82">
        <v>969</v>
      </c>
      <c r="AG15" s="89">
        <v>64</v>
      </c>
      <c r="AH15" s="89">
        <v>83</v>
      </c>
      <c r="AI15" s="89">
        <v>812</v>
      </c>
      <c r="AJ15" s="89">
        <v>4</v>
      </c>
      <c r="AK15" s="82">
        <v>963</v>
      </c>
      <c r="AL15" s="89">
        <v>64</v>
      </c>
      <c r="AM15" s="89">
        <v>83</v>
      </c>
      <c r="AN15" s="89">
        <v>805</v>
      </c>
      <c r="AO15" s="89">
        <v>0</v>
      </c>
      <c r="AP15" s="82">
        <v>952</v>
      </c>
      <c r="AQ15" s="89">
        <v>64</v>
      </c>
      <c r="AR15" s="89">
        <v>83</v>
      </c>
      <c r="AS15" s="89">
        <v>795</v>
      </c>
      <c r="AT15" s="89">
        <v>0</v>
      </c>
      <c r="AU15" s="82">
        <v>942</v>
      </c>
      <c r="AV15" s="89">
        <v>64</v>
      </c>
      <c r="AW15" s="89">
        <v>83</v>
      </c>
      <c r="AX15" s="89">
        <v>787</v>
      </c>
      <c r="AY15" s="89">
        <v>0</v>
      </c>
      <c r="AZ15" s="82">
        <v>934</v>
      </c>
      <c r="BA15" s="89">
        <v>61</v>
      </c>
      <c r="BB15" s="89">
        <v>83</v>
      </c>
      <c r="BC15" s="89">
        <v>676</v>
      </c>
      <c r="BD15" s="89">
        <v>0</v>
      </c>
      <c r="BE15" s="82">
        <v>820</v>
      </c>
      <c r="BF15" s="89">
        <v>60</v>
      </c>
      <c r="BG15" s="89">
        <v>83</v>
      </c>
      <c r="BH15" s="89">
        <v>693</v>
      </c>
      <c r="BI15" s="89">
        <v>0</v>
      </c>
      <c r="BJ15" s="82">
        <v>836</v>
      </c>
      <c r="BK15" s="89">
        <v>61</v>
      </c>
      <c r="BL15" s="89">
        <v>84</v>
      </c>
      <c r="BM15" s="89">
        <v>706</v>
      </c>
      <c r="BN15" s="89">
        <v>0</v>
      </c>
      <c r="BO15" s="82">
        <v>851</v>
      </c>
      <c r="BP15" s="89">
        <v>59</v>
      </c>
      <c r="BQ15" s="89">
        <v>84</v>
      </c>
      <c r="BR15" s="89">
        <v>709</v>
      </c>
      <c r="BS15" s="89">
        <v>0</v>
      </c>
      <c r="BT15" s="82">
        <v>852</v>
      </c>
      <c r="BU15" s="89">
        <v>61</v>
      </c>
      <c r="BV15" s="89">
        <v>84</v>
      </c>
      <c r="BW15" s="89">
        <v>708</v>
      </c>
      <c r="BX15" s="89">
        <v>0</v>
      </c>
      <c r="BY15" s="82">
        <v>853</v>
      </c>
      <c r="BZ15" s="89">
        <v>58</v>
      </c>
      <c r="CA15" s="89">
        <v>84</v>
      </c>
      <c r="CB15" s="89">
        <v>717</v>
      </c>
      <c r="CC15" s="89">
        <v>0</v>
      </c>
      <c r="CD15" s="82">
        <v>859</v>
      </c>
      <c r="CE15" s="89">
        <v>59</v>
      </c>
      <c r="CF15" s="89">
        <v>84</v>
      </c>
      <c r="CG15" s="89">
        <v>707</v>
      </c>
      <c r="CH15" s="89">
        <v>0</v>
      </c>
      <c r="CI15" s="82">
        <v>850</v>
      </c>
      <c r="CJ15" s="89">
        <v>63</v>
      </c>
      <c r="CK15" s="89">
        <v>84</v>
      </c>
      <c r="CL15" s="89">
        <v>700</v>
      </c>
      <c r="CM15" s="89">
        <v>0</v>
      </c>
      <c r="CN15" s="82">
        <v>847</v>
      </c>
      <c r="CO15" s="89">
        <v>64</v>
      </c>
      <c r="CP15" s="89">
        <v>84</v>
      </c>
      <c r="CQ15" s="89">
        <v>698</v>
      </c>
      <c r="CR15" s="89">
        <v>0</v>
      </c>
      <c r="CS15" s="82">
        <v>846</v>
      </c>
      <c r="CT15" s="92">
        <v>65</v>
      </c>
      <c r="CU15" s="92">
        <v>84</v>
      </c>
      <c r="CV15" s="92">
        <v>690</v>
      </c>
      <c r="CW15" s="92">
        <v>0</v>
      </c>
      <c r="CX15" s="105">
        <v>839</v>
      </c>
      <c r="CY15" s="92">
        <v>66</v>
      </c>
      <c r="CZ15" s="92">
        <v>83</v>
      </c>
      <c r="DA15" s="92">
        <v>688</v>
      </c>
      <c r="DB15" s="92">
        <v>0</v>
      </c>
      <c r="DC15" s="105">
        <v>837</v>
      </c>
      <c r="DD15" s="92">
        <v>74</v>
      </c>
      <c r="DE15" s="92">
        <v>82</v>
      </c>
      <c r="DF15" s="92">
        <v>696</v>
      </c>
      <c r="DG15" s="92">
        <v>0</v>
      </c>
      <c r="DH15" s="105">
        <v>852</v>
      </c>
      <c r="DI15" s="92">
        <v>74</v>
      </c>
      <c r="DJ15" s="92">
        <v>82</v>
      </c>
      <c r="DK15" s="92">
        <v>684</v>
      </c>
      <c r="DL15" s="92">
        <v>0</v>
      </c>
      <c r="DM15" s="105">
        <v>840</v>
      </c>
      <c r="DN15" s="92">
        <v>75</v>
      </c>
      <c r="DO15" s="92">
        <v>81</v>
      </c>
      <c r="DP15" s="92">
        <v>681</v>
      </c>
      <c r="DQ15" s="92">
        <v>0</v>
      </c>
      <c r="DR15" s="105">
        <v>837</v>
      </c>
      <c r="DS15" s="92">
        <v>77</v>
      </c>
      <c r="DT15" s="92">
        <v>81</v>
      </c>
      <c r="DU15" s="92">
        <v>690</v>
      </c>
      <c r="DV15" s="92">
        <v>0</v>
      </c>
      <c r="DW15" s="105">
        <v>848</v>
      </c>
      <c r="DX15" s="92">
        <v>78</v>
      </c>
      <c r="DY15" s="92">
        <v>80</v>
      </c>
      <c r="DZ15" s="92">
        <v>686</v>
      </c>
      <c r="EA15" s="92">
        <v>0</v>
      </c>
      <c r="EB15" s="105">
        <v>844</v>
      </c>
      <c r="EC15" s="92">
        <v>78</v>
      </c>
      <c r="ED15" s="92">
        <v>79</v>
      </c>
      <c r="EE15" s="92">
        <v>672</v>
      </c>
      <c r="EF15" s="92">
        <v>1</v>
      </c>
      <c r="EG15" s="105">
        <v>830</v>
      </c>
      <c r="EH15" s="92">
        <v>76</v>
      </c>
      <c r="EI15" s="92">
        <v>79</v>
      </c>
      <c r="EJ15" s="92">
        <v>680</v>
      </c>
      <c r="EK15" s="92">
        <v>1</v>
      </c>
      <c r="EL15" s="105">
        <v>836</v>
      </c>
      <c r="EM15" s="174">
        <v>76</v>
      </c>
      <c r="EN15" s="174">
        <v>76</v>
      </c>
      <c r="EO15" s="174">
        <v>686</v>
      </c>
      <c r="EP15" s="174">
        <v>1</v>
      </c>
      <c r="EQ15" s="175">
        <v>839</v>
      </c>
      <c r="ER15" s="174">
        <v>75</v>
      </c>
      <c r="ES15" s="174">
        <v>75</v>
      </c>
      <c r="ET15" s="174">
        <v>680</v>
      </c>
      <c r="EU15" s="174">
        <v>0</v>
      </c>
      <c r="EV15" s="175">
        <v>830</v>
      </c>
      <c r="EW15" s="174">
        <v>79</v>
      </c>
      <c r="EX15" s="174">
        <v>75</v>
      </c>
      <c r="EY15" s="174">
        <v>676</v>
      </c>
      <c r="EZ15" s="174">
        <v>0</v>
      </c>
      <c r="FA15" s="175">
        <v>830</v>
      </c>
      <c r="FB15" s="174">
        <v>81</v>
      </c>
      <c r="FC15" s="174">
        <v>75</v>
      </c>
      <c r="FD15" s="174">
        <v>684</v>
      </c>
      <c r="FE15" s="174">
        <v>1</v>
      </c>
      <c r="FF15" s="175">
        <v>841</v>
      </c>
      <c r="FG15" s="174">
        <v>95</v>
      </c>
      <c r="FH15" s="174">
        <v>74</v>
      </c>
      <c r="FI15" s="174">
        <v>689</v>
      </c>
      <c r="FJ15" s="174">
        <v>2</v>
      </c>
      <c r="FK15" s="175">
        <v>860</v>
      </c>
      <c r="FL15" s="83">
        <v>97</v>
      </c>
      <c r="FM15" s="83">
        <v>73</v>
      </c>
      <c r="FN15" s="83">
        <v>691</v>
      </c>
      <c r="FO15" s="83">
        <v>2</v>
      </c>
      <c r="FP15" s="175">
        <v>863</v>
      </c>
      <c r="FQ15" s="83">
        <v>97</v>
      </c>
      <c r="FR15" s="83">
        <v>73</v>
      </c>
      <c r="FS15" s="83">
        <v>698</v>
      </c>
      <c r="FT15" s="83">
        <v>2</v>
      </c>
      <c r="FU15" s="175">
        <v>870</v>
      </c>
      <c r="FV15" s="174">
        <v>101</v>
      </c>
      <c r="FW15" s="174">
        <v>73</v>
      </c>
      <c r="FX15" s="174">
        <v>701</v>
      </c>
      <c r="FY15" s="174">
        <v>3</v>
      </c>
      <c r="FZ15" s="175">
        <v>878</v>
      </c>
      <c r="GA15" s="174">
        <v>102</v>
      </c>
      <c r="GB15" s="174">
        <v>92</v>
      </c>
      <c r="GC15" s="174">
        <v>743</v>
      </c>
      <c r="GD15" s="174">
        <v>3</v>
      </c>
      <c r="GE15" s="175">
        <v>940</v>
      </c>
      <c r="GF15" s="174">
        <v>103</v>
      </c>
      <c r="GG15" s="174">
        <v>90</v>
      </c>
      <c r="GH15" s="174">
        <v>771</v>
      </c>
      <c r="GI15" s="174">
        <v>2</v>
      </c>
      <c r="GJ15" s="175">
        <v>966</v>
      </c>
      <c r="GK15" s="174">
        <v>102</v>
      </c>
      <c r="GL15" s="174">
        <v>93</v>
      </c>
      <c r="GM15" s="174">
        <v>792</v>
      </c>
      <c r="GN15" s="174">
        <v>2</v>
      </c>
      <c r="GO15" s="175">
        <v>989</v>
      </c>
      <c r="GP15" s="174">
        <v>104</v>
      </c>
      <c r="GQ15" s="174">
        <v>93</v>
      </c>
      <c r="GR15" s="174">
        <v>795</v>
      </c>
      <c r="GS15" s="174">
        <v>1</v>
      </c>
      <c r="GT15" s="175">
        <v>993</v>
      </c>
      <c r="GU15" s="174">
        <v>111</v>
      </c>
      <c r="GV15" s="174">
        <v>84</v>
      </c>
      <c r="GW15" s="174">
        <v>800</v>
      </c>
      <c r="GX15" s="174">
        <v>1</v>
      </c>
      <c r="GY15" s="175">
        <v>996</v>
      </c>
      <c r="GZ15" s="174">
        <v>110</v>
      </c>
      <c r="HA15" s="174">
        <v>83</v>
      </c>
      <c r="HB15" s="174">
        <v>802</v>
      </c>
      <c r="HC15" s="174">
        <v>1</v>
      </c>
      <c r="HD15" s="175">
        <v>996</v>
      </c>
      <c r="HE15" s="174">
        <v>110</v>
      </c>
      <c r="HF15" s="174">
        <v>84</v>
      </c>
      <c r="HG15" s="174">
        <v>806</v>
      </c>
      <c r="HH15" s="174">
        <v>1</v>
      </c>
      <c r="HI15" s="175">
        <v>1001</v>
      </c>
      <c r="HJ15" s="174">
        <v>110</v>
      </c>
      <c r="HK15" s="174">
        <v>81</v>
      </c>
      <c r="HL15" s="174">
        <v>811</v>
      </c>
      <c r="HM15" s="174">
        <v>1</v>
      </c>
      <c r="HN15" s="175">
        <v>1003</v>
      </c>
      <c r="HO15" s="174">
        <v>80</v>
      </c>
      <c r="HP15" s="174">
        <v>81</v>
      </c>
      <c r="HQ15" s="174">
        <v>785</v>
      </c>
      <c r="HR15" s="174">
        <v>1</v>
      </c>
      <c r="HS15" s="175">
        <v>947</v>
      </c>
      <c r="HT15" s="174">
        <v>80</v>
      </c>
      <c r="HU15" s="174">
        <v>80</v>
      </c>
      <c r="HV15" s="174">
        <v>785</v>
      </c>
      <c r="HW15" s="174">
        <v>1</v>
      </c>
      <c r="HX15" s="175">
        <v>946</v>
      </c>
      <c r="HY15" s="174">
        <v>63</v>
      </c>
      <c r="HZ15" s="174">
        <v>78</v>
      </c>
      <c r="IA15" s="174">
        <v>742</v>
      </c>
      <c r="IB15" s="174">
        <v>1</v>
      </c>
      <c r="IC15" s="175">
        <v>884</v>
      </c>
      <c r="ID15" s="174">
        <v>62</v>
      </c>
      <c r="IE15" s="174">
        <v>75</v>
      </c>
      <c r="IF15" s="174">
        <v>734</v>
      </c>
      <c r="IG15" s="174">
        <v>1</v>
      </c>
      <c r="IH15" s="175">
        <v>872</v>
      </c>
      <c r="II15" s="174">
        <v>63</v>
      </c>
      <c r="IJ15" s="174">
        <v>70</v>
      </c>
      <c r="IK15" s="174">
        <v>733</v>
      </c>
      <c r="IL15" s="174">
        <v>1</v>
      </c>
      <c r="IM15" s="175">
        <v>867</v>
      </c>
      <c r="IN15" s="174">
        <v>63</v>
      </c>
      <c r="IO15" s="174">
        <v>65</v>
      </c>
      <c r="IP15" s="174">
        <v>735</v>
      </c>
      <c r="IQ15" s="174">
        <v>1</v>
      </c>
      <c r="IR15" s="175">
        <v>864</v>
      </c>
      <c r="IS15" s="174">
        <v>83</v>
      </c>
      <c r="IT15" s="174">
        <v>62</v>
      </c>
      <c r="IU15" s="174">
        <v>779</v>
      </c>
      <c r="IV15" s="174">
        <v>1</v>
      </c>
      <c r="IW15" s="175">
        <v>925</v>
      </c>
      <c r="IX15" s="174">
        <v>85</v>
      </c>
      <c r="IY15" s="174">
        <v>62</v>
      </c>
      <c r="IZ15" s="174">
        <v>776</v>
      </c>
      <c r="JA15" s="174">
        <v>1</v>
      </c>
      <c r="JB15" s="175">
        <v>924</v>
      </c>
      <c r="JC15" s="174">
        <v>84</v>
      </c>
      <c r="JD15" s="174">
        <v>62</v>
      </c>
      <c r="JE15" s="174">
        <v>782</v>
      </c>
      <c r="JF15" s="174">
        <v>1</v>
      </c>
      <c r="JG15" s="175">
        <v>929</v>
      </c>
      <c r="JH15" s="174">
        <v>94</v>
      </c>
      <c r="JI15" s="174">
        <v>60</v>
      </c>
      <c r="JJ15" s="174">
        <v>777</v>
      </c>
      <c r="JK15" s="174">
        <v>1</v>
      </c>
      <c r="JL15" s="175">
        <v>932</v>
      </c>
      <c r="JM15" s="174">
        <v>94</v>
      </c>
      <c r="JN15" s="174">
        <v>59</v>
      </c>
      <c r="JO15" s="174">
        <v>772</v>
      </c>
      <c r="JP15" s="174">
        <v>1</v>
      </c>
      <c r="JQ15" s="175">
        <v>926</v>
      </c>
      <c r="JR15" s="123">
        <v>10.151187904967603</v>
      </c>
      <c r="JS15" s="123">
        <v>6.3714902807775378</v>
      </c>
      <c r="JT15" s="123">
        <v>83.36933045356372</v>
      </c>
      <c r="JU15" s="123">
        <v>0.10799136069114472</v>
      </c>
      <c r="JV15" s="291">
        <v>100</v>
      </c>
      <c r="JW15" s="123">
        <v>13.253012048192787</v>
      </c>
      <c r="JX15" s="123">
        <v>-4.8387096774193452</v>
      </c>
      <c r="JY15" s="123">
        <v>-0.89858793324775377</v>
      </c>
      <c r="JZ15" s="123">
        <v>0</v>
      </c>
      <c r="KA15" s="291">
        <v>0.10810810810811233</v>
      </c>
      <c r="KB15" s="123">
        <v>0</v>
      </c>
      <c r="KC15" s="123">
        <v>-1.6666666666666714</v>
      </c>
      <c r="KD15" s="123">
        <v>-0.64350064350064429</v>
      </c>
      <c r="KE15" s="123">
        <v>0</v>
      </c>
      <c r="KF15" s="291">
        <v>-0.64377682403433312</v>
      </c>
      <c r="KG15" s="103"/>
      <c r="KH15" s="104"/>
      <c r="KI15" s="104"/>
      <c r="KJ15" s="104"/>
      <c r="KK15" s="104"/>
      <c r="KL15" s="104"/>
      <c r="KM15" s="148"/>
      <c r="KN15" s="148"/>
      <c r="KO15" s="148"/>
      <c r="KP15" s="148"/>
      <c r="KQ15" s="148"/>
      <c r="KR15" s="148"/>
      <c r="KS15" s="148"/>
      <c r="KT15" s="148"/>
    </row>
    <row r="16" spans="1:307" s="83" customFormat="1" ht="18" customHeight="1">
      <c r="A16" s="159"/>
      <c r="B16" s="91" t="s">
        <v>150</v>
      </c>
      <c r="C16" s="89">
        <v>96</v>
      </c>
      <c r="D16" s="89">
        <v>14</v>
      </c>
      <c r="E16" s="89">
        <v>9422</v>
      </c>
      <c r="F16" s="89">
        <v>1562</v>
      </c>
      <c r="G16" s="82">
        <v>11094</v>
      </c>
      <c r="H16" s="89">
        <v>97</v>
      </c>
      <c r="I16" s="89">
        <v>15</v>
      </c>
      <c r="J16" s="89">
        <v>9304</v>
      </c>
      <c r="K16" s="89">
        <v>1581</v>
      </c>
      <c r="L16" s="82">
        <v>10997</v>
      </c>
      <c r="M16" s="89">
        <v>98</v>
      </c>
      <c r="N16" s="89">
        <v>14</v>
      </c>
      <c r="O16" s="89">
        <v>9261</v>
      </c>
      <c r="P16" s="89">
        <v>1577</v>
      </c>
      <c r="Q16" s="82">
        <v>10950</v>
      </c>
      <c r="R16" s="89">
        <v>95</v>
      </c>
      <c r="S16" s="89">
        <v>14</v>
      </c>
      <c r="T16" s="89">
        <v>9416</v>
      </c>
      <c r="U16" s="89">
        <v>1323</v>
      </c>
      <c r="V16" s="82">
        <v>10848</v>
      </c>
      <c r="W16" s="89">
        <v>95</v>
      </c>
      <c r="X16" s="89">
        <v>14</v>
      </c>
      <c r="Y16" s="89">
        <v>9346</v>
      </c>
      <c r="Z16" s="89">
        <v>1342</v>
      </c>
      <c r="AA16" s="82">
        <v>10797</v>
      </c>
      <c r="AB16" s="89">
        <v>97</v>
      </c>
      <c r="AC16" s="89">
        <v>13</v>
      </c>
      <c r="AD16" s="89">
        <v>9284</v>
      </c>
      <c r="AE16" s="89">
        <v>1387</v>
      </c>
      <c r="AF16" s="82">
        <v>10781</v>
      </c>
      <c r="AG16" s="89">
        <v>97</v>
      </c>
      <c r="AH16" s="89">
        <v>13</v>
      </c>
      <c r="AI16" s="89">
        <v>9215</v>
      </c>
      <c r="AJ16" s="89">
        <v>1388</v>
      </c>
      <c r="AK16" s="82">
        <v>10713</v>
      </c>
      <c r="AL16" s="89">
        <v>96</v>
      </c>
      <c r="AM16" s="89">
        <v>11</v>
      </c>
      <c r="AN16" s="89">
        <v>9865</v>
      </c>
      <c r="AO16" s="89">
        <v>294</v>
      </c>
      <c r="AP16" s="82">
        <v>10266</v>
      </c>
      <c r="AQ16" s="89">
        <v>97</v>
      </c>
      <c r="AR16" s="89">
        <v>12</v>
      </c>
      <c r="AS16" s="89">
        <v>9814</v>
      </c>
      <c r="AT16" s="89">
        <v>605</v>
      </c>
      <c r="AU16" s="82">
        <v>10528</v>
      </c>
      <c r="AV16" s="89">
        <v>98</v>
      </c>
      <c r="AW16" s="89">
        <v>12</v>
      </c>
      <c r="AX16" s="89">
        <v>9765</v>
      </c>
      <c r="AY16" s="89">
        <v>649</v>
      </c>
      <c r="AZ16" s="82">
        <v>10524</v>
      </c>
      <c r="BA16" s="89">
        <v>98</v>
      </c>
      <c r="BB16" s="89">
        <v>14</v>
      </c>
      <c r="BC16" s="89">
        <v>9744</v>
      </c>
      <c r="BD16" s="89">
        <v>648</v>
      </c>
      <c r="BE16" s="82">
        <v>10504</v>
      </c>
      <c r="BF16" s="89">
        <v>96</v>
      </c>
      <c r="BG16" s="89">
        <v>14</v>
      </c>
      <c r="BH16" s="89">
        <v>9836</v>
      </c>
      <c r="BI16" s="89">
        <v>496</v>
      </c>
      <c r="BJ16" s="82">
        <v>10442</v>
      </c>
      <c r="BK16" s="89">
        <v>94</v>
      </c>
      <c r="BL16" s="89">
        <v>14</v>
      </c>
      <c r="BM16" s="89">
        <v>9768</v>
      </c>
      <c r="BN16" s="89">
        <v>403</v>
      </c>
      <c r="BO16" s="82">
        <v>10279</v>
      </c>
      <c r="BP16" s="89">
        <v>89</v>
      </c>
      <c r="BQ16" s="89">
        <v>14</v>
      </c>
      <c r="BR16" s="89">
        <v>9540</v>
      </c>
      <c r="BS16" s="89">
        <v>435</v>
      </c>
      <c r="BT16" s="82">
        <v>10078</v>
      </c>
      <c r="BU16" s="89">
        <v>98</v>
      </c>
      <c r="BV16" s="89">
        <v>15</v>
      </c>
      <c r="BW16" s="89">
        <v>9489</v>
      </c>
      <c r="BX16" s="89">
        <v>451</v>
      </c>
      <c r="BY16" s="82">
        <v>10053</v>
      </c>
      <c r="BZ16" s="89">
        <v>99</v>
      </c>
      <c r="CA16" s="89">
        <v>15</v>
      </c>
      <c r="CB16" s="89">
        <v>9476</v>
      </c>
      <c r="CC16" s="89">
        <v>340</v>
      </c>
      <c r="CD16" s="82">
        <v>9930</v>
      </c>
      <c r="CE16" s="89">
        <v>98</v>
      </c>
      <c r="CF16" s="89">
        <v>16</v>
      </c>
      <c r="CG16" s="89">
        <v>9433</v>
      </c>
      <c r="CH16" s="89">
        <v>386</v>
      </c>
      <c r="CI16" s="82">
        <v>9933</v>
      </c>
      <c r="CJ16" s="89">
        <v>97</v>
      </c>
      <c r="CK16" s="89">
        <v>16</v>
      </c>
      <c r="CL16" s="89">
        <v>9395</v>
      </c>
      <c r="CM16" s="89">
        <v>433</v>
      </c>
      <c r="CN16" s="82">
        <v>9941</v>
      </c>
      <c r="CO16" s="89">
        <v>105</v>
      </c>
      <c r="CP16" s="89">
        <v>16</v>
      </c>
      <c r="CQ16" s="89">
        <v>9349</v>
      </c>
      <c r="CR16" s="89">
        <v>442</v>
      </c>
      <c r="CS16" s="82">
        <v>9912</v>
      </c>
      <c r="CT16" s="92">
        <v>102</v>
      </c>
      <c r="CU16" s="92">
        <v>16</v>
      </c>
      <c r="CV16" s="92">
        <v>9191</v>
      </c>
      <c r="CW16" s="92">
        <v>449</v>
      </c>
      <c r="CX16" s="105">
        <v>9758</v>
      </c>
      <c r="CY16" s="92">
        <v>102</v>
      </c>
      <c r="CZ16" s="92">
        <v>15</v>
      </c>
      <c r="DA16" s="92">
        <v>9181</v>
      </c>
      <c r="DB16" s="92">
        <v>519</v>
      </c>
      <c r="DC16" s="105">
        <v>9817</v>
      </c>
      <c r="DD16" s="92">
        <v>103</v>
      </c>
      <c r="DE16" s="92">
        <v>14</v>
      </c>
      <c r="DF16" s="92">
        <v>9183</v>
      </c>
      <c r="DG16" s="92">
        <v>525</v>
      </c>
      <c r="DH16" s="105">
        <v>9825</v>
      </c>
      <c r="DI16" s="92">
        <v>103</v>
      </c>
      <c r="DJ16" s="92">
        <v>14</v>
      </c>
      <c r="DK16" s="92">
        <v>9142</v>
      </c>
      <c r="DL16" s="92">
        <v>525</v>
      </c>
      <c r="DM16" s="105">
        <v>9784</v>
      </c>
      <c r="DN16" s="92">
        <v>103</v>
      </c>
      <c r="DO16" s="92">
        <v>14</v>
      </c>
      <c r="DP16" s="92">
        <v>9090</v>
      </c>
      <c r="DQ16" s="92">
        <v>427</v>
      </c>
      <c r="DR16" s="105">
        <v>9634</v>
      </c>
      <c r="DS16" s="92">
        <v>101</v>
      </c>
      <c r="DT16" s="92">
        <v>13</v>
      </c>
      <c r="DU16" s="92">
        <v>9078</v>
      </c>
      <c r="DV16" s="92">
        <v>459</v>
      </c>
      <c r="DW16" s="105">
        <v>9651</v>
      </c>
      <c r="DX16" s="92">
        <v>102</v>
      </c>
      <c r="DY16" s="92">
        <v>13</v>
      </c>
      <c r="DZ16" s="92">
        <v>9022</v>
      </c>
      <c r="EA16" s="92">
        <v>480</v>
      </c>
      <c r="EB16" s="105">
        <v>9617</v>
      </c>
      <c r="EC16" s="92">
        <v>105</v>
      </c>
      <c r="ED16" s="92">
        <v>13</v>
      </c>
      <c r="EE16" s="92">
        <v>8998</v>
      </c>
      <c r="EF16" s="92">
        <v>478</v>
      </c>
      <c r="EG16" s="105">
        <v>9594</v>
      </c>
      <c r="EH16" s="92">
        <v>108</v>
      </c>
      <c r="EI16" s="92">
        <v>13</v>
      </c>
      <c r="EJ16" s="92">
        <v>8947</v>
      </c>
      <c r="EK16" s="92">
        <v>479</v>
      </c>
      <c r="EL16" s="105">
        <v>9547</v>
      </c>
      <c r="EM16" s="174">
        <v>108</v>
      </c>
      <c r="EN16" s="174">
        <v>11</v>
      </c>
      <c r="EO16" s="174">
        <v>8940</v>
      </c>
      <c r="EP16" s="174">
        <v>521</v>
      </c>
      <c r="EQ16" s="175">
        <v>9580</v>
      </c>
      <c r="ER16" s="174">
        <v>107</v>
      </c>
      <c r="ES16" s="174">
        <v>11</v>
      </c>
      <c r="ET16" s="174">
        <v>8870</v>
      </c>
      <c r="EU16" s="174">
        <v>527</v>
      </c>
      <c r="EV16" s="175">
        <v>9515</v>
      </c>
      <c r="EW16" s="174">
        <v>110</v>
      </c>
      <c r="EX16" s="174">
        <v>11</v>
      </c>
      <c r="EY16" s="174">
        <v>8756</v>
      </c>
      <c r="EZ16" s="174">
        <v>518</v>
      </c>
      <c r="FA16" s="175">
        <v>9395</v>
      </c>
      <c r="FB16" s="174">
        <v>112</v>
      </c>
      <c r="FC16" s="174">
        <v>11</v>
      </c>
      <c r="FD16" s="174">
        <v>8928</v>
      </c>
      <c r="FE16" s="174">
        <v>289</v>
      </c>
      <c r="FF16" s="175">
        <v>9340</v>
      </c>
      <c r="FG16" s="174">
        <v>106</v>
      </c>
      <c r="FH16" s="174">
        <v>11</v>
      </c>
      <c r="FI16" s="174">
        <v>9038</v>
      </c>
      <c r="FJ16" s="174">
        <v>400</v>
      </c>
      <c r="FK16" s="175">
        <v>9555</v>
      </c>
      <c r="FL16" s="83">
        <v>106</v>
      </c>
      <c r="FM16" s="83">
        <v>11</v>
      </c>
      <c r="FN16" s="83">
        <v>8953</v>
      </c>
      <c r="FO16" s="83">
        <v>420</v>
      </c>
      <c r="FP16" s="175">
        <v>9490</v>
      </c>
      <c r="FQ16" s="83">
        <v>105</v>
      </c>
      <c r="FR16" s="83">
        <v>11</v>
      </c>
      <c r="FS16" s="83">
        <v>9062</v>
      </c>
      <c r="FT16" s="83">
        <v>424</v>
      </c>
      <c r="FU16" s="175">
        <v>9602</v>
      </c>
      <c r="FV16" s="174">
        <v>108</v>
      </c>
      <c r="FW16" s="174">
        <v>10</v>
      </c>
      <c r="FX16" s="174">
        <v>9089</v>
      </c>
      <c r="FY16" s="174">
        <v>459</v>
      </c>
      <c r="FZ16" s="175">
        <v>9666</v>
      </c>
      <c r="GA16" s="174">
        <v>111</v>
      </c>
      <c r="GB16" s="174">
        <v>10</v>
      </c>
      <c r="GC16" s="174">
        <v>9219</v>
      </c>
      <c r="GD16" s="174">
        <v>493</v>
      </c>
      <c r="GE16" s="175">
        <v>9833</v>
      </c>
      <c r="GF16" s="174">
        <v>113</v>
      </c>
      <c r="GG16" s="174">
        <v>9</v>
      </c>
      <c r="GH16" s="174">
        <v>9149</v>
      </c>
      <c r="GI16" s="174">
        <v>520</v>
      </c>
      <c r="GJ16" s="175">
        <v>9791</v>
      </c>
      <c r="GK16" s="174">
        <v>113</v>
      </c>
      <c r="GL16" s="174">
        <v>10</v>
      </c>
      <c r="GM16" s="174">
        <v>9066</v>
      </c>
      <c r="GN16" s="174">
        <v>516</v>
      </c>
      <c r="GO16" s="175">
        <v>9705</v>
      </c>
      <c r="GP16" s="174">
        <v>117</v>
      </c>
      <c r="GQ16" s="174">
        <v>10</v>
      </c>
      <c r="GR16" s="174">
        <v>9102</v>
      </c>
      <c r="GS16" s="174">
        <v>502</v>
      </c>
      <c r="GT16" s="175">
        <v>9731</v>
      </c>
      <c r="GU16" s="174">
        <v>117</v>
      </c>
      <c r="GV16" s="174">
        <v>11</v>
      </c>
      <c r="GW16" s="174">
        <v>9151</v>
      </c>
      <c r="GX16" s="174">
        <v>544</v>
      </c>
      <c r="GY16" s="175">
        <v>9823</v>
      </c>
      <c r="GZ16" s="174">
        <v>117</v>
      </c>
      <c r="HA16" s="174">
        <v>9</v>
      </c>
      <c r="HB16" s="174">
        <v>9091</v>
      </c>
      <c r="HC16" s="174">
        <v>575</v>
      </c>
      <c r="HD16" s="175">
        <v>9792</v>
      </c>
      <c r="HE16" s="174">
        <v>118</v>
      </c>
      <c r="HF16" s="174">
        <v>9</v>
      </c>
      <c r="HG16" s="174">
        <v>9034</v>
      </c>
      <c r="HH16" s="174">
        <v>574</v>
      </c>
      <c r="HI16" s="175">
        <v>9735</v>
      </c>
      <c r="HJ16" s="174">
        <v>117</v>
      </c>
      <c r="HK16" s="174">
        <v>9</v>
      </c>
      <c r="HL16" s="174">
        <v>9184</v>
      </c>
      <c r="HM16" s="174">
        <v>489</v>
      </c>
      <c r="HN16" s="175">
        <v>9799</v>
      </c>
      <c r="HO16" s="174">
        <v>116</v>
      </c>
      <c r="HP16" s="174">
        <v>9</v>
      </c>
      <c r="HQ16" s="174">
        <v>9157</v>
      </c>
      <c r="HR16" s="174">
        <v>526</v>
      </c>
      <c r="HS16" s="175">
        <v>9808</v>
      </c>
      <c r="HT16" s="174">
        <v>117</v>
      </c>
      <c r="HU16" s="174">
        <v>9</v>
      </c>
      <c r="HV16" s="174">
        <v>9061</v>
      </c>
      <c r="HW16" s="174">
        <v>535</v>
      </c>
      <c r="HX16" s="175">
        <v>9722</v>
      </c>
      <c r="HY16" s="174">
        <v>117</v>
      </c>
      <c r="HZ16" s="174">
        <v>10</v>
      </c>
      <c r="IA16" s="174">
        <v>8982</v>
      </c>
      <c r="IB16" s="174">
        <v>539</v>
      </c>
      <c r="IC16" s="175">
        <v>9648</v>
      </c>
      <c r="ID16" s="174">
        <v>118</v>
      </c>
      <c r="IE16" s="174">
        <v>10</v>
      </c>
      <c r="IF16" s="174">
        <v>8968</v>
      </c>
      <c r="IG16" s="174">
        <v>478</v>
      </c>
      <c r="IH16" s="175">
        <v>9574</v>
      </c>
      <c r="II16" s="174">
        <v>121</v>
      </c>
      <c r="IJ16" s="174">
        <v>9</v>
      </c>
      <c r="IK16" s="174">
        <v>8964</v>
      </c>
      <c r="IL16" s="174">
        <v>615</v>
      </c>
      <c r="IM16" s="175">
        <v>9709</v>
      </c>
      <c r="IN16" s="174">
        <v>121</v>
      </c>
      <c r="IO16" s="174">
        <v>9</v>
      </c>
      <c r="IP16" s="174">
        <v>8894</v>
      </c>
      <c r="IQ16" s="174">
        <v>635</v>
      </c>
      <c r="IR16" s="175">
        <v>9659</v>
      </c>
      <c r="IS16" s="174">
        <v>122</v>
      </c>
      <c r="IT16" s="174">
        <v>9</v>
      </c>
      <c r="IU16" s="174">
        <v>8844</v>
      </c>
      <c r="IV16" s="174">
        <v>632</v>
      </c>
      <c r="IW16" s="175">
        <v>9607</v>
      </c>
      <c r="IX16" s="174">
        <v>125</v>
      </c>
      <c r="IY16" s="174">
        <v>9</v>
      </c>
      <c r="IZ16" s="174">
        <v>9045</v>
      </c>
      <c r="JA16" s="174">
        <v>544</v>
      </c>
      <c r="JB16" s="175">
        <v>9723</v>
      </c>
      <c r="JC16" s="174">
        <v>124</v>
      </c>
      <c r="JD16" s="174">
        <v>9</v>
      </c>
      <c r="JE16" s="174">
        <v>8996</v>
      </c>
      <c r="JF16" s="174">
        <v>553</v>
      </c>
      <c r="JG16" s="175">
        <v>9682</v>
      </c>
      <c r="JH16" s="174">
        <v>124</v>
      </c>
      <c r="JI16" s="174">
        <v>9</v>
      </c>
      <c r="JJ16" s="174">
        <v>8873</v>
      </c>
      <c r="JK16" s="174">
        <v>557</v>
      </c>
      <c r="JL16" s="175">
        <v>9563</v>
      </c>
      <c r="JM16" s="174">
        <v>126</v>
      </c>
      <c r="JN16" s="174">
        <v>9</v>
      </c>
      <c r="JO16" s="174">
        <v>8858</v>
      </c>
      <c r="JP16" s="174">
        <v>568</v>
      </c>
      <c r="JQ16" s="175">
        <v>9561</v>
      </c>
      <c r="JR16" s="123">
        <v>1.3178537809852526</v>
      </c>
      <c r="JS16" s="123">
        <v>9.4132412927518047E-2</v>
      </c>
      <c r="JT16" s="123">
        <v>92.647212634661642</v>
      </c>
      <c r="JU16" s="123">
        <v>5.9408011714255835</v>
      </c>
      <c r="JV16" s="291">
        <v>100</v>
      </c>
      <c r="JW16" s="123">
        <v>3.2786885245901658</v>
      </c>
      <c r="JX16" s="123">
        <v>0</v>
      </c>
      <c r="JY16" s="123">
        <v>0.15829941203075748</v>
      </c>
      <c r="JZ16" s="123">
        <v>-10.12658227848101</v>
      </c>
      <c r="KA16" s="291">
        <v>-0.47881752888518747</v>
      </c>
      <c r="KB16" s="123">
        <v>1.6129032258064484</v>
      </c>
      <c r="KC16" s="123">
        <v>0</v>
      </c>
      <c r="KD16" s="123">
        <v>-0.16905218077313577</v>
      </c>
      <c r="KE16" s="123">
        <v>1.9748653500897717</v>
      </c>
      <c r="KF16" s="291">
        <v>-2.0913939140427829E-2</v>
      </c>
      <c r="KG16" s="103"/>
      <c r="KH16" s="104"/>
      <c r="KI16" s="104"/>
      <c r="KJ16" s="104"/>
      <c r="KK16" s="104"/>
      <c r="KL16" s="104"/>
      <c r="KM16" s="148"/>
      <c r="KN16" s="148"/>
      <c r="KO16" s="148"/>
      <c r="KP16" s="148"/>
      <c r="KQ16" s="148"/>
      <c r="KR16" s="148"/>
      <c r="KS16" s="148"/>
      <c r="KT16" s="148"/>
    </row>
    <row r="17" spans="1:306" s="83" customFormat="1" ht="18" customHeight="1">
      <c r="A17" s="159"/>
      <c r="B17" s="91" t="s">
        <v>643</v>
      </c>
      <c r="C17" s="89">
        <v>18</v>
      </c>
      <c r="D17" s="89">
        <v>18</v>
      </c>
      <c r="E17" s="89">
        <v>78</v>
      </c>
      <c r="F17" s="89">
        <v>1</v>
      </c>
      <c r="G17" s="82">
        <v>115</v>
      </c>
      <c r="H17" s="89">
        <v>19</v>
      </c>
      <c r="I17" s="89">
        <v>18</v>
      </c>
      <c r="J17" s="89">
        <v>76</v>
      </c>
      <c r="K17" s="89">
        <v>1</v>
      </c>
      <c r="L17" s="82">
        <v>114</v>
      </c>
      <c r="M17" s="89">
        <v>19</v>
      </c>
      <c r="N17" s="89">
        <v>18</v>
      </c>
      <c r="O17" s="89">
        <v>74</v>
      </c>
      <c r="P17" s="89">
        <v>1</v>
      </c>
      <c r="Q17" s="82">
        <v>112</v>
      </c>
      <c r="R17" s="89">
        <v>18</v>
      </c>
      <c r="S17" s="89">
        <v>17</v>
      </c>
      <c r="T17" s="89">
        <v>74</v>
      </c>
      <c r="U17" s="89">
        <v>1</v>
      </c>
      <c r="V17" s="82">
        <v>110</v>
      </c>
      <c r="W17" s="89">
        <v>18</v>
      </c>
      <c r="X17" s="89">
        <v>17</v>
      </c>
      <c r="Y17" s="89">
        <v>75</v>
      </c>
      <c r="Z17" s="89">
        <v>1</v>
      </c>
      <c r="AA17" s="82">
        <v>111</v>
      </c>
      <c r="AB17" s="89">
        <v>18</v>
      </c>
      <c r="AC17" s="89">
        <v>17</v>
      </c>
      <c r="AD17" s="89">
        <v>73</v>
      </c>
      <c r="AE17" s="89">
        <v>1</v>
      </c>
      <c r="AF17" s="82">
        <v>109</v>
      </c>
      <c r="AG17" s="89">
        <v>18</v>
      </c>
      <c r="AH17" s="89">
        <v>17</v>
      </c>
      <c r="AI17" s="89">
        <v>74</v>
      </c>
      <c r="AJ17" s="89">
        <v>1</v>
      </c>
      <c r="AK17" s="82">
        <v>110</v>
      </c>
      <c r="AL17" s="89">
        <v>18</v>
      </c>
      <c r="AM17" s="89">
        <v>17</v>
      </c>
      <c r="AN17" s="89">
        <v>75</v>
      </c>
      <c r="AO17" s="89">
        <v>0</v>
      </c>
      <c r="AP17" s="82">
        <v>110</v>
      </c>
      <c r="AQ17" s="89">
        <v>18</v>
      </c>
      <c r="AR17" s="89">
        <v>17</v>
      </c>
      <c r="AS17" s="89">
        <v>74</v>
      </c>
      <c r="AT17" s="89">
        <v>0</v>
      </c>
      <c r="AU17" s="82">
        <v>109</v>
      </c>
      <c r="AV17" s="89">
        <v>18</v>
      </c>
      <c r="AW17" s="89">
        <v>16</v>
      </c>
      <c r="AX17" s="89">
        <v>76</v>
      </c>
      <c r="AY17" s="89">
        <v>0</v>
      </c>
      <c r="AZ17" s="82">
        <v>110</v>
      </c>
      <c r="BA17" s="89">
        <v>39</v>
      </c>
      <c r="BB17" s="89">
        <v>18</v>
      </c>
      <c r="BC17" s="89">
        <v>180</v>
      </c>
      <c r="BD17" s="89">
        <v>0</v>
      </c>
      <c r="BE17" s="82">
        <v>237</v>
      </c>
      <c r="BF17" s="89">
        <v>39</v>
      </c>
      <c r="BG17" s="89">
        <v>18</v>
      </c>
      <c r="BH17" s="89">
        <v>159</v>
      </c>
      <c r="BI17" s="89">
        <v>0</v>
      </c>
      <c r="BJ17" s="82">
        <v>216</v>
      </c>
      <c r="BK17" s="89">
        <v>38</v>
      </c>
      <c r="BL17" s="89">
        <v>19</v>
      </c>
      <c r="BM17" s="89">
        <v>156</v>
      </c>
      <c r="BN17" s="89">
        <v>0</v>
      </c>
      <c r="BO17" s="82">
        <v>213</v>
      </c>
      <c r="BP17" s="89">
        <v>38</v>
      </c>
      <c r="BQ17" s="89">
        <v>19</v>
      </c>
      <c r="BR17" s="89">
        <v>161</v>
      </c>
      <c r="BS17" s="89">
        <v>0</v>
      </c>
      <c r="BT17" s="82">
        <v>218</v>
      </c>
      <c r="BU17" s="89">
        <v>40</v>
      </c>
      <c r="BV17" s="89">
        <v>18</v>
      </c>
      <c r="BW17" s="89">
        <v>160</v>
      </c>
      <c r="BX17" s="89">
        <v>0</v>
      </c>
      <c r="BY17" s="82">
        <v>218</v>
      </c>
      <c r="BZ17" s="89">
        <v>40</v>
      </c>
      <c r="CA17" s="89">
        <v>18</v>
      </c>
      <c r="CB17" s="89">
        <v>160</v>
      </c>
      <c r="CC17" s="89">
        <v>0</v>
      </c>
      <c r="CD17" s="82">
        <v>218</v>
      </c>
      <c r="CE17" s="89">
        <v>41</v>
      </c>
      <c r="CF17" s="89">
        <v>17</v>
      </c>
      <c r="CG17" s="89">
        <v>159</v>
      </c>
      <c r="CH17" s="89">
        <v>0</v>
      </c>
      <c r="CI17" s="82">
        <v>217</v>
      </c>
      <c r="CJ17" s="89">
        <v>40</v>
      </c>
      <c r="CK17" s="89">
        <v>17</v>
      </c>
      <c r="CL17" s="89">
        <v>159</v>
      </c>
      <c r="CM17" s="89">
        <v>0</v>
      </c>
      <c r="CN17" s="82">
        <v>216</v>
      </c>
      <c r="CO17" s="89">
        <v>40</v>
      </c>
      <c r="CP17" s="89">
        <v>17</v>
      </c>
      <c r="CQ17" s="89">
        <v>160</v>
      </c>
      <c r="CR17" s="89">
        <v>0</v>
      </c>
      <c r="CS17" s="82">
        <v>217</v>
      </c>
      <c r="CT17" s="92">
        <v>40</v>
      </c>
      <c r="CU17" s="92">
        <v>17</v>
      </c>
      <c r="CV17" s="92">
        <v>163</v>
      </c>
      <c r="CW17" s="92">
        <v>0</v>
      </c>
      <c r="CX17" s="105">
        <v>220</v>
      </c>
      <c r="CY17" s="92">
        <v>40</v>
      </c>
      <c r="CZ17" s="92">
        <v>17</v>
      </c>
      <c r="DA17" s="92">
        <v>162</v>
      </c>
      <c r="DB17" s="92">
        <v>4</v>
      </c>
      <c r="DC17" s="105">
        <v>223</v>
      </c>
      <c r="DD17" s="92">
        <v>24</v>
      </c>
      <c r="DE17" s="92">
        <v>17</v>
      </c>
      <c r="DF17" s="92">
        <v>105</v>
      </c>
      <c r="DG17" s="92">
        <v>4</v>
      </c>
      <c r="DH17" s="105">
        <v>150</v>
      </c>
      <c r="DI17" s="92">
        <v>24</v>
      </c>
      <c r="DJ17" s="92">
        <v>17</v>
      </c>
      <c r="DK17" s="92">
        <v>109</v>
      </c>
      <c r="DL17" s="92">
        <v>4</v>
      </c>
      <c r="DM17" s="105">
        <v>154</v>
      </c>
      <c r="DN17" s="92">
        <v>23</v>
      </c>
      <c r="DO17" s="92">
        <v>17</v>
      </c>
      <c r="DP17" s="92">
        <v>111</v>
      </c>
      <c r="DQ17" s="92">
        <v>4</v>
      </c>
      <c r="DR17" s="105">
        <v>155</v>
      </c>
      <c r="DS17" s="92">
        <v>23</v>
      </c>
      <c r="DT17" s="92">
        <v>17</v>
      </c>
      <c r="DU17" s="92">
        <v>109</v>
      </c>
      <c r="DV17" s="92">
        <v>4</v>
      </c>
      <c r="DW17" s="105">
        <v>153</v>
      </c>
      <c r="DX17" s="92">
        <v>23</v>
      </c>
      <c r="DY17" s="92">
        <v>17</v>
      </c>
      <c r="DZ17" s="92">
        <v>108</v>
      </c>
      <c r="EA17" s="92">
        <v>4</v>
      </c>
      <c r="EB17" s="105">
        <v>152</v>
      </c>
      <c r="EC17" s="92">
        <v>23</v>
      </c>
      <c r="ED17" s="92">
        <v>17</v>
      </c>
      <c r="EE17" s="92">
        <v>107</v>
      </c>
      <c r="EF17" s="92">
        <v>4</v>
      </c>
      <c r="EG17" s="105">
        <v>151</v>
      </c>
      <c r="EH17" s="92">
        <v>23</v>
      </c>
      <c r="EI17" s="92">
        <v>17</v>
      </c>
      <c r="EJ17" s="92">
        <v>110</v>
      </c>
      <c r="EK17" s="92">
        <v>7</v>
      </c>
      <c r="EL17" s="105">
        <v>157</v>
      </c>
      <c r="EM17" s="174">
        <v>35</v>
      </c>
      <c r="EN17" s="174">
        <v>17</v>
      </c>
      <c r="EO17" s="174">
        <v>116</v>
      </c>
      <c r="EP17" s="174">
        <v>11</v>
      </c>
      <c r="EQ17" s="175">
        <v>179</v>
      </c>
      <c r="ER17" s="174">
        <v>39</v>
      </c>
      <c r="ES17" s="174">
        <v>17</v>
      </c>
      <c r="ET17" s="174">
        <v>123</v>
      </c>
      <c r="EU17" s="174">
        <v>12</v>
      </c>
      <c r="EV17" s="175">
        <v>191</v>
      </c>
      <c r="EW17" s="174">
        <v>43</v>
      </c>
      <c r="EX17" s="174">
        <v>17</v>
      </c>
      <c r="EY17" s="174">
        <v>121</v>
      </c>
      <c r="EZ17" s="174">
        <v>12</v>
      </c>
      <c r="FA17" s="175">
        <v>193</v>
      </c>
      <c r="FB17" s="174">
        <v>44</v>
      </c>
      <c r="FC17" s="174">
        <v>23</v>
      </c>
      <c r="FD17" s="174">
        <v>112</v>
      </c>
      <c r="FE17" s="174">
        <v>13</v>
      </c>
      <c r="FF17" s="175">
        <v>192</v>
      </c>
      <c r="FG17" s="174">
        <v>47</v>
      </c>
      <c r="FH17" s="174">
        <v>22</v>
      </c>
      <c r="FI17" s="174">
        <v>125</v>
      </c>
      <c r="FJ17" s="174">
        <v>13</v>
      </c>
      <c r="FK17" s="175">
        <v>207</v>
      </c>
      <c r="FL17" s="83">
        <v>47</v>
      </c>
      <c r="FM17" s="83">
        <v>22</v>
      </c>
      <c r="FN17" s="83">
        <v>125</v>
      </c>
      <c r="FO17" s="83">
        <v>13</v>
      </c>
      <c r="FP17" s="175">
        <v>207</v>
      </c>
      <c r="FQ17" s="83">
        <v>48</v>
      </c>
      <c r="FR17" s="83">
        <v>22</v>
      </c>
      <c r="FS17" s="83">
        <v>131</v>
      </c>
      <c r="FT17" s="83">
        <v>13</v>
      </c>
      <c r="FU17" s="175">
        <v>214</v>
      </c>
      <c r="FV17" s="174">
        <v>50</v>
      </c>
      <c r="FW17" s="174">
        <v>22</v>
      </c>
      <c r="FX17" s="174">
        <v>136</v>
      </c>
      <c r="FY17" s="174">
        <v>13</v>
      </c>
      <c r="FZ17" s="175">
        <v>221</v>
      </c>
      <c r="GA17" s="174">
        <v>51</v>
      </c>
      <c r="GB17" s="174">
        <v>22</v>
      </c>
      <c r="GC17" s="174">
        <v>152</v>
      </c>
      <c r="GD17" s="174">
        <v>1</v>
      </c>
      <c r="GE17" s="175">
        <v>226</v>
      </c>
      <c r="GF17" s="174">
        <v>51</v>
      </c>
      <c r="GG17" s="174">
        <v>23</v>
      </c>
      <c r="GH17" s="174">
        <v>150</v>
      </c>
      <c r="GI17" s="174">
        <v>1</v>
      </c>
      <c r="GJ17" s="175">
        <v>225</v>
      </c>
      <c r="GK17" s="174">
        <v>53</v>
      </c>
      <c r="GL17" s="174">
        <v>21</v>
      </c>
      <c r="GM17" s="174">
        <v>159</v>
      </c>
      <c r="GN17" s="174">
        <v>0</v>
      </c>
      <c r="GO17" s="175">
        <v>233</v>
      </c>
      <c r="GP17" s="174">
        <v>56</v>
      </c>
      <c r="GQ17" s="174">
        <v>20</v>
      </c>
      <c r="GR17" s="174">
        <v>162</v>
      </c>
      <c r="GS17" s="174">
        <v>0</v>
      </c>
      <c r="GT17" s="175">
        <v>238</v>
      </c>
      <c r="GU17" s="174">
        <v>54</v>
      </c>
      <c r="GV17" s="174">
        <v>20</v>
      </c>
      <c r="GW17" s="174">
        <v>171</v>
      </c>
      <c r="GX17" s="174">
        <v>0</v>
      </c>
      <c r="GY17" s="175">
        <v>245</v>
      </c>
      <c r="GZ17" s="174">
        <v>55</v>
      </c>
      <c r="HA17" s="174">
        <v>21</v>
      </c>
      <c r="HB17" s="174">
        <v>174</v>
      </c>
      <c r="HC17" s="174">
        <v>0</v>
      </c>
      <c r="HD17" s="175">
        <v>250</v>
      </c>
      <c r="HE17" s="174">
        <v>54</v>
      </c>
      <c r="HF17" s="174">
        <v>21</v>
      </c>
      <c r="HG17" s="174">
        <v>172</v>
      </c>
      <c r="HH17" s="174">
        <v>0</v>
      </c>
      <c r="HI17" s="175">
        <v>247</v>
      </c>
      <c r="HJ17" s="174">
        <v>53</v>
      </c>
      <c r="HK17" s="174">
        <v>21</v>
      </c>
      <c r="HL17" s="174">
        <v>174</v>
      </c>
      <c r="HM17" s="174">
        <v>0</v>
      </c>
      <c r="HN17" s="175">
        <v>248</v>
      </c>
      <c r="HO17" s="174">
        <v>57</v>
      </c>
      <c r="HP17" s="174">
        <v>21</v>
      </c>
      <c r="HQ17" s="174">
        <v>200</v>
      </c>
      <c r="HR17" s="174">
        <v>0</v>
      </c>
      <c r="HS17" s="175">
        <v>278</v>
      </c>
      <c r="HT17" s="174">
        <v>42</v>
      </c>
      <c r="HU17" s="174">
        <v>15</v>
      </c>
      <c r="HV17" s="174">
        <v>124</v>
      </c>
      <c r="HW17" s="174">
        <v>0</v>
      </c>
      <c r="HX17" s="175">
        <v>181</v>
      </c>
      <c r="HY17" s="174">
        <v>45</v>
      </c>
      <c r="HZ17" s="174">
        <v>15</v>
      </c>
      <c r="IA17" s="174">
        <v>143</v>
      </c>
      <c r="IB17" s="174">
        <v>0</v>
      </c>
      <c r="IC17" s="175">
        <v>203</v>
      </c>
      <c r="ID17" s="174">
        <v>41</v>
      </c>
      <c r="IE17" s="174">
        <v>15</v>
      </c>
      <c r="IF17" s="174">
        <v>140</v>
      </c>
      <c r="IG17" s="174">
        <v>3</v>
      </c>
      <c r="IH17" s="175">
        <v>199</v>
      </c>
      <c r="II17" s="174">
        <v>39</v>
      </c>
      <c r="IJ17" s="174">
        <v>16</v>
      </c>
      <c r="IK17" s="174">
        <v>138</v>
      </c>
      <c r="IL17" s="174">
        <v>3</v>
      </c>
      <c r="IM17" s="175">
        <v>196</v>
      </c>
      <c r="IN17" s="174">
        <v>41</v>
      </c>
      <c r="IO17" s="174">
        <v>16</v>
      </c>
      <c r="IP17" s="174">
        <v>139</v>
      </c>
      <c r="IQ17" s="174">
        <v>3</v>
      </c>
      <c r="IR17" s="175">
        <v>199</v>
      </c>
      <c r="IS17" s="174">
        <v>38</v>
      </c>
      <c r="IT17" s="174">
        <v>16</v>
      </c>
      <c r="IU17" s="174">
        <v>81</v>
      </c>
      <c r="IV17" s="174">
        <v>3</v>
      </c>
      <c r="IW17" s="175">
        <v>138</v>
      </c>
      <c r="IX17" s="174">
        <v>46</v>
      </c>
      <c r="IY17" s="174">
        <v>15</v>
      </c>
      <c r="IZ17" s="174">
        <v>84</v>
      </c>
      <c r="JA17" s="174">
        <v>3</v>
      </c>
      <c r="JB17" s="175">
        <v>148</v>
      </c>
      <c r="JC17" s="174">
        <v>48</v>
      </c>
      <c r="JD17" s="174">
        <v>15</v>
      </c>
      <c r="JE17" s="174">
        <v>83</v>
      </c>
      <c r="JF17" s="174">
        <v>3</v>
      </c>
      <c r="JG17" s="175">
        <v>149</v>
      </c>
      <c r="JH17" s="174">
        <v>49</v>
      </c>
      <c r="JI17" s="174">
        <v>16</v>
      </c>
      <c r="JJ17" s="174">
        <v>79</v>
      </c>
      <c r="JK17" s="174">
        <v>3</v>
      </c>
      <c r="JL17" s="175">
        <v>147</v>
      </c>
      <c r="JM17" s="174">
        <v>48</v>
      </c>
      <c r="JN17" s="174">
        <v>16</v>
      </c>
      <c r="JO17" s="174">
        <v>80</v>
      </c>
      <c r="JP17" s="174">
        <v>3</v>
      </c>
      <c r="JQ17" s="175">
        <v>147</v>
      </c>
      <c r="JR17" s="123">
        <v>32.653061224489797</v>
      </c>
      <c r="JS17" s="123">
        <v>10.884353741496598</v>
      </c>
      <c r="JT17" s="123">
        <v>54.421768707482997</v>
      </c>
      <c r="JU17" s="123">
        <v>2.0408163265306123</v>
      </c>
      <c r="JV17" s="291">
        <v>100</v>
      </c>
      <c r="JW17" s="123">
        <v>26.315789473684205</v>
      </c>
      <c r="JX17" s="123">
        <v>0</v>
      </c>
      <c r="JY17" s="123">
        <v>-1.2345679012345698</v>
      </c>
      <c r="JZ17" s="123">
        <v>0</v>
      </c>
      <c r="KA17" s="291">
        <v>6.5217391304347956</v>
      </c>
      <c r="KB17" s="123">
        <v>-2.0408163265306172</v>
      </c>
      <c r="KC17" s="123">
        <v>0</v>
      </c>
      <c r="KD17" s="123">
        <v>1.2658227848101262</v>
      </c>
      <c r="KE17" s="123">
        <v>0</v>
      </c>
      <c r="KF17" s="291">
        <v>0</v>
      </c>
      <c r="KG17" s="103"/>
      <c r="KH17" s="104"/>
      <c r="KI17" s="104"/>
      <c r="KJ17" s="104"/>
      <c r="KK17" s="104"/>
      <c r="KL17" s="104"/>
      <c r="KM17" s="148"/>
      <c r="KN17" s="148"/>
      <c r="KO17" s="148"/>
      <c r="KP17" s="148"/>
      <c r="KQ17" s="148"/>
      <c r="KR17" s="148"/>
      <c r="KS17" s="148"/>
      <c r="KT17" s="148"/>
    </row>
    <row r="18" spans="1:306" s="83" customFormat="1" ht="18" customHeight="1">
      <c r="A18" s="159"/>
      <c r="B18" s="91" t="s">
        <v>152</v>
      </c>
      <c r="C18" s="89">
        <v>16</v>
      </c>
      <c r="D18" s="89">
        <v>0</v>
      </c>
      <c r="E18" s="89">
        <v>210</v>
      </c>
      <c r="F18" s="89">
        <v>0</v>
      </c>
      <c r="G18" s="82">
        <v>226</v>
      </c>
      <c r="H18" s="89">
        <v>16</v>
      </c>
      <c r="I18" s="89">
        <v>0</v>
      </c>
      <c r="J18" s="89">
        <v>211</v>
      </c>
      <c r="K18" s="89">
        <v>0</v>
      </c>
      <c r="L18" s="82">
        <v>227</v>
      </c>
      <c r="M18" s="89">
        <v>16</v>
      </c>
      <c r="N18" s="89">
        <v>0</v>
      </c>
      <c r="O18" s="89">
        <v>212</v>
      </c>
      <c r="P18" s="89">
        <v>0</v>
      </c>
      <c r="Q18" s="82">
        <v>228</v>
      </c>
      <c r="R18" s="89">
        <v>16</v>
      </c>
      <c r="S18" s="89">
        <v>0</v>
      </c>
      <c r="T18" s="89">
        <v>211</v>
      </c>
      <c r="U18" s="89">
        <v>0</v>
      </c>
      <c r="V18" s="82">
        <v>227</v>
      </c>
      <c r="W18" s="89">
        <v>16</v>
      </c>
      <c r="X18" s="89">
        <v>0</v>
      </c>
      <c r="Y18" s="89">
        <v>211</v>
      </c>
      <c r="Z18" s="89">
        <v>0</v>
      </c>
      <c r="AA18" s="82">
        <v>227</v>
      </c>
      <c r="AB18" s="89">
        <v>16</v>
      </c>
      <c r="AC18" s="89">
        <v>0</v>
      </c>
      <c r="AD18" s="89">
        <v>210</v>
      </c>
      <c r="AE18" s="89">
        <v>0</v>
      </c>
      <c r="AF18" s="82">
        <v>226</v>
      </c>
      <c r="AG18" s="89">
        <v>17</v>
      </c>
      <c r="AH18" s="89">
        <v>0</v>
      </c>
      <c r="AI18" s="89">
        <v>213</v>
      </c>
      <c r="AJ18" s="89">
        <v>0</v>
      </c>
      <c r="AK18" s="82">
        <v>230</v>
      </c>
      <c r="AL18" s="89">
        <v>17</v>
      </c>
      <c r="AM18" s="89">
        <v>0</v>
      </c>
      <c r="AN18" s="89">
        <v>210</v>
      </c>
      <c r="AO18" s="89">
        <v>0</v>
      </c>
      <c r="AP18" s="82">
        <v>227</v>
      </c>
      <c r="AQ18" s="89">
        <v>17</v>
      </c>
      <c r="AR18" s="89">
        <v>0</v>
      </c>
      <c r="AS18" s="89">
        <v>208</v>
      </c>
      <c r="AT18" s="89">
        <v>0</v>
      </c>
      <c r="AU18" s="82">
        <v>225</v>
      </c>
      <c r="AV18" s="89">
        <v>17</v>
      </c>
      <c r="AW18" s="89">
        <v>0</v>
      </c>
      <c r="AX18" s="89">
        <v>206</v>
      </c>
      <c r="AY18" s="89">
        <v>0</v>
      </c>
      <c r="AZ18" s="82">
        <v>223</v>
      </c>
      <c r="BA18" s="89">
        <v>26</v>
      </c>
      <c r="BB18" s="89">
        <v>0</v>
      </c>
      <c r="BC18" s="89">
        <v>204</v>
      </c>
      <c r="BD18" s="89">
        <v>0</v>
      </c>
      <c r="BE18" s="82">
        <v>230</v>
      </c>
      <c r="BF18" s="89">
        <v>28</v>
      </c>
      <c r="BG18" s="89">
        <v>2</v>
      </c>
      <c r="BH18" s="89">
        <v>219</v>
      </c>
      <c r="BI18" s="89">
        <v>0</v>
      </c>
      <c r="BJ18" s="82">
        <v>249</v>
      </c>
      <c r="BK18" s="89">
        <v>28</v>
      </c>
      <c r="BL18" s="89">
        <v>2</v>
      </c>
      <c r="BM18" s="89">
        <v>227</v>
      </c>
      <c r="BN18" s="89">
        <v>0</v>
      </c>
      <c r="BO18" s="82">
        <v>257</v>
      </c>
      <c r="BP18" s="89">
        <v>28</v>
      </c>
      <c r="BQ18" s="89">
        <v>2</v>
      </c>
      <c r="BR18" s="89">
        <v>227</v>
      </c>
      <c r="BS18" s="89">
        <v>0</v>
      </c>
      <c r="BT18" s="82">
        <v>257</v>
      </c>
      <c r="BU18" s="89">
        <v>28</v>
      </c>
      <c r="BV18" s="89">
        <v>2</v>
      </c>
      <c r="BW18" s="89">
        <v>209</v>
      </c>
      <c r="BX18" s="89">
        <v>0</v>
      </c>
      <c r="BY18" s="82">
        <v>239</v>
      </c>
      <c r="BZ18" s="89">
        <v>28</v>
      </c>
      <c r="CA18" s="89">
        <v>2</v>
      </c>
      <c r="CB18" s="89">
        <v>209</v>
      </c>
      <c r="CC18" s="89">
        <v>0</v>
      </c>
      <c r="CD18" s="82">
        <v>239</v>
      </c>
      <c r="CE18" s="89">
        <v>32</v>
      </c>
      <c r="CF18" s="89">
        <v>2</v>
      </c>
      <c r="CG18" s="89">
        <v>207</v>
      </c>
      <c r="CH18" s="89">
        <v>0</v>
      </c>
      <c r="CI18" s="82">
        <v>241</v>
      </c>
      <c r="CJ18" s="89">
        <v>34</v>
      </c>
      <c r="CK18" s="89">
        <v>2</v>
      </c>
      <c r="CL18" s="89">
        <v>205</v>
      </c>
      <c r="CM18" s="89">
        <v>0</v>
      </c>
      <c r="CN18" s="82">
        <v>241</v>
      </c>
      <c r="CO18" s="89">
        <v>34</v>
      </c>
      <c r="CP18" s="89">
        <v>1</v>
      </c>
      <c r="CQ18" s="89">
        <v>204</v>
      </c>
      <c r="CR18" s="89">
        <v>0</v>
      </c>
      <c r="CS18" s="82">
        <v>239</v>
      </c>
      <c r="CT18" s="92">
        <v>34</v>
      </c>
      <c r="CU18" s="92">
        <v>1</v>
      </c>
      <c r="CV18" s="92">
        <v>202</v>
      </c>
      <c r="CW18" s="92">
        <v>0</v>
      </c>
      <c r="CX18" s="105">
        <v>237</v>
      </c>
      <c r="CY18" s="92">
        <v>36</v>
      </c>
      <c r="CZ18" s="92">
        <v>1</v>
      </c>
      <c r="DA18" s="92">
        <v>203</v>
      </c>
      <c r="DB18" s="92">
        <v>0</v>
      </c>
      <c r="DC18" s="105">
        <v>240</v>
      </c>
      <c r="DD18" s="92">
        <v>36</v>
      </c>
      <c r="DE18" s="92">
        <v>1</v>
      </c>
      <c r="DF18" s="92">
        <v>203</v>
      </c>
      <c r="DG18" s="92">
        <v>0</v>
      </c>
      <c r="DH18" s="105">
        <v>240</v>
      </c>
      <c r="DI18" s="92">
        <v>37</v>
      </c>
      <c r="DJ18" s="92">
        <v>1</v>
      </c>
      <c r="DK18" s="92">
        <v>206</v>
      </c>
      <c r="DL18" s="92">
        <v>0</v>
      </c>
      <c r="DM18" s="105">
        <v>244</v>
      </c>
      <c r="DN18" s="92">
        <v>38</v>
      </c>
      <c r="DO18" s="92">
        <v>1</v>
      </c>
      <c r="DP18" s="92">
        <v>205</v>
      </c>
      <c r="DQ18" s="92">
        <v>0</v>
      </c>
      <c r="DR18" s="105">
        <v>244</v>
      </c>
      <c r="DS18" s="92">
        <v>37</v>
      </c>
      <c r="DT18" s="92">
        <v>1</v>
      </c>
      <c r="DU18" s="92">
        <v>207</v>
      </c>
      <c r="DV18" s="92">
        <v>0</v>
      </c>
      <c r="DW18" s="105">
        <v>245</v>
      </c>
      <c r="DX18" s="92">
        <v>37</v>
      </c>
      <c r="DY18" s="92">
        <v>1</v>
      </c>
      <c r="DZ18" s="92">
        <v>210</v>
      </c>
      <c r="EA18" s="92">
        <v>0</v>
      </c>
      <c r="EB18" s="105">
        <v>248</v>
      </c>
      <c r="EC18" s="92">
        <v>38</v>
      </c>
      <c r="ED18" s="92">
        <v>1</v>
      </c>
      <c r="EE18" s="92">
        <v>214</v>
      </c>
      <c r="EF18" s="92">
        <v>0</v>
      </c>
      <c r="EG18" s="105">
        <v>253</v>
      </c>
      <c r="EH18" s="92">
        <v>36</v>
      </c>
      <c r="EI18" s="92">
        <v>1</v>
      </c>
      <c r="EJ18" s="92">
        <v>210</v>
      </c>
      <c r="EK18" s="92">
        <v>0</v>
      </c>
      <c r="EL18" s="105">
        <v>247</v>
      </c>
      <c r="EM18" s="174">
        <v>40</v>
      </c>
      <c r="EN18" s="174">
        <v>1</v>
      </c>
      <c r="EO18" s="174">
        <v>225</v>
      </c>
      <c r="EP18" s="174">
        <v>0</v>
      </c>
      <c r="EQ18" s="175">
        <v>266</v>
      </c>
      <c r="ER18" s="174">
        <v>40</v>
      </c>
      <c r="ES18" s="174">
        <v>1</v>
      </c>
      <c r="ET18" s="174">
        <v>231</v>
      </c>
      <c r="EU18" s="174">
        <v>0</v>
      </c>
      <c r="EV18" s="175">
        <v>272</v>
      </c>
      <c r="EW18" s="174">
        <v>40</v>
      </c>
      <c r="EX18" s="174">
        <v>1</v>
      </c>
      <c r="EY18" s="174">
        <v>229</v>
      </c>
      <c r="EZ18" s="174">
        <v>0</v>
      </c>
      <c r="FA18" s="175">
        <v>270</v>
      </c>
      <c r="FB18" s="174">
        <v>39</v>
      </c>
      <c r="FC18" s="174">
        <v>1</v>
      </c>
      <c r="FD18" s="174">
        <v>223</v>
      </c>
      <c r="FE18" s="174">
        <v>0</v>
      </c>
      <c r="FF18" s="175">
        <v>263</v>
      </c>
      <c r="FG18" s="174">
        <v>40</v>
      </c>
      <c r="FH18" s="174">
        <v>1</v>
      </c>
      <c r="FI18" s="174">
        <v>235</v>
      </c>
      <c r="FJ18" s="174">
        <v>0</v>
      </c>
      <c r="FK18" s="175">
        <v>276</v>
      </c>
      <c r="FL18" s="83">
        <v>40</v>
      </c>
      <c r="FM18" s="83">
        <v>1</v>
      </c>
      <c r="FN18" s="83">
        <v>240</v>
      </c>
      <c r="FO18" s="83">
        <v>0</v>
      </c>
      <c r="FP18" s="175">
        <v>281</v>
      </c>
      <c r="FQ18" s="83">
        <v>41</v>
      </c>
      <c r="FR18" s="83">
        <v>1</v>
      </c>
      <c r="FS18" s="83">
        <v>237</v>
      </c>
      <c r="FT18" s="83">
        <v>0</v>
      </c>
      <c r="FU18" s="175">
        <v>279</v>
      </c>
      <c r="FV18" s="174">
        <v>44</v>
      </c>
      <c r="FW18" s="174">
        <v>1</v>
      </c>
      <c r="FX18" s="174">
        <v>230</v>
      </c>
      <c r="FY18" s="174">
        <v>0</v>
      </c>
      <c r="FZ18" s="175">
        <v>275</v>
      </c>
      <c r="GA18" s="174">
        <v>43</v>
      </c>
      <c r="GB18" s="174">
        <v>1</v>
      </c>
      <c r="GC18" s="174">
        <v>230</v>
      </c>
      <c r="GD18" s="174">
        <v>0</v>
      </c>
      <c r="GE18" s="175">
        <v>274</v>
      </c>
      <c r="GF18" s="174">
        <v>47</v>
      </c>
      <c r="GG18" s="174">
        <v>1</v>
      </c>
      <c r="GH18" s="174">
        <v>230</v>
      </c>
      <c r="GI18" s="174">
        <v>0</v>
      </c>
      <c r="GJ18" s="175">
        <v>278</v>
      </c>
      <c r="GK18" s="174">
        <v>48</v>
      </c>
      <c r="GL18" s="174">
        <v>1</v>
      </c>
      <c r="GM18" s="174">
        <v>230</v>
      </c>
      <c r="GN18" s="174">
        <v>0</v>
      </c>
      <c r="GO18" s="175">
        <v>279</v>
      </c>
      <c r="GP18" s="174">
        <v>49</v>
      </c>
      <c r="GQ18" s="174">
        <v>1</v>
      </c>
      <c r="GR18" s="174">
        <v>238</v>
      </c>
      <c r="GS18" s="174">
        <v>0</v>
      </c>
      <c r="GT18" s="175">
        <v>288</v>
      </c>
      <c r="GU18" s="174">
        <v>50</v>
      </c>
      <c r="GV18" s="174">
        <v>1</v>
      </c>
      <c r="GW18" s="174">
        <v>245</v>
      </c>
      <c r="GX18" s="174">
        <v>0</v>
      </c>
      <c r="GY18" s="175">
        <v>296</v>
      </c>
      <c r="GZ18" s="174">
        <v>49</v>
      </c>
      <c r="HA18" s="174">
        <v>1</v>
      </c>
      <c r="HB18" s="174">
        <v>247</v>
      </c>
      <c r="HC18" s="174">
        <v>0</v>
      </c>
      <c r="HD18" s="175">
        <v>297</v>
      </c>
      <c r="HE18" s="174">
        <v>49</v>
      </c>
      <c r="HF18" s="174">
        <v>1</v>
      </c>
      <c r="HG18" s="174">
        <v>247</v>
      </c>
      <c r="HH18" s="174">
        <v>0</v>
      </c>
      <c r="HI18" s="175">
        <v>297</v>
      </c>
      <c r="HJ18" s="174">
        <v>49</v>
      </c>
      <c r="HK18" s="174">
        <v>1</v>
      </c>
      <c r="HL18" s="174">
        <v>247</v>
      </c>
      <c r="HM18" s="174">
        <v>0</v>
      </c>
      <c r="HN18" s="175">
        <v>297</v>
      </c>
      <c r="HO18" s="174">
        <v>46</v>
      </c>
      <c r="HP18" s="174">
        <v>1</v>
      </c>
      <c r="HQ18" s="174">
        <v>246</v>
      </c>
      <c r="HR18" s="174">
        <v>0</v>
      </c>
      <c r="HS18" s="175">
        <v>293</v>
      </c>
      <c r="HT18" s="174">
        <v>44</v>
      </c>
      <c r="HU18" s="174">
        <v>1</v>
      </c>
      <c r="HV18" s="174">
        <v>246</v>
      </c>
      <c r="HW18" s="174">
        <v>0</v>
      </c>
      <c r="HX18" s="175">
        <v>291</v>
      </c>
      <c r="HY18" s="174">
        <v>44</v>
      </c>
      <c r="HZ18" s="174">
        <v>1</v>
      </c>
      <c r="IA18" s="174">
        <v>245</v>
      </c>
      <c r="IB18" s="174">
        <v>0</v>
      </c>
      <c r="IC18" s="175">
        <v>290</v>
      </c>
      <c r="ID18" s="174">
        <v>43</v>
      </c>
      <c r="IE18" s="174">
        <v>1</v>
      </c>
      <c r="IF18" s="174">
        <v>242</v>
      </c>
      <c r="IG18" s="174">
        <v>0</v>
      </c>
      <c r="IH18" s="175">
        <v>286</v>
      </c>
      <c r="II18" s="174">
        <v>44</v>
      </c>
      <c r="IJ18" s="174">
        <v>1</v>
      </c>
      <c r="IK18" s="174">
        <v>246</v>
      </c>
      <c r="IL18" s="174">
        <v>0</v>
      </c>
      <c r="IM18" s="175">
        <v>291</v>
      </c>
      <c r="IN18" s="174">
        <v>47</v>
      </c>
      <c r="IO18" s="174">
        <v>1</v>
      </c>
      <c r="IP18" s="174">
        <v>247</v>
      </c>
      <c r="IQ18" s="174">
        <v>0</v>
      </c>
      <c r="IR18" s="175">
        <v>295</v>
      </c>
      <c r="IS18" s="174">
        <v>47</v>
      </c>
      <c r="IT18" s="174">
        <v>1</v>
      </c>
      <c r="IU18" s="174">
        <v>247</v>
      </c>
      <c r="IV18" s="174">
        <v>0</v>
      </c>
      <c r="IW18" s="175">
        <v>295</v>
      </c>
      <c r="IX18" s="174">
        <v>55</v>
      </c>
      <c r="IY18" s="174">
        <v>1</v>
      </c>
      <c r="IZ18" s="174">
        <v>251</v>
      </c>
      <c r="JA18" s="174">
        <v>0</v>
      </c>
      <c r="JB18" s="175">
        <v>307</v>
      </c>
      <c r="JC18" s="174">
        <v>60</v>
      </c>
      <c r="JD18" s="174">
        <v>1</v>
      </c>
      <c r="JE18" s="174">
        <v>255</v>
      </c>
      <c r="JF18" s="174">
        <v>0</v>
      </c>
      <c r="JG18" s="175">
        <v>316</v>
      </c>
      <c r="JH18" s="174">
        <v>64</v>
      </c>
      <c r="JI18" s="174">
        <v>1</v>
      </c>
      <c r="JJ18" s="174">
        <v>256</v>
      </c>
      <c r="JK18" s="174">
        <v>0</v>
      </c>
      <c r="JL18" s="175">
        <v>321</v>
      </c>
      <c r="JM18" s="174">
        <v>64</v>
      </c>
      <c r="JN18" s="174">
        <v>1</v>
      </c>
      <c r="JO18" s="174">
        <v>259</v>
      </c>
      <c r="JP18" s="174">
        <v>0</v>
      </c>
      <c r="JQ18" s="175">
        <v>324</v>
      </c>
      <c r="JR18" s="123">
        <v>19.753086419753085</v>
      </c>
      <c r="JS18" s="123">
        <v>0.30864197530864196</v>
      </c>
      <c r="JT18" s="123">
        <v>79.938271604938265</v>
      </c>
      <c r="JU18" s="123">
        <v>0</v>
      </c>
      <c r="JV18" s="291">
        <v>100</v>
      </c>
      <c r="JW18" s="123">
        <v>36.170212765957444</v>
      </c>
      <c r="JX18" s="123">
        <v>0</v>
      </c>
      <c r="JY18" s="123">
        <v>4.8582995951417018</v>
      </c>
      <c r="JZ18" s="123" t="s">
        <v>43</v>
      </c>
      <c r="KA18" s="291">
        <v>9.830508474576277</v>
      </c>
      <c r="KB18" s="123">
        <v>0</v>
      </c>
      <c r="KC18" s="123">
        <v>0</v>
      </c>
      <c r="KD18" s="123">
        <v>1.171875</v>
      </c>
      <c r="KE18" s="123" t="s">
        <v>43</v>
      </c>
      <c r="KF18" s="291">
        <v>0.93457943925233167</v>
      </c>
      <c r="KG18" s="103"/>
      <c r="KH18" s="104"/>
      <c r="KI18" s="104"/>
      <c r="KJ18" s="104"/>
      <c r="KK18" s="104"/>
      <c r="KL18" s="104"/>
      <c r="KM18" s="148"/>
      <c r="KN18" s="148"/>
      <c r="KO18" s="148"/>
      <c r="KP18" s="148"/>
      <c r="KQ18" s="148"/>
      <c r="KR18" s="148"/>
      <c r="KS18" s="148"/>
      <c r="KT18" s="148"/>
    </row>
    <row r="19" spans="1:306" s="83" customFormat="1" ht="18" customHeight="1">
      <c r="A19" s="159"/>
      <c r="B19" s="91" t="s">
        <v>151</v>
      </c>
      <c r="C19" s="89">
        <v>75</v>
      </c>
      <c r="D19" s="89">
        <v>11</v>
      </c>
      <c r="E19" s="89">
        <v>688</v>
      </c>
      <c r="F19" s="89">
        <v>16</v>
      </c>
      <c r="G19" s="82">
        <v>790</v>
      </c>
      <c r="H19" s="89">
        <v>76</v>
      </c>
      <c r="I19" s="89">
        <v>11</v>
      </c>
      <c r="J19" s="89">
        <v>785</v>
      </c>
      <c r="K19" s="89">
        <v>17</v>
      </c>
      <c r="L19" s="82">
        <v>889</v>
      </c>
      <c r="M19" s="89">
        <v>77</v>
      </c>
      <c r="N19" s="89">
        <v>11</v>
      </c>
      <c r="O19" s="89">
        <v>782</v>
      </c>
      <c r="P19" s="89">
        <v>8</v>
      </c>
      <c r="Q19" s="82">
        <v>878</v>
      </c>
      <c r="R19" s="89">
        <v>77</v>
      </c>
      <c r="S19" s="89">
        <v>11</v>
      </c>
      <c r="T19" s="89">
        <v>782</v>
      </c>
      <c r="U19" s="89">
        <v>7</v>
      </c>
      <c r="V19" s="82">
        <v>877</v>
      </c>
      <c r="W19" s="89">
        <v>78</v>
      </c>
      <c r="X19" s="89">
        <v>11</v>
      </c>
      <c r="Y19" s="89">
        <v>811</v>
      </c>
      <c r="Z19" s="89">
        <v>3</v>
      </c>
      <c r="AA19" s="82">
        <v>903</v>
      </c>
      <c r="AB19" s="89">
        <v>79</v>
      </c>
      <c r="AC19" s="89">
        <v>11</v>
      </c>
      <c r="AD19" s="89">
        <v>805</v>
      </c>
      <c r="AE19" s="89">
        <v>3</v>
      </c>
      <c r="AF19" s="82">
        <v>898</v>
      </c>
      <c r="AG19" s="89">
        <v>82</v>
      </c>
      <c r="AH19" s="89">
        <v>11</v>
      </c>
      <c r="AI19" s="89">
        <v>794</v>
      </c>
      <c r="AJ19" s="89">
        <v>3</v>
      </c>
      <c r="AK19" s="82">
        <v>890</v>
      </c>
      <c r="AL19" s="89">
        <v>83</v>
      </c>
      <c r="AM19" s="89">
        <v>11</v>
      </c>
      <c r="AN19" s="89">
        <v>791</v>
      </c>
      <c r="AO19" s="89">
        <v>2</v>
      </c>
      <c r="AP19" s="82">
        <v>887</v>
      </c>
      <c r="AQ19" s="89">
        <v>83</v>
      </c>
      <c r="AR19" s="89">
        <v>11</v>
      </c>
      <c r="AS19" s="89">
        <v>786</v>
      </c>
      <c r="AT19" s="89">
        <v>2</v>
      </c>
      <c r="AU19" s="82">
        <v>882</v>
      </c>
      <c r="AV19" s="89">
        <v>80</v>
      </c>
      <c r="AW19" s="89">
        <v>11</v>
      </c>
      <c r="AX19" s="89">
        <v>775</v>
      </c>
      <c r="AY19" s="89">
        <v>2</v>
      </c>
      <c r="AZ19" s="82">
        <v>868</v>
      </c>
      <c r="BA19" s="89">
        <v>68</v>
      </c>
      <c r="BB19" s="89">
        <v>10</v>
      </c>
      <c r="BC19" s="89">
        <v>733</v>
      </c>
      <c r="BD19" s="89">
        <v>2</v>
      </c>
      <c r="BE19" s="82">
        <v>813</v>
      </c>
      <c r="BF19" s="89">
        <v>70</v>
      </c>
      <c r="BG19" s="89">
        <v>10</v>
      </c>
      <c r="BH19" s="89">
        <v>734</v>
      </c>
      <c r="BI19" s="89">
        <v>2</v>
      </c>
      <c r="BJ19" s="82">
        <v>816</v>
      </c>
      <c r="BK19" s="89">
        <v>64</v>
      </c>
      <c r="BL19" s="89">
        <v>10</v>
      </c>
      <c r="BM19" s="89">
        <v>735</v>
      </c>
      <c r="BN19" s="89">
        <v>3</v>
      </c>
      <c r="BO19" s="82">
        <v>812</v>
      </c>
      <c r="BP19" s="89">
        <v>69</v>
      </c>
      <c r="BQ19" s="89">
        <v>10</v>
      </c>
      <c r="BR19" s="89">
        <v>726</v>
      </c>
      <c r="BS19" s="89">
        <v>4</v>
      </c>
      <c r="BT19" s="82">
        <v>809</v>
      </c>
      <c r="BU19" s="89">
        <v>74</v>
      </c>
      <c r="BV19" s="89">
        <v>9</v>
      </c>
      <c r="BW19" s="89">
        <v>724</v>
      </c>
      <c r="BX19" s="89">
        <v>5</v>
      </c>
      <c r="BY19" s="82">
        <v>812</v>
      </c>
      <c r="BZ19" s="89">
        <v>74</v>
      </c>
      <c r="CA19" s="89">
        <v>9</v>
      </c>
      <c r="CB19" s="89">
        <v>724</v>
      </c>
      <c r="CC19" s="89">
        <v>5</v>
      </c>
      <c r="CD19" s="82">
        <v>812</v>
      </c>
      <c r="CE19" s="89">
        <v>74</v>
      </c>
      <c r="CF19" s="89">
        <v>9</v>
      </c>
      <c r="CG19" s="89">
        <v>724</v>
      </c>
      <c r="CH19" s="89">
        <v>5</v>
      </c>
      <c r="CI19" s="82">
        <v>812</v>
      </c>
      <c r="CJ19" s="89">
        <v>72</v>
      </c>
      <c r="CK19" s="89">
        <v>9</v>
      </c>
      <c r="CL19" s="89">
        <v>720</v>
      </c>
      <c r="CM19" s="89">
        <v>5</v>
      </c>
      <c r="CN19" s="82">
        <v>806</v>
      </c>
      <c r="CO19" s="89">
        <v>74</v>
      </c>
      <c r="CP19" s="89">
        <v>9</v>
      </c>
      <c r="CQ19" s="89">
        <v>716</v>
      </c>
      <c r="CR19" s="89">
        <v>5</v>
      </c>
      <c r="CS19" s="82">
        <v>804</v>
      </c>
      <c r="CT19" s="92">
        <v>73</v>
      </c>
      <c r="CU19" s="92">
        <v>10</v>
      </c>
      <c r="CV19" s="92">
        <v>711</v>
      </c>
      <c r="CW19" s="92">
        <v>7</v>
      </c>
      <c r="CX19" s="105">
        <v>801</v>
      </c>
      <c r="CY19" s="92">
        <v>80</v>
      </c>
      <c r="CZ19" s="92">
        <v>12</v>
      </c>
      <c r="DA19" s="92">
        <v>715</v>
      </c>
      <c r="DB19" s="92">
        <v>7</v>
      </c>
      <c r="DC19" s="105">
        <v>814</v>
      </c>
      <c r="DD19" s="92">
        <v>79</v>
      </c>
      <c r="DE19" s="92">
        <v>12</v>
      </c>
      <c r="DF19" s="92">
        <v>740</v>
      </c>
      <c r="DG19" s="92">
        <v>7</v>
      </c>
      <c r="DH19" s="105">
        <v>838</v>
      </c>
      <c r="DI19" s="92">
        <v>81</v>
      </c>
      <c r="DJ19" s="92">
        <v>12</v>
      </c>
      <c r="DK19" s="92">
        <v>742</v>
      </c>
      <c r="DL19" s="92">
        <v>7</v>
      </c>
      <c r="DM19" s="105">
        <v>842</v>
      </c>
      <c r="DN19" s="92">
        <v>83</v>
      </c>
      <c r="DO19" s="92">
        <v>12</v>
      </c>
      <c r="DP19" s="92">
        <v>745</v>
      </c>
      <c r="DQ19" s="92">
        <v>8</v>
      </c>
      <c r="DR19" s="105">
        <v>848</v>
      </c>
      <c r="DS19" s="92">
        <v>85</v>
      </c>
      <c r="DT19" s="92">
        <v>13</v>
      </c>
      <c r="DU19" s="92">
        <v>743</v>
      </c>
      <c r="DV19" s="92">
        <v>8</v>
      </c>
      <c r="DW19" s="105">
        <v>849</v>
      </c>
      <c r="DX19" s="92">
        <v>83</v>
      </c>
      <c r="DY19" s="92">
        <v>13</v>
      </c>
      <c r="DZ19" s="92">
        <v>745</v>
      </c>
      <c r="EA19" s="92">
        <v>7</v>
      </c>
      <c r="EB19" s="105">
        <v>848</v>
      </c>
      <c r="EC19" s="92">
        <v>83</v>
      </c>
      <c r="ED19" s="92">
        <v>13</v>
      </c>
      <c r="EE19" s="92">
        <v>748</v>
      </c>
      <c r="EF19" s="92">
        <v>8</v>
      </c>
      <c r="EG19" s="105">
        <v>852</v>
      </c>
      <c r="EH19" s="92">
        <v>82</v>
      </c>
      <c r="EI19" s="92">
        <v>13</v>
      </c>
      <c r="EJ19" s="92">
        <v>745</v>
      </c>
      <c r="EK19" s="92">
        <v>7</v>
      </c>
      <c r="EL19" s="105">
        <v>847</v>
      </c>
      <c r="EM19" s="174">
        <v>81</v>
      </c>
      <c r="EN19" s="174">
        <v>13</v>
      </c>
      <c r="EO19" s="174">
        <v>742</v>
      </c>
      <c r="EP19" s="174">
        <v>8</v>
      </c>
      <c r="EQ19" s="175">
        <v>844</v>
      </c>
      <c r="ER19" s="174">
        <v>81</v>
      </c>
      <c r="ES19" s="174">
        <v>13</v>
      </c>
      <c r="ET19" s="174">
        <v>741</v>
      </c>
      <c r="EU19" s="174">
        <v>7</v>
      </c>
      <c r="EV19" s="175">
        <v>842</v>
      </c>
      <c r="EW19" s="174">
        <v>80</v>
      </c>
      <c r="EX19" s="174">
        <v>14</v>
      </c>
      <c r="EY19" s="174">
        <v>757</v>
      </c>
      <c r="EZ19" s="174">
        <v>7</v>
      </c>
      <c r="FA19" s="175">
        <v>858</v>
      </c>
      <c r="FB19" s="174">
        <v>83</v>
      </c>
      <c r="FC19" s="174">
        <v>14</v>
      </c>
      <c r="FD19" s="174">
        <v>761</v>
      </c>
      <c r="FE19" s="174">
        <v>7</v>
      </c>
      <c r="FF19" s="175">
        <v>865</v>
      </c>
      <c r="FG19" s="174">
        <v>95</v>
      </c>
      <c r="FH19" s="174">
        <v>13</v>
      </c>
      <c r="FI19" s="174">
        <v>745</v>
      </c>
      <c r="FJ19" s="174">
        <v>6</v>
      </c>
      <c r="FK19" s="175">
        <v>859</v>
      </c>
      <c r="FL19" s="83">
        <v>95</v>
      </c>
      <c r="FM19" s="83">
        <v>14</v>
      </c>
      <c r="FN19" s="83">
        <v>760</v>
      </c>
      <c r="FO19" s="83">
        <v>6</v>
      </c>
      <c r="FP19" s="175">
        <v>875</v>
      </c>
      <c r="FQ19" s="83">
        <v>94</v>
      </c>
      <c r="FR19" s="83">
        <v>13</v>
      </c>
      <c r="FS19" s="83">
        <v>767</v>
      </c>
      <c r="FT19" s="83">
        <v>6</v>
      </c>
      <c r="FU19" s="175">
        <v>880</v>
      </c>
      <c r="FV19" s="174">
        <v>99</v>
      </c>
      <c r="FW19" s="174">
        <v>14</v>
      </c>
      <c r="FX19" s="174">
        <v>752</v>
      </c>
      <c r="FY19" s="174">
        <v>8</v>
      </c>
      <c r="FZ19" s="175">
        <v>873</v>
      </c>
      <c r="GA19" s="174">
        <v>97</v>
      </c>
      <c r="GB19" s="174">
        <v>15</v>
      </c>
      <c r="GC19" s="174">
        <v>779</v>
      </c>
      <c r="GD19" s="174">
        <v>5</v>
      </c>
      <c r="GE19" s="175">
        <v>896</v>
      </c>
      <c r="GF19" s="174">
        <v>104</v>
      </c>
      <c r="GG19" s="174">
        <v>16</v>
      </c>
      <c r="GH19" s="174">
        <v>792</v>
      </c>
      <c r="GI19" s="174">
        <v>4</v>
      </c>
      <c r="GJ19" s="175">
        <v>916</v>
      </c>
      <c r="GK19" s="174">
        <v>108</v>
      </c>
      <c r="GL19" s="174">
        <v>15</v>
      </c>
      <c r="GM19" s="174">
        <v>798</v>
      </c>
      <c r="GN19" s="174">
        <v>4</v>
      </c>
      <c r="GO19" s="175">
        <v>925</v>
      </c>
      <c r="GP19" s="174">
        <v>109</v>
      </c>
      <c r="GQ19" s="174">
        <v>82</v>
      </c>
      <c r="GR19" s="174">
        <v>744</v>
      </c>
      <c r="GS19" s="174">
        <v>4</v>
      </c>
      <c r="GT19" s="175">
        <v>939</v>
      </c>
      <c r="GU19" s="174">
        <v>110</v>
      </c>
      <c r="GV19" s="174">
        <v>122</v>
      </c>
      <c r="GW19" s="174">
        <v>714</v>
      </c>
      <c r="GX19" s="174">
        <v>5</v>
      </c>
      <c r="GY19" s="175">
        <v>951</v>
      </c>
      <c r="GZ19" s="174">
        <v>113</v>
      </c>
      <c r="HA19" s="174">
        <v>122</v>
      </c>
      <c r="HB19" s="174">
        <v>732</v>
      </c>
      <c r="HC19" s="174">
        <v>7</v>
      </c>
      <c r="HD19" s="175">
        <v>974</v>
      </c>
      <c r="HE19" s="174">
        <v>114</v>
      </c>
      <c r="HF19" s="174">
        <v>118</v>
      </c>
      <c r="HG19" s="174">
        <v>743</v>
      </c>
      <c r="HH19" s="174">
        <v>7</v>
      </c>
      <c r="HI19" s="175">
        <v>982</v>
      </c>
      <c r="HJ19" s="174">
        <v>119</v>
      </c>
      <c r="HK19" s="174">
        <v>117</v>
      </c>
      <c r="HL19" s="174">
        <v>734</v>
      </c>
      <c r="HM19" s="174">
        <v>7</v>
      </c>
      <c r="HN19" s="175">
        <v>977</v>
      </c>
      <c r="HO19" s="174">
        <v>119</v>
      </c>
      <c r="HP19" s="174">
        <v>115</v>
      </c>
      <c r="HQ19" s="174">
        <v>743</v>
      </c>
      <c r="HR19" s="174">
        <v>5</v>
      </c>
      <c r="HS19" s="175">
        <v>982</v>
      </c>
      <c r="HT19" s="174">
        <v>120</v>
      </c>
      <c r="HU19" s="174">
        <v>115</v>
      </c>
      <c r="HV19" s="174">
        <v>742</v>
      </c>
      <c r="HW19" s="174">
        <v>7</v>
      </c>
      <c r="HX19" s="175">
        <v>984</v>
      </c>
      <c r="HY19" s="174">
        <v>119</v>
      </c>
      <c r="HZ19" s="174">
        <v>114</v>
      </c>
      <c r="IA19" s="174">
        <v>741</v>
      </c>
      <c r="IB19" s="174">
        <v>5</v>
      </c>
      <c r="IC19" s="175">
        <v>979</v>
      </c>
      <c r="ID19" s="174">
        <v>119</v>
      </c>
      <c r="IE19" s="174">
        <v>113</v>
      </c>
      <c r="IF19" s="174">
        <v>740</v>
      </c>
      <c r="IG19" s="174">
        <v>5</v>
      </c>
      <c r="IH19" s="175">
        <v>977</v>
      </c>
      <c r="II19" s="174">
        <v>119</v>
      </c>
      <c r="IJ19" s="174">
        <v>113</v>
      </c>
      <c r="IK19" s="174">
        <v>752</v>
      </c>
      <c r="IL19" s="174">
        <v>6</v>
      </c>
      <c r="IM19" s="175">
        <v>990</v>
      </c>
      <c r="IN19" s="174">
        <v>119</v>
      </c>
      <c r="IO19" s="174">
        <v>114</v>
      </c>
      <c r="IP19" s="174">
        <v>748</v>
      </c>
      <c r="IQ19" s="174">
        <v>4</v>
      </c>
      <c r="IR19" s="175">
        <v>985</v>
      </c>
      <c r="IS19" s="174">
        <v>117</v>
      </c>
      <c r="IT19" s="174">
        <v>112</v>
      </c>
      <c r="IU19" s="174">
        <v>743</v>
      </c>
      <c r="IV19" s="174">
        <v>4</v>
      </c>
      <c r="IW19" s="175">
        <v>976</v>
      </c>
      <c r="IX19" s="174">
        <v>114</v>
      </c>
      <c r="IY19" s="174">
        <v>111</v>
      </c>
      <c r="IZ19" s="174">
        <v>736</v>
      </c>
      <c r="JA19" s="174">
        <v>4</v>
      </c>
      <c r="JB19" s="175">
        <v>965</v>
      </c>
      <c r="JC19" s="174">
        <v>111</v>
      </c>
      <c r="JD19" s="174">
        <v>109</v>
      </c>
      <c r="JE19" s="174">
        <v>729</v>
      </c>
      <c r="JF19" s="174">
        <v>2</v>
      </c>
      <c r="JG19" s="175">
        <v>951</v>
      </c>
      <c r="JH19" s="174">
        <v>110</v>
      </c>
      <c r="JI19" s="174">
        <v>119</v>
      </c>
      <c r="JJ19" s="174">
        <v>720</v>
      </c>
      <c r="JK19" s="174">
        <v>1</v>
      </c>
      <c r="JL19" s="175">
        <v>950</v>
      </c>
      <c r="JM19" s="174">
        <v>110</v>
      </c>
      <c r="JN19" s="174">
        <v>118</v>
      </c>
      <c r="JO19" s="174">
        <v>724</v>
      </c>
      <c r="JP19" s="174">
        <v>1</v>
      </c>
      <c r="JQ19" s="175">
        <v>953</v>
      </c>
      <c r="JR19" s="123">
        <v>11.542497376705143</v>
      </c>
      <c r="JS19" s="123">
        <v>12.381951731374606</v>
      </c>
      <c r="JT19" s="123">
        <v>75.970619097586564</v>
      </c>
      <c r="JU19" s="123">
        <v>0.1049317943336831</v>
      </c>
      <c r="JV19" s="291">
        <v>100</v>
      </c>
      <c r="JW19" s="123">
        <v>-5.9829059829059901</v>
      </c>
      <c r="JX19" s="123">
        <v>5.3571428571428612</v>
      </c>
      <c r="JY19" s="123">
        <v>-2.5572005383580034</v>
      </c>
      <c r="JZ19" s="123">
        <v>-75</v>
      </c>
      <c r="KA19" s="291">
        <v>-2.3565573770491852</v>
      </c>
      <c r="KB19" s="123">
        <v>0</v>
      </c>
      <c r="KC19" s="123">
        <v>-0.84033613445377853</v>
      </c>
      <c r="KD19" s="123">
        <v>0.55555555555555713</v>
      </c>
      <c r="KE19" s="123">
        <v>0</v>
      </c>
      <c r="KF19" s="291">
        <v>0.31578947368420529</v>
      </c>
      <c r="KG19" s="103"/>
      <c r="KH19" s="104"/>
      <c r="KI19" s="104"/>
      <c r="KJ19" s="104"/>
      <c r="KK19" s="104"/>
      <c r="KL19" s="104"/>
      <c r="KM19" s="148"/>
      <c r="KN19" s="148"/>
      <c r="KO19" s="148"/>
      <c r="KP19" s="148"/>
      <c r="KQ19" s="148"/>
      <c r="KR19" s="148"/>
      <c r="KS19" s="148"/>
      <c r="KT19" s="148"/>
    </row>
    <row r="20" spans="1:306" s="83" customFormat="1" ht="18" customHeight="1">
      <c r="A20" s="159"/>
      <c r="B20" s="91" t="s">
        <v>644</v>
      </c>
      <c r="C20" s="89">
        <v>48</v>
      </c>
      <c r="D20" s="89">
        <v>0</v>
      </c>
      <c r="E20" s="89">
        <v>997</v>
      </c>
      <c r="F20" s="89">
        <v>1</v>
      </c>
      <c r="G20" s="82">
        <v>1046</v>
      </c>
      <c r="H20" s="89">
        <v>46</v>
      </c>
      <c r="I20" s="89">
        <v>0</v>
      </c>
      <c r="J20" s="89">
        <v>954</v>
      </c>
      <c r="K20" s="89">
        <v>2</v>
      </c>
      <c r="L20" s="82">
        <v>1002</v>
      </c>
      <c r="M20" s="89">
        <v>46</v>
      </c>
      <c r="N20" s="89">
        <v>0</v>
      </c>
      <c r="O20" s="89">
        <v>943</v>
      </c>
      <c r="P20" s="89">
        <v>2</v>
      </c>
      <c r="Q20" s="82">
        <v>991</v>
      </c>
      <c r="R20" s="89">
        <v>46</v>
      </c>
      <c r="S20" s="89">
        <v>0</v>
      </c>
      <c r="T20" s="89">
        <v>934</v>
      </c>
      <c r="U20" s="89">
        <v>2</v>
      </c>
      <c r="V20" s="82">
        <v>982</v>
      </c>
      <c r="W20" s="89">
        <v>46</v>
      </c>
      <c r="X20" s="89">
        <v>0</v>
      </c>
      <c r="Y20" s="89">
        <v>939</v>
      </c>
      <c r="Z20" s="89">
        <v>2</v>
      </c>
      <c r="AA20" s="82">
        <v>987</v>
      </c>
      <c r="AB20" s="89">
        <v>46</v>
      </c>
      <c r="AC20" s="89">
        <v>0</v>
      </c>
      <c r="AD20" s="89">
        <v>918</v>
      </c>
      <c r="AE20" s="89">
        <v>2</v>
      </c>
      <c r="AF20" s="82">
        <v>966</v>
      </c>
      <c r="AG20" s="89">
        <v>45</v>
      </c>
      <c r="AH20" s="89">
        <v>0</v>
      </c>
      <c r="AI20" s="89">
        <v>916</v>
      </c>
      <c r="AJ20" s="89">
        <v>2</v>
      </c>
      <c r="AK20" s="82">
        <v>963</v>
      </c>
      <c r="AL20" s="89">
        <v>45</v>
      </c>
      <c r="AM20" s="89">
        <v>0</v>
      </c>
      <c r="AN20" s="89">
        <v>902</v>
      </c>
      <c r="AO20" s="89">
        <v>1</v>
      </c>
      <c r="AP20" s="82">
        <v>948</v>
      </c>
      <c r="AQ20" s="89">
        <v>45</v>
      </c>
      <c r="AR20" s="89">
        <v>0</v>
      </c>
      <c r="AS20" s="89">
        <v>888</v>
      </c>
      <c r="AT20" s="89">
        <v>1</v>
      </c>
      <c r="AU20" s="82">
        <v>934</v>
      </c>
      <c r="AV20" s="89">
        <v>45</v>
      </c>
      <c r="AW20" s="89">
        <v>0</v>
      </c>
      <c r="AX20" s="89">
        <v>887</v>
      </c>
      <c r="AY20" s="89">
        <v>0</v>
      </c>
      <c r="AZ20" s="82">
        <v>932</v>
      </c>
      <c r="BA20" s="89">
        <v>57</v>
      </c>
      <c r="BB20" s="89">
        <v>0</v>
      </c>
      <c r="BC20" s="89">
        <v>939</v>
      </c>
      <c r="BD20" s="89">
        <v>0</v>
      </c>
      <c r="BE20" s="82">
        <v>996</v>
      </c>
      <c r="BF20" s="89">
        <v>59</v>
      </c>
      <c r="BG20" s="89">
        <v>0</v>
      </c>
      <c r="BH20" s="89">
        <v>935</v>
      </c>
      <c r="BI20" s="89">
        <v>0</v>
      </c>
      <c r="BJ20" s="82">
        <v>994</v>
      </c>
      <c r="BK20" s="89">
        <v>52</v>
      </c>
      <c r="BL20" s="89">
        <v>0</v>
      </c>
      <c r="BM20" s="89">
        <v>935</v>
      </c>
      <c r="BN20" s="89">
        <v>0</v>
      </c>
      <c r="BO20" s="82">
        <v>987</v>
      </c>
      <c r="BP20" s="89">
        <v>51</v>
      </c>
      <c r="BQ20" s="89">
        <v>0</v>
      </c>
      <c r="BR20" s="89">
        <v>934</v>
      </c>
      <c r="BS20" s="89">
        <v>0</v>
      </c>
      <c r="BT20" s="82">
        <v>985</v>
      </c>
      <c r="BU20" s="89">
        <v>56</v>
      </c>
      <c r="BV20" s="89">
        <v>0</v>
      </c>
      <c r="BW20" s="89">
        <v>925</v>
      </c>
      <c r="BX20" s="89">
        <v>0</v>
      </c>
      <c r="BY20" s="82">
        <v>981</v>
      </c>
      <c r="BZ20" s="89">
        <v>58</v>
      </c>
      <c r="CA20" s="89">
        <v>0</v>
      </c>
      <c r="CB20" s="89">
        <v>885</v>
      </c>
      <c r="CC20" s="89">
        <v>0</v>
      </c>
      <c r="CD20" s="82">
        <v>943</v>
      </c>
      <c r="CE20" s="89">
        <v>59</v>
      </c>
      <c r="CF20" s="89">
        <v>0</v>
      </c>
      <c r="CG20" s="89">
        <v>883</v>
      </c>
      <c r="CH20" s="89">
        <v>1</v>
      </c>
      <c r="CI20" s="82">
        <v>943</v>
      </c>
      <c r="CJ20" s="89">
        <v>60</v>
      </c>
      <c r="CK20" s="89">
        <v>0</v>
      </c>
      <c r="CL20" s="89">
        <v>879</v>
      </c>
      <c r="CM20" s="89">
        <v>1</v>
      </c>
      <c r="CN20" s="82">
        <v>940</v>
      </c>
      <c r="CO20" s="89">
        <v>60</v>
      </c>
      <c r="CP20" s="89">
        <v>0</v>
      </c>
      <c r="CQ20" s="89">
        <v>878</v>
      </c>
      <c r="CR20" s="89">
        <v>1</v>
      </c>
      <c r="CS20" s="82">
        <v>939</v>
      </c>
      <c r="CT20" s="92">
        <v>60</v>
      </c>
      <c r="CU20" s="92">
        <v>0</v>
      </c>
      <c r="CV20" s="92">
        <v>876</v>
      </c>
      <c r="CW20" s="92">
        <v>1</v>
      </c>
      <c r="CX20" s="105">
        <v>937</v>
      </c>
      <c r="CY20" s="92">
        <v>63</v>
      </c>
      <c r="CZ20" s="92">
        <v>0</v>
      </c>
      <c r="DA20" s="92">
        <v>874</v>
      </c>
      <c r="DB20" s="92">
        <v>2</v>
      </c>
      <c r="DC20" s="105">
        <v>939</v>
      </c>
      <c r="DD20" s="92">
        <v>60</v>
      </c>
      <c r="DE20" s="92">
        <v>0</v>
      </c>
      <c r="DF20" s="92">
        <v>882</v>
      </c>
      <c r="DG20" s="92">
        <v>2</v>
      </c>
      <c r="DH20" s="105">
        <v>944</v>
      </c>
      <c r="DI20" s="92">
        <v>61</v>
      </c>
      <c r="DJ20" s="92">
        <v>0</v>
      </c>
      <c r="DK20" s="92">
        <v>873</v>
      </c>
      <c r="DL20" s="92">
        <v>2</v>
      </c>
      <c r="DM20" s="105">
        <v>936</v>
      </c>
      <c r="DN20" s="92">
        <v>61</v>
      </c>
      <c r="DO20" s="92">
        <v>0</v>
      </c>
      <c r="DP20" s="92">
        <v>876</v>
      </c>
      <c r="DQ20" s="92">
        <v>2</v>
      </c>
      <c r="DR20" s="105">
        <v>939</v>
      </c>
      <c r="DS20" s="92">
        <v>61</v>
      </c>
      <c r="DT20" s="92">
        <v>0</v>
      </c>
      <c r="DU20" s="92">
        <v>878</v>
      </c>
      <c r="DV20" s="92">
        <v>2</v>
      </c>
      <c r="DW20" s="105">
        <v>941</v>
      </c>
      <c r="DX20" s="92">
        <v>61</v>
      </c>
      <c r="DY20" s="92">
        <v>0</v>
      </c>
      <c r="DZ20" s="92">
        <v>876</v>
      </c>
      <c r="EA20" s="92">
        <v>2</v>
      </c>
      <c r="EB20" s="105">
        <v>939</v>
      </c>
      <c r="EC20" s="92">
        <v>63</v>
      </c>
      <c r="ED20" s="92">
        <v>0</v>
      </c>
      <c r="EE20" s="92">
        <v>858</v>
      </c>
      <c r="EF20" s="92">
        <v>2</v>
      </c>
      <c r="EG20" s="105">
        <v>923</v>
      </c>
      <c r="EH20" s="92">
        <v>63</v>
      </c>
      <c r="EI20" s="92">
        <v>0</v>
      </c>
      <c r="EJ20" s="92">
        <v>849</v>
      </c>
      <c r="EK20" s="92">
        <v>2</v>
      </c>
      <c r="EL20" s="105">
        <v>914</v>
      </c>
      <c r="EM20" s="174">
        <v>72</v>
      </c>
      <c r="EN20" s="174">
        <v>0</v>
      </c>
      <c r="EO20" s="174">
        <v>846</v>
      </c>
      <c r="EP20" s="174">
        <v>2</v>
      </c>
      <c r="EQ20" s="175">
        <v>920</v>
      </c>
      <c r="ER20" s="174">
        <v>73</v>
      </c>
      <c r="ES20" s="174">
        <v>0</v>
      </c>
      <c r="ET20" s="174">
        <v>840</v>
      </c>
      <c r="EU20" s="174">
        <v>2</v>
      </c>
      <c r="EV20" s="175">
        <v>915</v>
      </c>
      <c r="EW20" s="174">
        <v>79</v>
      </c>
      <c r="EX20" s="174">
        <v>0</v>
      </c>
      <c r="EY20" s="174">
        <v>867</v>
      </c>
      <c r="EZ20" s="174">
        <v>1</v>
      </c>
      <c r="FA20" s="175">
        <v>947</v>
      </c>
      <c r="FB20" s="174">
        <v>87</v>
      </c>
      <c r="FC20" s="174">
        <v>5</v>
      </c>
      <c r="FD20" s="174">
        <v>861</v>
      </c>
      <c r="FE20" s="174">
        <v>1</v>
      </c>
      <c r="FF20" s="175">
        <v>954</v>
      </c>
      <c r="FG20" s="174">
        <v>87</v>
      </c>
      <c r="FH20" s="174">
        <v>6</v>
      </c>
      <c r="FI20" s="174">
        <v>864</v>
      </c>
      <c r="FJ20" s="174">
        <v>1</v>
      </c>
      <c r="FK20" s="175">
        <v>958</v>
      </c>
      <c r="FL20" s="83">
        <v>95</v>
      </c>
      <c r="FM20" s="83">
        <v>6</v>
      </c>
      <c r="FN20" s="83">
        <v>863</v>
      </c>
      <c r="FO20" s="83">
        <v>1</v>
      </c>
      <c r="FP20" s="175">
        <v>965</v>
      </c>
      <c r="FQ20" s="83">
        <v>99</v>
      </c>
      <c r="FR20" s="83">
        <v>6</v>
      </c>
      <c r="FS20" s="83">
        <v>861</v>
      </c>
      <c r="FT20" s="83">
        <v>1</v>
      </c>
      <c r="FU20" s="175">
        <v>967</v>
      </c>
      <c r="FV20" s="174">
        <v>102</v>
      </c>
      <c r="FW20" s="174">
        <v>6</v>
      </c>
      <c r="FX20" s="174">
        <v>860</v>
      </c>
      <c r="FY20" s="174">
        <v>3</v>
      </c>
      <c r="FZ20" s="175">
        <v>971</v>
      </c>
      <c r="GA20" s="174">
        <v>101</v>
      </c>
      <c r="GB20" s="174">
        <v>6</v>
      </c>
      <c r="GC20" s="174">
        <v>896</v>
      </c>
      <c r="GD20" s="174">
        <v>3</v>
      </c>
      <c r="GE20" s="175">
        <v>1006</v>
      </c>
      <c r="GF20" s="174">
        <v>102</v>
      </c>
      <c r="GG20" s="174">
        <v>6</v>
      </c>
      <c r="GH20" s="174">
        <v>884</v>
      </c>
      <c r="GI20" s="174">
        <v>3</v>
      </c>
      <c r="GJ20" s="175">
        <v>995</v>
      </c>
      <c r="GK20" s="174">
        <v>101</v>
      </c>
      <c r="GL20" s="174">
        <v>6</v>
      </c>
      <c r="GM20" s="174">
        <v>878</v>
      </c>
      <c r="GN20" s="174">
        <v>5</v>
      </c>
      <c r="GO20" s="175">
        <v>990</v>
      </c>
      <c r="GP20" s="174">
        <v>102</v>
      </c>
      <c r="GQ20" s="174">
        <v>6</v>
      </c>
      <c r="GR20" s="174">
        <v>881</v>
      </c>
      <c r="GS20" s="174">
        <v>5</v>
      </c>
      <c r="GT20" s="175">
        <v>994</v>
      </c>
      <c r="GU20" s="174">
        <v>105</v>
      </c>
      <c r="GV20" s="174">
        <v>6</v>
      </c>
      <c r="GW20" s="174">
        <v>891</v>
      </c>
      <c r="GX20" s="174">
        <v>5</v>
      </c>
      <c r="GY20" s="175">
        <v>1007</v>
      </c>
      <c r="GZ20" s="174">
        <v>104</v>
      </c>
      <c r="HA20" s="174">
        <v>6</v>
      </c>
      <c r="HB20" s="174">
        <v>884</v>
      </c>
      <c r="HC20" s="174">
        <v>5</v>
      </c>
      <c r="HD20" s="175">
        <v>999</v>
      </c>
      <c r="HE20" s="174">
        <v>103</v>
      </c>
      <c r="HF20" s="174">
        <v>6</v>
      </c>
      <c r="HG20" s="174">
        <v>881</v>
      </c>
      <c r="HH20" s="174">
        <v>5</v>
      </c>
      <c r="HI20" s="175">
        <v>995</v>
      </c>
      <c r="HJ20" s="174">
        <v>103</v>
      </c>
      <c r="HK20" s="174">
        <v>6</v>
      </c>
      <c r="HL20" s="174">
        <v>866</v>
      </c>
      <c r="HM20" s="174">
        <v>5</v>
      </c>
      <c r="HN20" s="175">
        <v>980</v>
      </c>
      <c r="HO20" s="174">
        <v>89</v>
      </c>
      <c r="HP20" s="174">
        <v>5</v>
      </c>
      <c r="HQ20" s="174">
        <v>876</v>
      </c>
      <c r="HR20" s="174">
        <v>5</v>
      </c>
      <c r="HS20" s="175">
        <v>975</v>
      </c>
      <c r="HT20" s="174">
        <v>83</v>
      </c>
      <c r="HU20" s="174">
        <v>5</v>
      </c>
      <c r="HV20" s="174">
        <v>862</v>
      </c>
      <c r="HW20" s="174">
        <v>5</v>
      </c>
      <c r="HX20" s="175">
        <v>955</v>
      </c>
      <c r="HY20" s="174">
        <v>74</v>
      </c>
      <c r="HZ20" s="174">
        <v>5</v>
      </c>
      <c r="IA20" s="174">
        <v>872</v>
      </c>
      <c r="IB20" s="174">
        <v>5</v>
      </c>
      <c r="IC20" s="175">
        <v>956</v>
      </c>
      <c r="ID20" s="174">
        <v>73</v>
      </c>
      <c r="IE20" s="174">
        <v>5</v>
      </c>
      <c r="IF20" s="174">
        <v>849</v>
      </c>
      <c r="IG20" s="174">
        <v>5</v>
      </c>
      <c r="IH20" s="175">
        <v>932</v>
      </c>
      <c r="II20" s="174">
        <v>81</v>
      </c>
      <c r="IJ20" s="174">
        <v>5</v>
      </c>
      <c r="IK20" s="174">
        <v>824</v>
      </c>
      <c r="IL20" s="174">
        <v>5</v>
      </c>
      <c r="IM20" s="175">
        <v>915</v>
      </c>
      <c r="IN20" s="174">
        <v>83</v>
      </c>
      <c r="IO20" s="174">
        <v>5</v>
      </c>
      <c r="IP20" s="174">
        <v>801</v>
      </c>
      <c r="IQ20" s="174">
        <v>5</v>
      </c>
      <c r="IR20" s="175">
        <v>894</v>
      </c>
      <c r="IS20" s="174">
        <v>80</v>
      </c>
      <c r="IT20" s="174">
        <v>6</v>
      </c>
      <c r="IU20" s="174">
        <v>789</v>
      </c>
      <c r="IV20" s="174">
        <v>5</v>
      </c>
      <c r="IW20" s="175">
        <v>880</v>
      </c>
      <c r="IX20" s="174">
        <v>75</v>
      </c>
      <c r="IY20" s="174">
        <v>6</v>
      </c>
      <c r="IZ20" s="174">
        <v>783</v>
      </c>
      <c r="JA20" s="174">
        <v>5</v>
      </c>
      <c r="JB20" s="175">
        <v>869</v>
      </c>
      <c r="JC20" s="174">
        <v>78</v>
      </c>
      <c r="JD20" s="174">
        <v>5</v>
      </c>
      <c r="JE20" s="174">
        <v>765</v>
      </c>
      <c r="JF20" s="174">
        <v>5</v>
      </c>
      <c r="JG20" s="175">
        <v>853</v>
      </c>
      <c r="JH20" s="174">
        <v>78</v>
      </c>
      <c r="JI20" s="174">
        <v>5</v>
      </c>
      <c r="JJ20" s="174">
        <v>756</v>
      </c>
      <c r="JK20" s="174">
        <v>5</v>
      </c>
      <c r="JL20" s="175">
        <v>844</v>
      </c>
      <c r="JM20" s="174">
        <v>80</v>
      </c>
      <c r="JN20" s="174">
        <v>5</v>
      </c>
      <c r="JO20" s="174">
        <v>730</v>
      </c>
      <c r="JP20" s="174">
        <v>5</v>
      </c>
      <c r="JQ20" s="175">
        <v>820</v>
      </c>
      <c r="JR20" s="123">
        <v>9.7560975609756095</v>
      </c>
      <c r="JS20" s="123">
        <v>0.6097560975609756</v>
      </c>
      <c r="JT20" s="123">
        <v>89.024390243902445</v>
      </c>
      <c r="JU20" s="123">
        <v>0.6097560975609756</v>
      </c>
      <c r="JV20" s="291">
        <v>100</v>
      </c>
      <c r="JW20" s="123">
        <v>0</v>
      </c>
      <c r="JX20" s="123">
        <v>-16.666666666666657</v>
      </c>
      <c r="JY20" s="123">
        <v>-7.4778200253485494</v>
      </c>
      <c r="JZ20" s="123">
        <v>0</v>
      </c>
      <c r="KA20" s="291">
        <v>-6.8181818181818272</v>
      </c>
      <c r="KB20" s="123">
        <v>2.564102564102555</v>
      </c>
      <c r="KC20" s="123">
        <v>0</v>
      </c>
      <c r="KD20" s="123">
        <v>-3.4391534391534435</v>
      </c>
      <c r="KE20" s="123">
        <v>0</v>
      </c>
      <c r="KF20" s="291">
        <v>-2.8436018957345937</v>
      </c>
      <c r="KG20" s="103"/>
      <c r="KH20" s="104"/>
      <c r="KI20" s="104"/>
      <c r="KJ20" s="104"/>
      <c r="KK20" s="104"/>
      <c r="KL20" s="104"/>
      <c r="KM20" s="148"/>
      <c r="KN20" s="148"/>
      <c r="KO20" s="148"/>
      <c r="KP20" s="148"/>
      <c r="KQ20" s="148"/>
      <c r="KR20" s="148"/>
      <c r="KS20" s="148"/>
      <c r="KT20" s="148"/>
    </row>
    <row r="21" spans="1:306" s="83" customFormat="1" ht="18" customHeight="1">
      <c r="A21" s="296"/>
      <c r="B21" s="91" t="s">
        <v>590</v>
      </c>
      <c r="C21" s="89">
        <v>26</v>
      </c>
      <c r="D21" s="89">
        <v>14</v>
      </c>
      <c r="E21" s="89">
        <v>204</v>
      </c>
      <c r="F21" s="89">
        <v>0</v>
      </c>
      <c r="G21" s="82">
        <v>244</v>
      </c>
      <c r="H21" s="89">
        <v>26</v>
      </c>
      <c r="I21" s="89">
        <v>14</v>
      </c>
      <c r="J21" s="89">
        <v>195</v>
      </c>
      <c r="K21" s="89">
        <v>0</v>
      </c>
      <c r="L21" s="82">
        <v>235</v>
      </c>
      <c r="M21" s="89">
        <v>26</v>
      </c>
      <c r="N21" s="89">
        <v>14</v>
      </c>
      <c r="O21" s="89">
        <v>196</v>
      </c>
      <c r="P21" s="89">
        <v>0</v>
      </c>
      <c r="Q21" s="82">
        <v>236</v>
      </c>
      <c r="R21" s="89">
        <v>26</v>
      </c>
      <c r="S21" s="89">
        <v>14</v>
      </c>
      <c r="T21" s="89">
        <v>197</v>
      </c>
      <c r="U21" s="89">
        <v>0</v>
      </c>
      <c r="V21" s="82">
        <v>237</v>
      </c>
      <c r="W21" s="89">
        <v>26</v>
      </c>
      <c r="X21" s="89">
        <v>14</v>
      </c>
      <c r="Y21" s="89">
        <v>197</v>
      </c>
      <c r="Z21" s="89">
        <v>0</v>
      </c>
      <c r="AA21" s="82">
        <v>237</v>
      </c>
      <c r="AB21" s="89">
        <v>26</v>
      </c>
      <c r="AC21" s="89">
        <v>14</v>
      </c>
      <c r="AD21" s="89">
        <v>198</v>
      </c>
      <c r="AE21" s="89">
        <v>0</v>
      </c>
      <c r="AF21" s="82">
        <v>238</v>
      </c>
      <c r="AG21" s="89">
        <v>26</v>
      </c>
      <c r="AH21" s="89">
        <v>14</v>
      </c>
      <c r="AI21" s="89">
        <v>193</v>
      </c>
      <c r="AJ21" s="89">
        <v>0</v>
      </c>
      <c r="AK21" s="82">
        <v>233</v>
      </c>
      <c r="AL21" s="89">
        <v>26</v>
      </c>
      <c r="AM21" s="89">
        <v>14</v>
      </c>
      <c r="AN21" s="89">
        <v>189</v>
      </c>
      <c r="AO21" s="89">
        <v>0</v>
      </c>
      <c r="AP21" s="82">
        <v>229</v>
      </c>
      <c r="AQ21" s="89">
        <v>26</v>
      </c>
      <c r="AR21" s="89">
        <v>14</v>
      </c>
      <c r="AS21" s="89">
        <v>187</v>
      </c>
      <c r="AT21" s="89">
        <v>1</v>
      </c>
      <c r="AU21" s="82">
        <v>228</v>
      </c>
      <c r="AV21" s="89">
        <v>26</v>
      </c>
      <c r="AW21" s="89">
        <v>14</v>
      </c>
      <c r="AX21" s="89">
        <v>188</v>
      </c>
      <c r="AY21" s="89">
        <v>1</v>
      </c>
      <c r="AZ21" s="82">
        <v>229</v>
      </c>
      <c r="BA21" s="89">
        <v>28</v>
      </c>
      <c r="BB21" s="89">
        <v>15</v>
      </c>
      <c r="BC21" s="89">
        <v>186</v>
      </c>
      <c r="BD21" s="89">
        <v>1</v>
      </c>
      <c r="BE21" s="82">
        <v>230</v>
      </c>
      <c r="BF21" s="89">
        <v>27</v>
      </c>
      <c r="BG21" s="89">
        <v>13</v>
      </c>
      <c r="BH21" s="89">
        <v>172</v>
      </c>
      <c r="BI21" s="89">
        <v>0</v>
      </c>
      <c r="BJ21" s="82">
        <v>212</v>
      </c>
      <c r="BK21" s="89">
        <v>27</v>
      </c>
      <c r="BL21" s="89">
        <v>13</v>
      </c>
      <c r="BM21" s="89">
        <v>175</v>
      </c>
      <c r="BN21" s="89">
        <v>0</v>
      </c>
      <c r="BO21" s="82">
        <v>215</v>
      </c>
      <c r="BP21" s="89">
        <v>30</v>
      </c>
      <c r="BQ21" s="89">
        <v>13</v>
      </c>
      <c r="BR21" s="89">
        <v>373</v>
      </c>
      <c r="BS21" s="89">
        <v>0</v>
      </c>
      <c r="BT21" s="82">
        <v>416</v>
      </c>
      <c r="BU21" s="89">
        <v>33</v>
      </c>
      <c r="BV21" s="89">
        <v>13</v>
      </c>
      <c r="BW21" s="89">
        <v>397</v>
      </c>
      <c r="BX21" s="89">
        <v>0</v>
      </c>
      <c r="BY21" s="82">
        <v>443</v>
      </c>
      <c r="BZ21" s="89">
        <v>32</v>
      </c>
      <c r="CA21" s="89">
        <v>13</v>
      </c>
      <c r="CB21" s="89">
        <v>218</v>
      </c>
      <c r="CC21" s="89">
        <v>0</v>
      </c>
      <c r="CD21" s="82">
        <v>263</v>
      </c>
      <c r="CE21" s="89">
        <v>32</v>
      </c>
      <c r="CF21" s="89">
        <v>11</v>
      </c>
      <c r="CG21" s="89">
        <v>216</v>
      </c>
      <c r="CH21" s="89">
        <v>0</v>
      </c>
      <c r="CI21" s="82">
        <v>259</v>
      </c>
      <c r="CJ21" s="89">
        <v>33</v>
      </c>
      <c r="CK21" s="89">
        <v>11</v>
      </c>
      <c r="CL21" s="89">
        <v>221</v>
      </c>
      <c r="CM21" s="89">
        <v>0</v>
      </c>
      <c r="CN21" s="82">
        <v>265</v>
      </c>
      <c r="CO21" s="89">
        <v>33</v>
      </c>
      <c r="CP21" s="89">
        <v>11</v>
      </c>
      <c r="CQ21" s="89">
        <v>219</v>
      </c>
      <c r="CR21" s="89">
        <v>0</v>
      </c>
      <c r="CS21" s="82">
        <v>263</v>
      </c>
      <c r="CT21" s="92">
        <v>32</v>
      </c>
      <c r="CU21" s="92">
        <v>11</v>
      </c>
      <c r="CV21" s="92">
        <v>219</v>
      </c>
      <c r="CW21" s="92">
        <v>0</v>
      </c>
      <c r="CX21" s="105">
        <v>262</v>
      </c>
      <c r="CY21" s="92">
        <v>30</v>
      </c>
      <c r="CZ21" s="92">
        <v>11</v>
      </c>
      <c r="DA21" s="92">
        <v>224</v>
      </c>
      <c r="DB21" s="92">
        <v>0</v>
      </c>
      <c r="DC21" s="105">
        <v>265</v>
      </c>
      <c r="DD21" s="92">
        <v>32</v>
      </c>
      <c r="DE21" s="92">
        <v>12</v>
      </c>
      <c r="DF21" s="92">
        <v>218</v>
      </c>
      <c r="DG21" s="92">
        <v>0</v>
      </c>
      <c r="DH21" s="105">
        <v>262</v>
      </c>
      <c r="DI21" s="92">
        <v>32</v>
      </c>
      <c r="DJ21" s="92">
        <v>11</v>
      </c>
      <c r="DK21" s="92">
        <v>214</v>
      </c>
      <c r="DL21" s="92">
        <v>0</v>
      </c>
      <c r="DM21" s="105">
        <v>257</v>
      </c>
      <c r="DN21" s="92">
        <v>32</v>
      </c>
      <c r="DO21" s="92">
        <v>12</v>
      </c>
      <c r="DP21" s="92">
        <v>214</v>
      </c>
      <c r="DQ21" s="92">
        <v>0</v>
      </c>
      <c r="DR21" s="105">
        <v>258</v>
      </c>
      <c r="DS21" s="92">
        <v>32</v>
      </c>
      <c r="DT21" s="92">
        <v>12</v>
      </c>
      <c r="DU21" s="92">
        <v>215</v>
      </c>
      <c r="DV21" s="92">
        <v>0</v>
      </c>
      <c r="DW21" s="105">
        <v>259</v>
      </c>
      <c r="DX21" s="92">
        <v>35</v>
      </c>
      <c r="DY21" s="92">
        <v>13</v>
      </c>
      <c r="DZ21" s="92">
        <v>209</v>
      </c>
      <c r="EA21" s="92">
        <v>0</v>
      </c>
      <c r="EB21" s="105">
        <v>257</v>
      </c>
      <c r="EC21" s="92">
        <v>35</v>
      </c>
      <c r="ED21" s="92">
        <v>12</v>
      </c>
      <c r="EE21" s="92">
        <v>208</v>
      </c>
      <c r="EF21" s="92">
        <v>0</v>
      </c>
      <c r="EG21" s="105">
        <v>255</v>
      </c>
      <c r="EH21" s="92">
        <v>35</v>
      </c>
      <c r="EI21" s="92">
        <v>12</v>
      </c>
      <c r="EJ21" s="92">
        <v>232</v>
      </c>
      <c r="EK21" s="92">
        <v>0</v>
      </c>
      <c r="EL21" s="105">
        <v>279</v>
      </c>
      <c r="EM21" s="174">
        <v>38</v>
      </c>
      <c r="EN21" s="174">
        <v>13</v>
      </c>
      <c r="EO21" s="174">
        <v>237</v>
      </c>
      <c r="EP21" s="174">
        <v>0</v>
      </c>
      <c r="EQ21" s="175">
        <v>288</v>
      </c>
      <c r="ER21" s="174">
        <v>39</v>
      </c>
      <c r="ES21" s="174">
        <v>13</v>
      </c>
      <c r="ET21" s="174">
        <v>236</v>
      </c>
      <c r="EU21" s="174">
        <v>0</v>
      </c>
      <c r="EV21" s="175">
        <v>288</v>
      </c>
      <c r="EW21" s="174">
        <v>43</v>
      </c>
      <c r="EX21" s="174">
        <v>13</v>
      </c>
      <c r="EY21" s="174">
        <v>254</v>
      </c>
      <c r="EZ21" s="174">
        <v>0</v>
      </c>
      <c r="FA21" s="175">
        <v>310</v>
      </c>
      <c r="FB21" s="174">
        <v>45</v>
      </c>
      <c r="FC21" s="174">
        <v>13</v>
      </c>
      <c r="FD21" s="174">
        <v>252</v>
      </c>
      <c r="FE21" s="174">
        <v>0</v>
      </c>
      <c r="FF21" s="175">
        <v>310</v>
      </c>
      <c r="FG21" s="174">
        <v>47</v>
      </c>
      <c r="FH21" s="174">
        <v>13</v>
      </c>
      <c r="FI21" s="174">
        <v>256</v>
      </c>
      <c r="FJ21" s="174">
        <v>0</v>
      </c>
      <c r="FK21" s="175">
        <v>316</v>
      </c>
      <c r="FL21" s="83">
        <v>47</v>
      </c>
      <c r="FM21" s="83">
        <v>12</v>
      </c>
      <c r="FN21" s="83">
        <v>257</v>
      </c>
      <c r="FO21" s="83">
        <v>0</v>
      </c>
      <c r="FP21" s="175">
        <v>316</v>
      </c>
      <c r="FQ21" s="83">
        <v>48</v>
      </c>
      <c r="FR21" s="83">
        <v>11</v>
      </c>
      <c r="FS21" s="83">
        <v>258</v>
      </c>
      <c r="FT21" s="83">
        <v>0</v>
      </c>
      <c r="FU21" s="175">
        <v>317</v>
      </c>
      <c r="FV21" s="174">
        <v>48</v>
      </c>
      <c r="FW21" s="174">
        <v>10</v>
      </c>
      <c r="FX21" s="174">
        <v>271</v>
      </c>
      <c r="FY21" s="174">
        <v>0</v>
      </c>
      <c r="FZ21" s="175">
        <v>329</v>
      </c>
      <c r="GA21" s="174">
        <v>49</v>
      </c>
      <c r="GB21" s="174">
        <v>10</v>
      </c>
      <c r="GC21" s="174">
        <v>286</v>
      </c>
      <c r="GD21" s="174">
        <v>0</v>
      </c>
      <c r="GE21" s="175">
        <v>345</v>
      </c>
      <c r="GF21" s="174">
        <v>48</v>
      </c>
      <c r="GG21" s="174">
        <v>12</v>
      </c>
      <c r="GH21" s="174">
        <v>292</v>
      </c>
      <c r="GI21" s="174">
        <v>0</v>
      </c>
      <c r="GJ21" s="175">
        <v>352</v>
      </c>
      <c r="GK21" s="174">
        <v>48</v>
      </c>
      <c r="GL21" s="174">
        <v>12</v>
      </c>
      <c r="GM21" s="174">
        <v>290</v>
      </c>
      <c r="GN21" s="174">
        <v>0</v>
      </c>
      <c r="GO21" s="175">
        <v>350</v>
      </c>
      <c r="GP21" s="174">
        <v>48</v>
      </c>
      <c r="GQ21" s="174">
        <v>12</v>
      </c>
      <c r="GR21" s="174">
        <v>309</v>
      </c>
      <c r="GS21" s="174">
        <v>0</v>
      </c>
      <c r="GT21" s="175">
        <v>369</v>
      </c>
      <c r="GU21" s="174">
        <v>48</v>
      </c>
      <c r="GV21" s="174">
        <v>11</v>
      </c>
      <c r="GW21" s="174">
        <v>325</v>
      </c>
      <c r="GX21" s="174">
        <v>0</v>
      </c>
      <c r="GY21" s="175">
        <v>384</v>
      </c>
      <c r="GZ21" s="174">
        <v>50</v>
      </c>
      <c r="HA21" s="174">
        <v>11</v>
      </c>
      <c r="HB21" s="174">
        <v>320</v>
      </c>
      <c r="HC21" s="174">
        <v>0</v>
      </c>
      <c r="HD21" s="175">
        <v>381</v>
      </c>
      <c r="HE21" s="174">
        <v>50</v>
      </c>
      <c r="HF21" s="174">
        <v>12</v>
      </c>
      <c r="HG21" s="174">
        <v>319</v>
      </c>
      <c r="HH21" s="174">
        <v>0</v>
      </c>
      <c r="HI21" s="175">
        <v>381</v>
      </c>
      <c r="HJ21" s="174">
        <v>50</v>
      </c>
      <c r="HK21" s="174">
        <v>11</v>
      </c>
      <c r="HL21" s="174">
        <v>320</v>
      </c>
      <c r="HM21" s="174">
        <v>0</v>
      </c>
      <c r="HN21" s="175">
        <v>381</v>
      </c>
      <c r="HO21" s="174">
        <v>50</v>
      </c>
      <c r="HP21" s="174">
        <v>11</v>
      </c>
      <c r="HQ21" s="174">
        <v>318</v>
      </c>
      <c r="HR21" s="174">
        <v>0</v>
      </c>
      <c r="HS21" s="175">
        <v>379</v>
      </c>
      <c r="HT21" s="174">
        <v>50</v>
      </c>
      <c r="HU21" s="174">
        <v>11</v>
      </c>
      <c r="HV21" s="174">
        <v>316</v>
      </c>
      <c r="HW21" s="174">
        <v>0</v>
      </c>
      <c r="HX21" s="175">
        <v>377</v>
      </c>
      <c r="HY21" s="174">
        <v>50</v>
      </c>
      <c r="HZ21" s="174">
        <v>11</v>
      </c>
      <c r="IA21" s="174">
        <v>316</v>
      </c>
      <c r="IB21" s="174">
        <v>0</v>
      </c>
      <c r="IC21" s="175">
        <v>377</v>
      </c>
      <c r="ID21" s="174">
        <v>52</v>
      </c>
      <c r="IE21" s="174">
        <v>11</v>
      </c>
      <c r="IF21" s="174">
        <v>323</v>
      </c>
      <c r="IG21" s="174">
        <v>0</v>
      </c>
      <c r="IH21" s="175">
        <v>386</v>
      </c>
      <c r="II21" s="174">
        <v>52</v>
      </c>
      <c r="IJ21" s="174">
        <v>11</v>
      </c>
      <c r="IK21" s="174">
        <v>321</v>
      </c>
      <c r="IL21" s="174">
        <v>0</v>
      </c>
      <c r="IM21" s="175">
        <v>384</v>
      </c>
      <c r="IN21" s="174">
        <v>51</v>
      </c>
      <c r="IO21" s="174">
        <v>14</v>
      </c>
      <c r="IP21" s="174">
        <v>318</v>
      </c>
      <c r="IQ21" s="174">
        <v>0</v>
      </c>
      <c r="IR21" s="175">
        <v>383</v>
      </c>
      <c r="IS21" s="174">
        <v>56</v>
      </c>
      <c r="IT21" s="174">
        <v>13</v>
      </c>
      <c r="IU21" s="174">
        <v>305</v>
      </c>
      <c r="IV21" s="174">
        <v>0</v>
      </c>
      <c r="IW21" s="175">
        <v>374</v>
      </c>
      <c r="IX21" s="174">
        <v>57</v>
      </c>
      <c r="IY21" s="174">
        <v>13</v>
      </c>
      <c r="IZ21" s="174">
        <v>298</v>
      </c>
      <c r="JA21" s="174">
        <v>0</v>
      </c>
      <c r="JB21" s="175">
        <v>368</v>
      </c>
      <c r="JC21" s="174">
        <v>60</v>
      </c>
      <c r="JD21" s="174">
        <v>13</v>
      </c>
      <c r="JE21" s="174">
        <v>296</v>
      </c>
      <c r="JF21" s="174">
        <v>0</v>
      </c>
      <c r="JG21" s="175">
        <v>369</v>
      </c>
      <c r="JH21" s="174">
        <v>60</v>
      </c>
      <c r="JI21" s="174">
        <v>10</v>
      </c>
      <c r="JJ21" s="174">
        <v>288</v>
      </c>
      <c r="JK21" s="174">
        <v>0</v>
      </c>
      <c r="JL21" s="175">
        <v>358</v>
      </c>
      <c r="JM21" s="174">
        <v>61</v>
      </c>
      <c r="JN21" s="174">
        <v>12</v>
      </c>
      <c r="JO21" s="174">
        <v>287</v>
      </c>
      <c r="JP21" s="174">
        <v>0</v>
      </c>
      <c r="JQ21" s="175">
        <v>360</v>
      </c>
      <c r="JR21" s="123">
        <v>16.944444444444446</v>
      </c>
      <c r="JS21" s="123">
        <v>3.3333333333333335</v>
      </c>
      <c r="JT21" s="123">
        <v>79.722222222222229</v>
      </c>
      <c r="JU21" s="123">
        <v>0</v>
      </c>
      <c r="JV21" s="291">
        <v>100</v>
      </c>
      <c r="JW21" s="123">
        <v>8.9285714285714164</v>
      </c>
      <c r="JX21" s="123">
        <v>-7.6923076923076934</v>
      </c>
      <c r="JY21" s="123">
        <v>-5.9016393442622928</v>
      </c>
      <c r="JZ21" s="123" t="s">
        <v>43</v>
      </c>
      <c r="KA21" s="291">
        <v>-3.7433155080213965</v>
      </c>
      <c r="KB21" s="123">
        <v>1.6666666666666572</v>
      </c>
      <c r="KC21" s="123">
        <v>20</v>
      </c>
      <c r="KD21" s="123">
        <v>-0.34722222222221433</v>
      </c>
      <c r="KE21" s="123" t="s">
        <v>43</v>
      </c>
      <c r="KF21" s="291">
        <v>0.55865921787710704</v>
      </c>
      <c r="KG21" s="103"/>
      <c r="KH21" s="104"/>
      <c r="KI21" s="104"/>
      <c r="KJ21" s="104"/>
      <c r="KK21" s="104"/>
      <c r="KL21" s="104"/>
      <c r="KM21" s="148"/>
      <c r="KN21" s="148"/>
      <c r="KO21" s="148"/>
      <c r="KP21" s="148"/>
      <c r="KQ21" s="148"/>
      <c r="KR21" s="148"/>
      <c r="KS21" s="148"/>
      <c r="KT21" s="148"/>
    </row>
    <row r="22" spans="1:306" s="83" customFormat="1" ht="18" customHeight="1">
      <c r="A22" s="159"/>
      <c r="B22" s="91" t="s">
        <v>153</v>
      </c>
      <c r="C22" s="89">
        <v>40</v>
      </c>
      <c r="D22" s="89">
        <v>5</v>
      </c>
      <c r="E22" s="89">
        <v>437</v>
      </c>
      <c r="F22" s="89">
        <v>2</v>
      </c>
      <c r="G22" s="82">
        <v>484</v>
      </c>
      <c r="H22" s="89">
        <v>50</v>
      </c>
      <c r="I22" s="89">
        <v>5</v>
      </c>
      <c r="J22" s="89">
        <v>711</v>
      </c>
      <c r="K22" s="89">
        <v>7</v>
      </c>
      <c r="L22" s="82">
        <v>773</v>
      </c>
      <c r="M22" s="89">
        <v>51</v>
      </c>
      <c r="N22" s="89">
        <v>5</v>
      </c>
      <c r="O22" s="89">
        <v>706</v>
      </c>
      <c r="P22" s="89">
        <v>7</v>
      </c>
      <c r="Q22" s="82">
        <v>769</v>
      </c>
      <c r="R22" s="89">
        <v>52</v>
      </c>
      <c r="S22" s="89">
        <v>5</v>
      </c>
      <c r="T22" s="89">
        <v>695</v>
      </c>
      <c r="U22" s="89">
        <v>7</v>
      </c>
      <c r="V22" s="82">
        <v>759</v>
      </c>
      <c r="W22" s="89">
        <v>51</v>
      </c>
      <c r="X22" s="89">
        <v>5</v>
      </c>
      <c r="Y22" s="89">
        <v>673</v>
      </c>
      <c r="Z22" s="89">
        <v>5</v>
      </c>
      <c r="AA22" s="82">
        <v>734</v>
      </c>
      <c r="AB22" s="89">
        <v>51</v>
      </c>
      <c r="AC22" s="89">
        <v>5</v>
      </c>
      <c r="AD22" s="89">
        <v>670</v>
      </c>
      <c r="AE22" s="89">
        <v>3</v>
      </c>
      <c r="AF22" s="82">
        <v>729</v>
      </c>
      <c r="AG22" s="89">
        <v>50</v>
      </c>
      <c r="AH22" s="89">
        <v>5</v>
      </c>
      <c r="AI22" s="89">
        <v>674</v>
      </c>
      <c r="AJ22" s="89">
        <v>3</v>
      </c>
      <c r="AK22" s="82">
        <v>732</v>
      </c>
      <c r="AL22" s="89">
        <v>51</v>
      </c>
      <c r="AM22" s="89">
        <v>5</v>
      </c>
      <c r="AN22" s="89">
        <v>670</v>
      </c>
      <c r="AO22" s="89">
        <v>4</v>
      </c>
      <c r="AP22" s="82">
        <v>730</v>
      </c>
      <c r="AQ22" s="89">
        <v>51</v>
      </c>
      <c r="AR22" s="89">
        <v>5</v>
      </c>
      <c r="AS22" s="89">
        <v>662</v>
      </c>
      <c r="AT22" s="89">
        <v>4</v>
      </c>
      <c r="AU22" s="82">
        <v>722</v>
      </c>
      <c r="AV22" s="89">
        <v>51</v>
      </c>
      <c r="AW22" s="89">
        <v>5</v>
      </c>
      <c r="AX22" s="89">
        <v>657</v>
      </c>
      <c r="AY22" s="89">
        <v>4</v>
      </c>
      <c r="AZ22" s="82">
        <v>717</v>
      </c>
      <c r="BA22" s="89">
        <v>44</v>
      </c>
      <c r="BB22" s="89">
        <v>0</v>
      </c>
      <c r="BC22" s="89">
        <v>622</v>
      </c>
      <c r="BD22" s="89">
        <v>4</v>
      </c>
      <c r="BE22" s="82">
        <v>670</v>
      </c>
      <c r="BF22" s="89">
        <v>44</v>
      </c>
      <c r="BG22" s="89">
        <v>0</v>
      </c>
      <c r="BH22" s="89">
        <v>619</v>
      </c>
      <c r="BI22" s="89">
        <v>4</v>
      </c>
      <c r="BJ22" s="82">
        <v>667</v>
      </c>
      <c r="BK22" s="89">
        <v>44</v>
      </c>
      <c r="BL22" s="89">
        <v>0</v>
      </c>
      <c r="BM22" s="89">
        <v>606</v>
      </c>
      <c r="BN22" s="89">
        <v>4</v>
      </c>
      <c r="BO22" s="82">
        <v>654</v>
      </c>
      <c r="BP22" s="89">
        <v>43</v>
      </c>
      <c r="BQ22" s="89">
        <v>0</v>
      </c>
      <c r="BR22" s="89">
        <v>593</v>
      </c>
      <c r="BS22" s="89">
        <v>4</v>
      </c>
      <c r="BT22" s="82">
        <v>640</v>
      </c>
      <c r="BU22" s="89">
        <v>42</v>
      </c>
      <c r="BV22" s="89">
        <v>0</v>
      </c>
      <c r="BW22" s="89">
        <v>585</v>
      </c>
      <c r="BX22" s="89">
        <v>4</v>
      </c>
      <c r="BY22" s="82">
        <v>631</v>
      </c>
      <c r="BZ22" s="89">
        <v>41</v>
      </c>
      <c r="CA22" s="89">
        <v>0</v>
      </c>
      <c r="CB22" s="89">
        <v>578</v>
      </c>
      <c r="CC22" s="89">
        <v>4</v>
      </c>
      <c r="CD22" s="82">
        <v>623</v>
      </c>
      <c r="CE22" s="89">
        <v>42</v>
      </c>
      <c r="CF22" s="89">
        <v>0</v>
      </c>
      <c r="CG22" s="89">
        <v>579</v>
      </c>
      <c r="CH22" s="89">
        <v>2</v>
      </c>
      <c r="CI22" s="82">
        <v>623</v>
      </c>
      <c r="CJ22" s="89">
        <v>42</v>
      </c>
      <c r="CK22" s="89">
        <v>0</v>
      </c>
      <c r="CL22" s="89">
        <v>573</v>
      </c>
      <c r="CM22" s="89">
        <v>2</v>
      </c>
      <c r="CN22" s="82">
        <v>617</v>
      </c>
      <c r="CO22" s="89">
        <v>42</v>
      </c>
      <c r="CP22" s="89">
        <v>0</v>
      </c>
      <c r="CQ22" s="89">
        <v>568</v>
      </c>
      <c r="CR22" s="89">
        <v>2</v>
      </c>
      <c r="CS22" s="82">
        <v>612</v>
      </c>
      <c r="CT22" s="92">
        <v>42</v>
      </c>
      <c r="CU22" s="92">
        <v>0</v>
      </c>
      <c r="CV22" s="92">
        <v>561</v>
      </c>
      <c r="CW22" s="92">
        <v>0</v>
      </c>
      <c r="CX22" s="105">
        <v>603</v>
      </c>
      <c r="CY22" s="92">
        <v>41</v>
      </c>
      <c r="CZ22" s="92">
        <v>0</v>
      </c>
      <c r="DA22" s="92">
        <v>558</v>
      </c>
      <c r="DB22" s="92">
        <v>0</v>
      </c>
      <c r="DC22" s="105">
        <v>599</v>
      </c>
      <c r="DD22" s="92">
        <v>52</v>
      </c>
      <c r="DE22" s="92">
        <v>0</v>
      </c>
      <c r="DF22" s="92">
        <v>568</v>
      </c>
      <c r="DG22" s="92">
        <v>0</v>
      </c>
      <c r="DH22" s="105">
        <v>620</v>
      </c>
      <c r="DI22" s="92">
        <v>54</v>
      </c>
      <c r="DJ22" s="92">
        <v>0</v>
      </c>
      <c r="DK22" s="92">
        <v>567</v>
      </c>
      <c r="DL22" s="92">
        <v>0</v>
      </c>
      <c r="DM22" s="105">
        <v>621</v>
      </c>
      <c r="DN22" s="92">
        <v>54</v>
      </c>
      <c r="DO22" s="92">
        <v>0</v>
      </c>
      <c r="DP22" s="92">
        <v>566</v>
      </c>
      <c r="DQ22" s="92">
        <v>0</v>
      </c>
      <c r="DR22" s="105">
        <v>620</v>
      </c>
      <c r="DS22" s="92">
        <v>54</v>
      </c>
      <c r="DT22" s="92">
        <v>0</v>
      </c>
      <c r="DU22" s="92">
        <v>564</v>
      </c>
      <c r="DV22" s="92">
        <v>0</v>
      </c>
      <c r="DW22" s="105">
        <v>618</v>
      </c>
      <c r="DX22" s="92">
        <v>54</v>
      </c>
      <c r="DY22" s="92">
        <v>0</v>
      </c>
      <c r="DZ22" s="92">
        <v>558</v>
      </c>
      <c r="EA22" s="92">
        <v>1</v>
      </c>
      <c r="EB22" s="105">
        <v>613</v>
      </c>
      <c r="EC22" s="92">
        <v>55</v>
      </c>
      <c r="ED22" s="92">
        <v>0</v>
      </c>
      <c r="EE22" s="92">
        <v>563</v>
      </c>
      <c r="EF22" s="92">
        <v>1</v>
      </c>
      <c r="EG22" s="105">
        <v>619</v>
      </c>
      <c r="EH22" s="92">
        <v>58</v>
      </c>
      <c r="EI22" s="92">
        <v>0</v>
      </c>
      <c r="EJ22" s="92">
        <v>577</v>
      </c>
      <c r="EK22" s="92">
        <v>1</v>
      </c>
      <c r="EL22" s="105">
        <v>636</v>
      </c>
      <c r="EM22" s="174">
        <v>63</v>
      </c>
      <c r="EN22" s="174">
        <v>0</v>
      </c>
      <c r="EO22" s="174">
        <v>579</v>
      </c>
      <c r="EP22" s="174">
        <v>1</v>
      </c>
      <c r="EQ22" s="175">
        <v>643</v>
      </c>
      <c r="ER22" s="174">
        <v>63</v>
      </c>
      <c r="ES22" s="174">
        <v>0</v>
      </c>
      <c r="ET22" s="174">
        <v>565</v>
      </c>
      <c r="EU22" s="174">
        <v>1</v>
      </c>
      <c r="EV22" s="175">
        <v>629</v>
      </c>
      <c r="EW22" s="174">
        <v>64</v>
      </c>
      <c r="EX22" s="174">
        <v>0</v>
      </c>
      <c r="EY22" s="174">
        <v>553</v>
      </c>
      <c r="EZ22" s="174">
        <v>1</v>
      </c>
      <c r="FA22" s="175">
        <v>618</v>
      </c>
      <c r="FB22" s="174">
        <v>64</v>
      </c>
      <c r="FC22" s="174">
        <v>0</v>
      </c>
      <c r="FD22" s="174">
        <v>565</v>
      </c>
      <c r="FE22" s="174">
        <v>2</v>
      </c>
      <c r="FF22" s="175">
        <v>631</v>
      </c>
      <c r="FG22" s="174">
        <v>63</v>
      </c>
      <c r="FH22" s="174">
        <v>0</v>
      </c>
      <c r="FI22" s="174">
        <v>592</v>
      </c>
      <c r="FJ22" s="174">
        <v>3</v>
      </c>
      <c r="FK22" s="175">
        <v>658</v>
      </c>
      <c r="FL22" s="83">
        <v>66</v>
      </c>
      <c r="FM22" s="83">
        <v>0</v>
      </c>
      <c r="FN22" s="83">
        <v>585</v>
      </c>
      <c r="FO22" s="83">
        <v>3</v>
      </c>
      <c r="FP22" s="175">
        <v>654</v>
      </c>
      <c r="FQ22" s="83">
        <v>67</v>
      </c>
      <c r="FR22" s="83">
        <v>0</v>
      </c>
      <c r="FS22" s="83">
        <v>584</v>
      </c>
      <c r="FT22" s="83">
        <v>3</v>
      </c>
      <c r="FU22" s="175">
        <v>654</v>
      </c>
      <c r="FV22" s="174">
        <v>66</v>
      </c>
      <c r="FW22" s="174">
        <v>0</v>
      </c>
      <c r="FX22" s="174">
        <v>581</v>
      </c>
      <c r="FY22" s="174">
        <v>2</v>
      </c>
      <c r="FZ22" s="175">
        <v>649</v>
      </c>
      <c r="GA22" s="174">
        <v>67</v>
      </c>
      <c r="GB22" s="174">
        <v>0</v>
      </c>
      <c r="GC22" s="174">
        <v>590</v>
      </c>
      <c r="GD22" s="174">
        <v>3</v>
      </c>
      <c r="GE22" s="175">
        <v>660</v>
      </c>
      <c r="GF22" s="174">
        <v>67</v>
      </c>
      <c r="GG22" s="174">
        <v>0</v>
      </c>
      <c r="GH22" s="174">
        <v>612</v>
      </c>
      <c r="GI22" s="174">
        <v>2</v>
      </c>
      <c r="GJ22" s="175">
        <v>681</v>
      </c>
      <c r="GK22" s="174">
        <v>67</v>
      </c>
      <c r="GL22" s="174">
        <v>0</v>
      </c>
      <c r="GM22" s="174">
        <v>605</v>
      </c>
      <c r="GN22" s="174">
        <v>1</v>
      </c>
      <c r="GO22" s="175">
        <v>673</v>
      </c>
      <c r="GP22" s="174">
        <v>69</v>
      </c>
      <c r="GQ22" s="174">
        <v>0</v>
      </c>
      <c r="GR22" s="174">
        <v>621</v>
      </c>
      <c r="GS22" s="174">
        <v>1</v>
      </c>
      <c r="GT22" s="175">
        <v>691</v>
      </c>
      <c r="GU22" s="174">
        <v>68</v>
      </c>
      <c r="GV22" s="174">
        <v>0</v>
      </c>
      <c r="GW22" s="174">
        <v>621</v>
      </c>
      <c r="GX22" s="174">
        <v>0</v>
      </c>
      <c r="GY22" s="175">
        <v>689</v>
      </c>
      <c r="GZ22" s="174">
        <v>68</v>
      </c>
      <c r="HA22" s="174">
        <v>0</v>
      </c>
      <c r="HB22" s="174">
        <v>623</v>
      </c>
      <c r="HC22" s="174">
        <v>0</v>
      </c>
      <c r="HD22" s="175">
        <v>691</v>
      </c>
      <c r="HE22" s="174">
        <v>68</v>
      </c>
      <c r="HF22" s="174">
        <v>0</v>
      </c>
      <c r="HG22" s="174">
        <v>619</v>
      </c>
      <c r="HH22" s="174">
        <v>0</v>
      </c>
      <c r="HI22" s="175">
        <v>687</v>
      </c>
      <c r="HJ22" s="174">
        <v>68</v>
      </c>
      <c r="HK22" s="174">
        <v>0</v>
      </c>
      <c r="HL22" s="174">
        <v>637</v>
      </c>
      <c r="HM22" s="174">
        <v>0</v>
      </c>
      <c r="HN22" s="175">
        <v>705</v>
      </c>
      <c r="HO22" s="174">
        <v>63</v>
      </c>
      <c r="HP22" s="174">
        <v>0</v>
      </c>
      <c r="HQ22" s="174">
        <v>637</v>
      </c>
      <c r="HR22" s="174">
        <v>0</v>
      </c>
      <c r="HS22" s="175">
        <v>700</v>
      </c>
      <c r="HT22" s="174">
        <v>74</v>
      </c>
      <c r="HU22" s="174">
        <v>6</v>
      </c>
      <c r="HV22" s="174">
        <v>714</v>
      </c>
      <c r="HW22" s="174">
        <v>0</v>
      </c>
      <c r="HX22" s="175">
        <v>794</v>
      </c>
      <c r="HY22" s="174">
        <v>75</v>
      </c>
      <c r="HZ22" s="174">
        <v>6</v>
      </c>
      <c r="IA22" s="174">
        <v>701</v>
      </c>
      <c r="IB22" s="174">
        <v>0</v>
      </c>
      <c r="IC22" s="175">
        <v>782</v>
      </c>
      <c r="ID22" s="174">
        <v>75</v>
      </c>
      <c r="IE22" s="174">
        <v>6</v>
      </c>
      <c r="IF22" s="174">
        <v>686</v>
      </c>
      <c r="IG22" s="174">
        <v>0</v>
      </c>
      <c r="IH22" s="175">
        <v>767</v>
      </c>
      <c r="II22" s="174">
        <v>75</v>
      </c>
      <c r="IJ22" s="174">
        <v>6</v>
      </c>
      <c r="IK22" s="174">
        <v>683</v>
      </c>
      <c r="IL22" s="174">
        <v>0</v>
      </c>
      <c r="IM22" s="175">
        <v>764</v>
      </c>
      <c r="IN22" s="174">
        <v>77</v>
      </c>
      <c r="IO22" s="174">
        <v>6</v>
      </c>
      <c r="IP22" s="174">
        <v>676</v>
      </c>
      <c r="IQ22" s="174">
        <v>0</v>
      </c>
      <c r="IR22" s="175">
        <v>759</v>
      </c>
      <c r="IS22" s="174">
        <v>82</v>
      </c>
      <c r="IT22" s="174">
        <v>5</v>
      </c>
      <c r="IU22" s="174">
        <v>668</v>
      </c>
      <c r="IV22" s="174">
        <v>0</v>
      </c>
      <c r="IW22" s="175">
        <v>755</v>
      </c>
      <c r="IX22" s="174">
        <v>82</v>
      </c>
      <c r="IY22" s="174">
        <v>5</v>
      </c>
      <c r="IZ22" s="174">
        <v>658</v>
      </c>
      <c r="JA22" s="174">
        <v>3</v>
      </c>
      <c r="JB22" s="175">
        <v>748</v>
      </c>
      <c r="JC22" s="174">
        <v>83</v>
      </c>
      <c r="JD22" s="174">
        <v>5</v>
      </c>
      <c r="JE22" s="174">
        <v>644</v>
      </c>
      <c r="JF22" s="174">
        <v>4</v>
      </c>
      <c r="JG22" s="175">
        <v>736</v>
      </c>
      <c r="JH22" s="174">
        <v>85</v>
      </c>
      <c r="JI22" s="174">
        <v>5</v>
      </c>
      <c r="JJ22" s="174">
        <v>633</v>
      </c>
      <c r="JK22" s="174">
        <v>4</v>
      </c>
      <c r="JL22" s="175">
        <v>727</v>
      </c>
      <c r="JM22" s="174">
        <v>85</v>
      </c>
      <c r="JN22" s="174">
        <v>5</v>
      </c>
      <c r="JO22" s="174">
        <v>621</v>
      </c>
      <c r="JP22" s="174">
        <v>1</v>
      </c>
      <c r="JQ22" s="175">
        <v>712</v>
      </c>
      <c r="JR22" s="123">
        <v>11.938202247191011</v>
      </c>
      <c r="JS22" s="123">
        <v>0.70224719101123589</v>
      </c>
      <c r="JT22" s="123">
        <v>87.219101123595507</v>
      </c>
      <c r="JU22" s="123">
        <v>0.1404494382022472</v>
      </c>
      <c r="JV22" s="291">
        <v>100</v>
      </c>
      <c r="JW22" s="123">
        <v>3.6585365853658516</v>
      </c>
      <c r="JX22" s="123">
        <v>0</v>
      </c>
      <c r="JY22" s="123">
        <v>-7.0359281437125816</v>
      </c>
      <c r="JZ22" s="123" t="s">
        <v>43</v>
      </c>
      <c r="KA22" s="291">
        <v>-5.6953642384105905</v>
      </c>
      <c r="KB22" s="123">
        <v>0</v>
      </c>
      <c r="KC22" s="123">
        <v>0</v>
      </c>
      <c r="KD22" s="123">
        <v>-1.895734597156391</v>
      </c>
      <c r="KE22" s="123">
        <v>-75</v>
      </c>
      <c r="KF22" s="291">
        <v>-2.0632737276478679</v>
      </c>
      <c r="KG22" s="103"/>
      <c r="KH22" s="104"/>
      <c r="KI22" s="104"/>
      <c r="KJ22" s="104"/>
      <c r="KK22" s="104"/>
      <c r="KL22" s="104"/>
      <c r="KM22" s="148"/>
      <c r="KN22" s="148"/>
      <c r="KO22" s="148"/>
      <c r="KP22" s="148"/>
      <c r="KQ22" s="148"/>
      <c r="KR22" s="148"/>
      <c r="KS22" s="148"/>
      <c r="KT22" s="148"/>
    </row>
    <row r="23" spans="1:306" s="83" customFormat="1" ht="18" customHeight="1">
      <c r="A23" s="158"/>
      <c r="B23" s="282" t="s">
        <v>154</v>
      </c>
      <c r="C23" s="281">
        <v>205</v>
      </c>
      <c r="D23" s="281">
        <v>6</v>
      </c>
      <c r="E23" s="281">
        <v>5336</v>
      </c>
      <c r="F23" s="281">
        <v>192</v>
      </c>
      <c r="G23" s="278">
        <v>5739</v>
      </c>
      <c r="H23" s="281">
        <v>194</v>
      </c>
      <c r="I23" s="281">
        <v>6</v>
      </c>
      <c r="J23" s="281">
        <v>5021</v>
      </c>
      <c r="K23" s="281">
        <v>223</v>
      </c>
      <c r="L23" s="278">
        <v>5444</v>
      </c>
      <c r="M23" s="281">
        <v>194</v>
      </c>
      <c r="N23" s="281">
        <v>6</v>
      </c>
      <c r="O23" s="281">
        <v>4972</v>
      </c>
      <c r="P23" s="281">
        <v>217</v>
      </c>
      <c r="Q23" s="278">
        <v>5389</v>
      </c>
      <c r="R23" s="281">
        <v>193</v>
      </c>
      <c r="S23" s="281">
        <v>6</v>
      </c>
      <c r="T23" s="281">
        <v>4979</v>
      </c>
      <c r="U23" s="281">
        <v>202</v>
      </c>
      <c r="V23" s="278">
        <v>5380</v>
      </c>
      <c r="W23" s="281">
        <v>191</v>
      </c>
      <c r="X23" s="281">
        <v>6</v>
      </c>
      <c r="Y23" s="281">
        <v>4990</v>
      </c>
      <c r="Z23" s="281">
        <v>198</v>
      </c>
      <c r="AA23" s="278">
        <v>5385</v>
      </c>
      <c r="AB23" s="281">
        <v>192</v>
      </c>
      <c r="AC23" s="281">
        <v>6</v>
      </c>
      <c r="AD23" s="281">
        <v>4947</v>
      </c>
      <c r="AE23" s="281">
        <v>230</v>
      </c>
      <c r="AF23" s="278">
        <v>5375</v>
      </c>
      <c r="AG23" s="281">
        <v>190</v>
      </c>
      <c r="AH23" s="281">
        <v>6</v>
      </c>
      <c r="AI23" s="281">
        <v>4899</v>
      </c>
      <c r="AJ23" s="281">
        <v>228</v>
      </c>
      <c r="AK23" s="278">
        <v>5323</v>
      </c>
      <c r="AL23" s="281">
        <v>191</v>
      </c>
      <c r="AM23" s="281">
        <v>6</v>
      </c>
      <c r="AN23" s="281">
        <v>4800</v>
      </c>
      <c r="AO23" s="281">
        <v>201</v>
      </c>
      <c r="AP23" s="278">
        <v>5198</v>
      </c>
      <c r="AQ23" s="281">
        <v>174</v>
      </c>
      <c r="AR23" s="281">
        <v>6</v>
      </c>
      <c r="AS23" s="281">
        <v>4900</v>
      </c>
      <c r="AT23" s="281">
        <v>199</v>
      </c>
      <c r="AU23" s="278">
        <v>5279</v>
      </c>
      <c r="AV23" s="281">
        <v>178</v>
      </c>
      <c r="AW23" s="281">
        <v>0</v>
      </c>
      <c r="AX23" s="281">
        <v>4889</v>
      </c>
      <c r="AY23" s="281">
        <v>219</v>
      </c>
      <c r="AZ23" s="278">
        <v>5286</v>
      </c>
      <c r="BA23" s="281">
        <v>175</v>
      </c>
      <c r="BB23" s="281">
        <v>0</v>
      </c>
      <c r="BC23" s="281">
        <v>4886</v>
      </c>
      <c r="BD23" s="281">
        <v>208</v>
      </c>
      <c r="BE23" s="278">
        <v>5269</v>
      </c>
      <c r="BF23" s="281">
        <v>178</v>
      </c>
      <c r="BG23" s="281">
        <v>0</v>
      </c>
      <c r="BH23" s="281">
        <v>4848</v>
      </c>
      <c r="BI23" s="281">
        <v>206</v>
      </c>
      <c r="BJ23" s="278">
        <v>5232</v>
      </c>
      <c r="BK23" s="281">
        <v>179</v>
      </c>
      <c r="BL23" s="281">
        <v>0</v>
      </c>
      <c r="BM23" s="281">
        <v>4806</v>
      </c>
      <c r="BN23" s="281">
        <v>195</v>
      </c>
      <c r="BO23" s="278">
        <v>5180</v>
      </c>
      <c r="BP23" s="281">
        <v>178</v>
      </c>
      <c r="BQ23" s="281">
        <v>0</v>
      </c>
      <c r="BR23" s="281">
        <v>4783</v>
      </c>
      <c r="BS23" s="281">
        <v>226</v>
      </c>
      <c r="BT23" s="278">
        <v>5187</v>
      </c>
      <c r="BU23" s="281">
        <v>170</v>
      </c>
      <c r="BV23" s="281">
        <v>0</v>
      </c>
      <c r="BW23" s="281">
        <v>4842</v>
      </c>
      <c r="BX23" s="281">
        <v>227</v>
      </c>
      <c r="BY23" s="278">
        <v>5239</v>
      </c>
      <c r="BZ23" s="281">
        <v>174</v>
      </c>
      <c r="CA23" s="281">
        <v>0</v>
      </c>
      <c r="CB23" s="281">
        <v>4853</v>
      </c>
      <c r="CC23" s="281">
        <v>225</v>
      </c>
      <c r="CD23" s="278">
        <v>5252</v>
      </c>
      <c r="CE23" s="281">
        <v>178</v>
      </c>
      <c r="CF23" s="281">
        <v>0</v>
      </c>
      <c r="CG23" s="281">
        <v>4870</v>
      </c>
      <c r="CH23" s="281">
        <v>212</v>
      </c>
      <c r="CI23" s="278">
        <v>5260</v>
      </c>
      <c r="CJ23" s="281">
        <v>178</v>
      </c>
      <c r="CK23" s="281">
        <v>0</v>
      </c>
      <c r="CL23" s="281">
        <v>4867</v>
      </c>
      <c r="CM23" s="281">
        <v>236</v>
      </c>
      <c r="CN23" s="278">
        <v>5281</v>
      </c>
      <c r="CO23" s="281">
        <v>179</v>
      </c>
      <c r="CP23" s="281">
        <v>0</v>
      </c>
      <c r="CQ23" s="281">
        <v>4854</v>
      </c>
      <c r="CR23" s="281">
        <v>239</v>
      </c>
      <c r="CS23" s="278">
        <v>5272</v>
      </c>
      <c r="CT23" s="293">
        <v>178</v>
      </c>
      <c r="CU23" s="293">
        <v>0</v>
      </c>
      <c r="CV23" s="293">
        <v>4802</v>
      </c>
      <c r="CW23" s="293">
        <v>233</v>
      </c>
      <c r="CX23" s="295">
        <v>5213</v>
      </c>
      <c r="CY23" s="293">
        <v>177</v>
      </c>
      <c r="CZ23" s="293">
        <v>0</v>
      </c>
      <c r="DA23" s="293">
        <v>4785</v>
      </c>
      <c r="DB23" s="293">
        <v>250</v>
      </c>
      <c r="DC23" s="295">
        <v>5212</v>
      </c>
      <c r="DD23" s="293">
        <v>176</v>
      </c>
      <c r="DE23" s="293">
        <v>0</v>
      </c>
      <c r="DF23" s="293">
        <v>4786</v>
      </c>
      <c r="DG23" s="293">
        <v>295</v>
      </c>
      <c r="DH23" s="295">
        <v>5257</v>
      </c>
      <c r="DI23" s="293">
        <v>179</v>
      </c>
      <c r="DJ23" s="293">
        <v>0</v>
      </c>
      <c r="DK23" s="293">
        <v>4785</v>
      </c>
      <c r="DL23" s="293">
        <v>298</v>
      </c>
      <c r="DM23" s="295">
        <v>5262</v>
      </c>
      <c r="DN23" s="293">
        <v>187</v>
      </c>
      <c r="DO23" s="293">
        <v>0</v>
      </c>
      <c r="DP23" s="293">
        <v>4924</v>
      </c>
      <c r="DQ23" s="293">
        <v>315</v>
      </c>
      <c r="DR23" s="295">
        <v>5426</v>
      </c>
      <c r="DS23" s="293">
        <v>187</v>
      </c>
      <c r="DT23" s="293">
        <v>0</v>
      </c>
      <c r="DU23" s="293">
        <v>5041</v>
      </c>
      <c r="DV23" s="293">
        <v>324</v>
      </c>
      <c r="DW23" s="295">
        <v>5552</v>
      </c>
      <c r="DX23" s="293">
        <v>187</v>
      </c>
      <c r="DY23" s="293">
        <v>0</v>
      </c>
      <c r="DZ23" s="293">
        <v>5094</v>
      </c>
      <c r="EA23" s="293">
        <v>371</v>
      </c>
      <c r="EB23" s="295">
        <v>5652</v>
      </c>
      <c r="EC23" s="293">
        <v>145</v>
      </c>
      <c r="ED23" s="293">
        <v>0</v>
      </c>
      <c r="EE23" s="293">
        <v>5258</v>
      </c>
      <c r="EF23" s="293">
        <v>343</v>
      </c>
      <c r="EG23" s="295">
        <v>5746</v>
      </c>
      <c r="EH23" s="293">
        <v>148</v>
      </c>
      <c r="EI23" s="293">
        <v>0</v>
      </c>
      <c r="EJ23" s="293">
        <v>5312</v>
      </c>
      <c r="EK23" s="293">
        <v>338</v>
      </c>
      <c r="EL23" s="295">
        <v>5798</v>
      </c>
      <c r="EM23" s="283">
        <v>147</v>
      </c>
      <c r="EN23" s="283">
        <v>0</v>
      </c>
      <c r="EO23" s="283">
        <v>5425</v>
      </c>
      <c r="EP23" s="283">
        <v>316</v>
      </c>
      <c r="EQ23" s="284">
        <v>5888</v>
      </c>
      <c r="ER23" s="174">
        <v>145</v>
      </c>
      <c r="ES23" s="174">
        <v>0</v>
      </c>
      <c r="ET23" s="174">
        <v>5415</v>
      </c>
      <c r="EU23" s="174">
        <v>351</v>
      </c>
      <c r="EV23" s="175">
        <v>5911</v>
      </c>
      <c r="EW23" s="174">
        <v>148</v>
      </c>
      <c r="EX23" s="174">
        <v>0</v>
      </c>
      <c r="EY23" s="174">
        <v>5432</v>
      </c>
      <c r="EZ23" s="174">
        <v>330</v>
      </c>
      <c r="FA23" s="175">
        <v>5910</v>
      </c>
      <c r="FB23" s="174">
        <v>149</v>
      </c>
      <c r="FC23" s="174">
        <v>0</v>
      </c>
      <c r="FD23" s="174">
        <v>5429</v>
      </c>
      <c r="FE23" s="174">
        <v>335</v>
      </c>
      <c r="FF23" s="175">
        <v>5913</v>
      </c>
      <c r="FG23" s="174">
        <v>151</v>
      </c>
      <c r="FH23" s="174">
        <v>0</v>
      </c>
      <c r="FI23" s="174">
        <v>5544</v>
      </c>
      <c r="FJ23" s="174">
        <v>367</v>
      </c>
      <c r="FK23" s="175">
        <v>6062</v>
      </c>
      <c r="FL23" s="367">
        <v>157</v>
      </c>
      <c r="FM23" s="367">
        <v>0</v>
      </c>
      <c r="FN23" s="367">
        <v>5560</v>
      </c>
      <c r="FO23" s="367">
        <v>484</v>
      </c>
      <c r="FP23" s="363">
        <v>6201</v>
      </c>
      <c r="FQ23" s="367">
        <v>161</v>
      </c>
      <c r="FR23" s="367">
        <v>0</v>
      </c>
      <c r="FS23" s="367">
        <v>5568</v>
      </c>
      <c r="FT23" s="367">
        <v>519</v>
      </c>
      <c r="FU23" s="363">
        <v>6248</v>
      </c>
      <c r="FV23" s="374">
        <v>166</v>
      </c>
      <c r="FW23" s="374">
        <v>0</v>
      </c>
      <c r="FX23" s="374">
        <v>5621</v>
      </c>
      <c r="FY23" s="374">
        <v>561</v>
      </c>
      <c r="FZ23" s="363">
        <v>6348</v>
      </c>
      <c r="GA23" s="374">
        <v>159</v>
      </c>
      <c r="GB23" s="374">
        <v>0</v>
      </c>
      <c r="GC23" s="374">
        <v>5592</v>
      </c>
      <c r="GD23" s="374">
        <v>585</v>
      </c>
      <c r="GE23" s="175">
        <v>6336</v>
      </c>
      <c r="GF23" s="174">
        <v>165</v>
      </c>
      <c r="GG23" s="174">
        <v>0</v>
      </c>
      <c r="GH23" s="174">
        <v>5558</v>
      </c>
      <c r="GI23" s="174">
        <v>622</v>
      </c>
      <c r="GJ23" s="175">
        <v>6345</v>
      </c>
      <c r="GK23" s="174">
        <v>167</v>
      </c>
      <c r="GL23" s="174">
        <v>0</v>
      </c>
      <c r="GM23" s="174">
        <v>5555</v>
      </c>
      <c r="GN23" s="174">
        <v>645</v>
      </c>
      <c r="GO23" s="175">
        <v>6367</v>
      </c>
      <c r="GP23" s="174">
        <v>169</v>
      </c>
      <c r="GQ23" s="174">
        <v>0</v>
      </c>
      <c r="GR23" s="174">
        <v>5556</v>
      </c>
      <c r="GS23" s="174">
        <v>665</v>
      </c>
      <c r="GT23" s="175">
        <v>6390</v>
      </c>
      <c r="GU23" s="174">
        <v>164</v>
      </c>
      <c r="GV23" s="174">
        <v>0</v>
      </c>
      <c r="GW23" s="174">
        <v>5526</v>
      </c>
      <c r="GX23" s="174">
        <v>650</v>
      </c>
      <c r="GY23" s="175">
        <v>6340</v>
      </c>
      <c r="GZ23" s="174">
        <v>168</v>
      </c>
      <c r="HA23" s="174">
        <v>0</v>
      </c>
      <c r="HB23" s="174">
        <v>6109</v>
      </c>
      <c r="HC23" s="174">
        <v>664</v>
      </c>
      <c r="HD23" s="175">
        <v>6941</v>
      </c>
      <c r="HE23" s="174">
        <v>168</v>
      </c>
      <c r="HF23" s="174">
        <v>0</v>
      </c>
      <c r="HG23" s="174">
        <v>6173</v>
      </c>
      <c r="HH23" s="174">
        <v>662</v>
      </c>
      <c r="HI23" s="175">
        <v>7003</v>
      </c>
      <c r="HJ23" s="174">
        <v>182</v>
      </c>
      <c r="HK23" s="174">
        <v>0</v>
      </c>
      <c r="HL23" s="174">
        <v>6256</v>
      </c>
      <c r="HM23" s="174">
        <v>515</v>
      </c>
      <c r="HN23" s="175">
        <v>6953</v>
      </c>
      <c r="HO23" s="174">
        <v>176</v>
      </c>
      <c r="HP23" s="174">
        <v>0</v>
      </c>
      <c r="HQ23" s="174">
        <v>6244</v>
      </c>
      <c r="HR23" s="174">
        <v>522</v>
      </c>
      <c r="HS23" s="175">
        <v>6942</v>
      </c>
      <c r="HT23" s="174">
        <v>178</v>
      </c>
      <c r="HU23" s="174">
        <v>0</v>
      </c>
      <c r="HV23" s="174">
        <v>6212</v>
      </c>
      <c r="HW23" s="174">
        <v>570</v>
      </c>
      <c r="HX23" s="175">
        <v>6960</v>
      </c>
      <c r="HY23" s="174">
        <v>174</v>
      </c>
      <c r="HZ23" s="174">
        <v>0</v>
      </c>
      <c r="IA23" s="174">
        <v>6190</v>
      </c>
      <c r="IB23" s="174">
        <v>556</v>
      </c>
      <c r="IC23" s="175">
        <v>6920</v>
      </c>
      <c r="ID23" s="174">
        <v>171</v>
      </c>
      <c r="IE23" s="174">
        <v>0</v>
      </c>
      <c r="IF23" s="174">
        <v>6234</v>
      </c>
      <c r="IG23" s="174">
        <v>486</v>
      </c>
      <c r="IH23" s="175">
        <v>6891</v>
      </c>
      <c r="II23" s="174">
        <v>179</v>
      </c>
      <c r="IJ23" s="174">
        <v>0</v>
      </c>
      <c r="IK23" s="174">
        <v>6179</v>
      </c>
      <c r="IL23" s="174">
        <v>492</v>
      </c>
      <c r="IM23" s="175">
        <v>6850</v>
      </c>
      <c r="IN23" s="174">
        <v>174</v>
      </c>
      <c r="IO23" s="174">
        <v>0</v>
      </c>
      <c r="IP23" s="174">
        <v>6216</v>
      </c>
      <c r="IQ23" s="174">
        <v>550</v>
      </c>
      <c r="IR23" s="175">
        <v>6940</v>
      </c>
      <c r="IS23" s="174">
        <v>172</v>
      </c>
      <c r="IT23" s="174">
        <v>0</v>
      </c>
      <c r="IU23" s="174">
        <v>6192</v>
      </c>
      <c r="IV23" s="174">
        <v>540</v>
      </c>
      <c r="IW23" s="175">
        <v>6904</v>
      </c>
      <c r="IX23" s="174">
        <v>174</v>
      </c>
      <c r="IY23" s="174">
        <v>0</v>
      </c>
      <c r="IZ23" s="174">
        <v>6212</v>
      </c>
      <c r="JA23" s="174">
        <v>512</v>
      </c>
      <c r="JB23" s="175">
        <v>6898</v>
      </c>
      <c r="JC23" s="174">
        <v>179</v>
      </c>
      <c r="JD23" s="174">
        <v>0</v>
      </c>
      <c r="JE23" s="174">
        <v>6243</v>
      </c>
      <c r="JF23" s="174">
        <v>511</v>
      </c>
      <c r="JG23" s="175">
        <v>6933</v>
      </c>
      <c r="JH23" s="174">
        <v>177</v>
      </c>
      <c r="JI23" s="174">
        <v>0</v>
      </c>
      <c r="JJ23" s="174">
        <v>6207</v>
      </c>
      <c r="JK23" s="174">
        <v>554</v>
      </c>
      <c r="JL23" s="175">
        <v>6938</v>
      </c>
      <c r="JM23" s="174">
        <v>179</v>
      </c>
      <c r="JN23" s="174">
        <v>0</v>
      </c>
      <c r="JO23" s="174">
        <v>6234</v>
      </c>
      <c r="JP23" s="174">
        <v>527</v>
      </c>
      <c r="JQ23" s="175">
        <v>6940</v>
      </c>
      <c r="JR23" s="123">
        <v>2.5792507204610953</v>
      </c>
      <c r="JS23" s="123">
        <v>0</v>
      </c>
      <c r="JT23" s="123">
        <v>89.827089337175792</v>
      </c>
      <c r="JU23" s="123">
        <v>7.5936599423631126</v>
      </c>
      <c r="JV23" s="292">
        <v>100</v>
      </c>
      <c r="JW23" s="123">
        <v>4.0697674418604777</v>
      </c>
      <c r="JX23" s="123" t="s">
        <v>43</v>
      </c>
      <c r="JY23" s="123">
        <v>0.67829457364341295</v>
      </c>
      <c r="JZ23" s="123">
        <v>-2.4074074074074048</v>
      </c>
      <c r="KA23" s="292">
        <v>0.52143684820393332</v>
      </c>
      <c r="KB23" s="123">
        <v>1.1299435028248439</v>
      </c>
      <c r="KC23" s="123" t="s">
        <v>43</v>
      </c>
      <c r="KD23" s="123">
        <v>0.43499275012082705</v>
      </c>
      <c r="KE23" s="123">
        <v>-4.8736462093862798</v>
      </c>
      <c r="KF23" s="292">
        <v>2.8826751225125236E-2</v>
      </c>
      <c r="KG23" s="103"/>
      <c r="KH23" s="104"/>
      <c r="KI23" s="104"/>
      <c r="KJ23" s="104"/>
      <c r="KK23" s="104"/>
      <c r="KL23" s="104"/>
      <c r="KM23" s="148"/>
      <c r="KN23" s="148"/>
      <c r="KO23" s="148"/>
      <c r="KP23" s="148"/>
      <c r="KQ23" s="148"/>
      <c r="KR23" s="148"/>
      <c r="KS23" s="148"/>
      <c r="KT23" s="148"/>
    </row>
    <row r="24" spans="1:306" s="1" customFormat="1" ht="27" customHeight="1">
      <c r="A24" s="158"/>
      <c r="B24" s="285" t="s">
        <v>155</v>
      </c>
      <c r="C24" s="474">
        <v>32</v>
      </c>
      <c r="D24" s="474">
        <v>9</v>
      </c>
      <c r="E24" s="474">
        <v>1321</v>
      </c>
      <c r="F24" s="474">
        <v>2</v>
      </c>
      <c r="G24" s="279">
        <v>1364</v>
      </c>
      <c r="H24" s="474">
        <v>32</v>
      </c>
      <c r="I24" s="474">
        <v>9</v>
      </c>
      <c r="J24" s="474">
        <v>1299</v>
      </c>
      <c r="K24" s="474">
        <v>2</v>
      </c>
      <c r="L24" s="279">
        <v>1342</v>
      </c>
      <c r="M24" s="474">
        <v>32</v>
      </c>
      <c r="N24" s="474">
        <v>9</v>
      </c>
      <c r="O24" s="474">
        <v>1280</v>
      </c>
      <c r="P24" s="474">
        <v>2</v>
      </c>
      <c r="Q24" s="279">
        <v>1323</v>
      </c>
      <c r="R24" s="474">
        <v>33</v>
      </c>
      <c r="S24" s="474">
        <v>9</v>
      </c>
      <c r="T24" s="474">
        <v>1257</v>
      </c>
      <c r="U24" s="474">
        <v>3</v>
      </c>
      <c r="V24" s="279">
        <v>1302</v>
      </c>
      <c r="W24" s="474">
        <v>33</v>
      </c>
      <c r="X24" s="474">
        <v>9</v>
      </c>
      <c r="Y24" s="474">
        <v>1255</v>
      </c>
      <c r="Z24" s="474">
        <v>3</v>
      </c>
      <c r="AA24" s="279">
        <v>1300</v>
      </c>
      <c r="AB24" s="474">
        <v>33</v>
      </c>
      <c r="AC24" s="474">
        <v>9</v>
      </c>
      <c r="AD24" s="474">
        <v>1242</v>
      </c>
      <c r="AE24" s="474">
        <v>3</v>
      </c>
      <c r="AF24" s="279">
        <v>1287</v>
      </c>
      <c r="AG24" s="474">
        <v>33</v>
      </c>
      <c r="AH24" s="474">
        <v>9</v>
      </c>
      <c r="AI24" s="474">
        <v>1233</v>
      </c>
      <c r="AJ24" s="474">
        <v>3</v>
      </c>
      <c r="AK24" s="279">
        <v>1278</v>
      </c>
      <c r="AL24" s="474">
        <v>33</v>
      </c>
      <c r="AM24" s="474">
        <v>9</v>
      </c>
      <c r="AN24" s="474">
        <v>1226</v>
      </c>
      <c r="AO24" s="474">
        <v>1</v>
      </c>
      <c r="AP24" s="279">
        <v>1269</v>
      </c>
      <c r="AQ24" s="474">
        <v>33</v>
      </c>
      <c r="AR24" s="474">
        <v>9</v>
      </c>
      <c r="AS24" s="474">
        <v>1215</v>
      </c>
      <c r="AT24" s="474">
        <v>0</v>
      </c>
      <c r="AU24" s="280">
        <v>1257</v>
      </c>
      <c r="AV24" s="475">
        <v>33</v>
      </c>
      <c r="AW24" s="475">
        <v>9</v>
      </c>
      <c r="AX24" s="475">
        <v>1208</v>
      </c>
      <c r="AY24" s="475">
        <v>2</v>
      </c>
      <c r="AZ24" s="280">
        <v>1252</v>
      </c>
      <c r="BA24" s="475">
        <v>32</v>
      </c>
      <c r="BB24" s="475">
        <v>9</v>
      </c>
      <c r="BC24" s="475">
        <v>1199</v>
      </c>
      <c r="BD24" s="475">
        <v>2</v>
      </c>
      <c r="BE24" s="280">
        <v>1242</v>
      </c>
      <c r="BF24" s="474">
        <v>33</v>
      </c>
      <c r="BG24" s="474">
        <v>9</v>
      </c>
      <c r="BH24" s="474">
        <v>1192</v>
      </c>
      <c r="BI24" s="474">
        <v>0</v>
      </c>
      <c r="BJ24" s="279">
        <v>1234</v>
      </c>
      <c r="BK24" s="474">
        <v>33</v>
      </c>
      <c r="BL24" s="474">
        <v>9</v>
      </c>
      <c r="BM24" s="474">
        <v>1183</v>
      </c>
      <c r="BN24" s="474">
        <v>0</v>
      </c>
      <c r="BO24" s="279">
        <v>1225</v>
      </c>
      <c r="BP24" s="474">
        <v>33</v>
      </c>
      <c r="BQ24" s="474">
        <v>8</v>
      </c>
      <c r="BR24" s="474">
        <v>1173</v>
      </c>
      <c r="BS24" s="474">
        <v>0</v>
      </c>
      <c r="BT24" s="279">
        <v>1214</v>
      </c>
      <c r="BU24" s="474">
        <v>31</v>
      </c>
      <c r="BV24" s="474">
        <v>8</v>
      </c>
      <c r="BW24" s="474">
        <v>1161</v>
      </c>
      <c r="BX24" s="474">
        <v>0</v>
      </c>
      <c r="BY24" s="279">
        <v>1200</v>
      </c>
      <c r="BZ24" s="474">
        <v>33</v>
      </c>
      <c r="CA24" s="474">
        <v>8</v>
      </c>
      <c r="CB24" s="474">
        <v>1383</v>
      </c>
      <c r="CC24" s="474">
        <v>0</v>
      </c>
      <c r="CD24" s="279">
        <v>1424</v>
      </c>
      <c r="CE24" s="474">
        <v>31</v>
      </c>
      <c r="CF24" s="474">
        <v>8</v>
      </c>
      <c r="CG24" s="474">
        <v>1370</v>
      </c>
      <c r="CH24" s="474">
        <v>0</v>
      </c>
      <c r="CI24" s="279">
        <v>1409</v>
      </c>
      <c r="CJ24" s="474">
        <v>40</v>
      </c>
      <c r="CK24" s="474">
        <v>9</v>
      </c>
      <c r="CL24" s="474">
        <v>1355</v>
      </c>
      <c r="CM24" s="474">
        <v>1</v>
      </c>
      <c r="CN24" s="279">
        <v>1405</v>
      </c>
      <c r="CO24" s="474">
        <v>40</v>
      </c>
      <c r="CP24" s="474">
        <v>9</v>
      </c>
      <c r="CQ24" s="474">
        <v>1350</v>
      </c>
      <c r="CR24" s="474">
        <v>1</v>
      </c>
      <c r="CS24" s="279">
        <v>1400</v>
      </c>
      <c r="CT24" s="475">
        <v>40</v>
      </c>
      <c r="CU24" s="475">
        <v>9</v>
      </c>
      <c r="CV24" s="475">
        <v>1334</v>
      </c>
      <c r="CW24" s="475">
        <v>0</v>
      </c>
      <c r="CX24" s="280">
        <v>1383</v>
      </c>
      <c r="CY24" s="475">
        <v>39</v>
      </c>
      <c r="CZ24" s="475">
        <v>9</v>
      </c>
      <c r="DA24" s="475">
        <v>1335</v>
      </c>
      <c r="DB24" s="475">
        <v>0</v>
      </c>
      <c r="DC24" s="280">
        <v>1383</v>
      </c>
      <c r="DD24" s="475">
        <v>40</v>
      </c>
      <c r="DE24" s="475">
        <v>9</v>
      </c>
      <c r="DF24" s="475">
        <v>1327</v>
      </c>
      <c r="DG24" s="475">
        <v>0</v>
      </c>
      <c r="DH24" s="280">
        <v>1376</v>
      </c>
      <c r="DI24" s="475">
        <v>37</v>
      </c>
      <c r="DJ24" s="475">
        <v>9</v>
      </c>
      <c r="DK24" s="475">
        <v>1320</v>
      </c>
      <c r="DL24" s="475">
        <v>0</v>
      </c>
      <c r="DM24" s="280">
        <v>1366</v>
      </c>
      <c r="DN24" s="475">
        <v>37</v>
      </c>
      <c r="DO24" s="475">
        <v>9</v>
      </c>
      <c r="DP24" s="475">
        <v>1310</v>
      </c>
      <c r="DQ24" s="475">
        <v>1</v>
      </c>
      <c r="DR24" s="280">
        <v>1357</v>
      </c>
      <c r="DS24" s="475">
        <v>37</v>
      </c>
      <c r="DT24" s="475">
        <v>9</v>
      </c>
      <c r="DU24" s="475">
        <v>1324</v>
      </c>
      <c r="DV24" s="475">
        <v>1</v>
      </c>
      <c r="DW24" s="280">
        <v>1371</v>
      </c>
      <c r="DX24" s="475">
        <v>37</v>
      </c>
      <c r="DY24" s="475">
        <v>9</v>
      </c>
      <c r="DZ24" s="475">
        <v>1315</v>
      </c>
      <c r="EA24" s="475">
        <v>2</v>
      </c>
      <c r="EB24" s="280">
        <v>1363</v>
      </c>
      <c r="EC24" s="475">
        <v>37</v>
      </c>
      <c r="ED24" s="475">
        <v>9</v>
      </c>
      <c r="EE24" s="475">
        <v>1311</v>
      </c>
      <c r="EF24" s="475">
        <v>2</v>
      </c>
      <c r="EG24" s="280">
        <v>1359</v>
      </c>
      <c r="EH24" s="475">
        <v>37</v>
      </c>
      <c r="EI24" s="475">
        <v>9</v>
      </c>
      <c r="EJ24" s="475">
        <v>1307</v>
      </c>
      <c r="EK24" s="475">
        <v>1</v>
      </c>
      <c r="EL24" s="280">
        <v>1354</v>
      </c>
      <c r="EM24" s="476">
        <v>36</v>
      </c>
      <c r="EN24" s="476">
        <v>9</v>
      </c>
      <c r="EO24" s="476">
        <v>1302</v>
      </c>
      <c r="EP24" s="476">
        <v>1</v>
      </c>
      <c r="EQ24" s="357">
        <v>1348</v>
      </c>
      <c r="ER24" s="477">
        <v>35</v>
      </c>
      <c r="ES24" s="477">
        <v>9</v>
      </c>
      <c r="ET24" s="477">
        <v>1276</v>
      </c>
      <c r="EU24" s="477">
        <v>1</v>
      </c>
      <c r="EV24" s="358">
        <v>1321</v>
      </c>
      <c r="EW24" s="477">
        <v>35</v>
      </c>
      <c r="EX24" s="477">
        <v>9</v>
      </c>
      <c r="EY24" s="477">
        <v>1266</v>
      </c>
      <c r="EZ24" s="477">
        <v>14</v>
      </c>
      <c r="FA24" s="358">
        <v>1324</v>
      </c>
      <c r="FB24" s="477">
        <v>35</v>
      </c>
      <c r="FC24" s="477">
        <v>9</v>
      </c>
      <c r="FD24" s="477">
        <v>1243</v>
      </c>
      <c r="FE24" s="477">
        <v>13</v>
      </c>
      <c r="FF24" s="358">
        <v>1300</v>
      </c>
      <c r="FG24" s="477">
        <v>36</v>
      </c>
      <c r="FH24" s="477">
        <v>9</v>
      </c>
      <c r="FI24" s="477">
        <v>1256</v>
      </c>
      <c r="FJ24" s="477">
        <v>13</v>
      </c>
      <c r="FK24" s="358">
        <v>1314</v>
      </c>
      <c r="FL24" s="477">
        <v>35</v>
      </c>
      <c r="FM24" s="477">
        <v>9</v>
      </c>
      <c r="FN24" s="477">
        <v>1251</v>
      </c>
      <c r="FO24" s="477">
        <v>9</v>
      </c>
      <c r="FP24" s="175">
        <v>1304</v>
      </c>
      <c r="FQ24" s="477">
        <v>35</v>
      </c>
      <c r="FR24" s="477">
        <v>9</v>
      </c>
      <c r="FS24" s="477">
        <v>1308</v>
      </c>
      <c r="FT24" s="477">
        <v>13</v>
      </c>
      <c r="FU24" s="175">
        <v>1365</v>
      </c>
      <c r="FV24" s="174">
        <v>34</v>
      </c>
      <c r="FW24" s="174">
        <v>9</v>
      </c>
      <c r="FX24" s="174">
        <v>1296</v>
      </c>
      <c r="FY24" s="174">
        <v>7</v>
      </c>
      <c r="FZ24" s="175">
        <v>1346</v>
      </c>
      <c r="GA24" s="174">
        <v>34</v>
      </c>
      <c r="GB24" s="174">
        <v>9</v>
      </c>
      <c r="GC24" s="174">
        <v>1258</v>
      </c>
      <c r="GD24" s="174">
        <v>8</v>
      </c>
      <c r="GE24" s="369">
        <v>1309</v>
      </c>
      <c r="GF24" s="478">
        <v>35</v>
      </c>
      <c r="GG24" s="478">
        <v>9</v>
      </c>
      <c r="GH24" s="478">
        <v>1250</v>
      </c>
      <c r="GI24" s="478">
        <v>5</v>
      </c>
      <c r="GJ24" s="369">
        <v>1299</v>
      </c>
      <c r="GK24" s="478">
        <v>34</v>
      </c>
      <c r="GL24" s="478">
        <v>9</v>
      </c>
      <c r="GM24" s="478">
        <v>1254</v>
      </c>
      <c r="GN24" s="478">
        <v>3</v>
      </c>
      <c r="GO24" s="369">
        <v>1300</v>
      </c>
      <c r="GP24" s="478">
        <v>35</v>
      </c>
      <c r="GQ24" s="478">
        <v>9</v>
      </c>
      <c r="GR24" s="478">
        <v>1231</v>
      </c>
      <c r="GS24" s="478">
        <v>2</v>
      </c>
      <c r="GT24" s="369">
        <v>1277</v>
      </c>
      <c r="GU24" s="478">
        <v>37</v>
      </c>
      <c r="GV24" s="478">
        <v>9</v>
      </c>
      <c r="GW24" s="478">
        <v>1348</v>
      </c>
      <c r="GX24" s="478">
        <v>4</v>
      </c>
      <c r="GY24" s="369">
        <v>1398</v>
      </c>
      <c r="GZ24" s="478">
        <v>36</v>
      </c>
      <c r="HA24" s="478">
        <v>9</v>
      </c>
      <c r="HB24" s="478">
        <v>1307</v>
      </c>
      <c r="HC24" s="478">
        <v>4</v>
      </c>
      <c r="HD24" s="369">
        <v>1356</v>
      </c>
      <c r="HE24" s="478">
        <v>36</v>
      </c>
      <c r="HF24" s="478">
        <v>9</v>
      </c>
      <c r="HG24" s="478">
        <v>1306</v>
      </c>
      <c r="HH24" s="478">
        <v>4</v>
      </c>
      <c r="HI24" s="369">
        <v>1355</v>
      </c>
      <c r="HJ24" s="478">
        <v>38</v>
      </c>
      <c r="HK24" s="478">
        <v>8</v>
      </c>
      <c r="HL24" s="478">
        <v>1313</v>
      </c>
      <c r="HM24" s="478">
        <v>3</v>
      </c>
      <c r="HN24" s="369">
        <v>1362</v>
      </c>
      <c r="HO24" s="478">
        <v>34</v>
      </c>
      <c r="HP24" s="478">
        <v>8</v>
      </c>
      <c r="HQ24" s="478">
        <v>1317</v>
      </c>
      <c r="HR24" s="478">
        <v>3</v>
      </c>
      <c r="HS24" s="369">
        <v>1362</v>
      </c>
      <c r="HT24" s="478">
        <v>33</v>
      </c>
      <c r="HU24" s="478">
        <v>8</v>
      </c>
      <c r="HV24" s="478">
        <v>1301</v>
      </c>
      <c r="HW24" s="478">
        <v>3</v>
      </c>
      <c r="HX24" s="369">
        <v>1345</v>
      </c>
      <c r="HY24" s="478">
        <v>34</v>
      </c>
      <c r="HZ24" s="478">
        <v>8</v>
      </c>
      <c r="IA24" s="478">
        <v>1273</v>
      </c>
      <c r="IB24" s="478">
        <v>3</v>
      </c>
      <c r="IC24" s="369">
        <v>1318</v>
      </c>
      <c r="ID24" s="478">
        <v>34</v>
      </c>
      <c r="IE24" s="478">
        <v>8</v>
      </c>
      <c r="IF24" s="478">
        <v>1250</v>
      </c>
      <c r="IG24" s="478">
        <v>3</v>
      </c>
      <c r="IH24" s="369">
        <v>1295</v>
      </c>
      <c r="II24" s="478">
        <v>33</v>
      </c>
      <c r="IJ24" s="478">
        <v>8</v>
      </c>
      <c r="IK24" s="478">
        <v>1235</v>
      </c>
      <c r="IL24" s="478">
        <v>3</v>
      </c>
      <c r="IM24" s="369">
        <v>1279</v>
      </c>
      <c r="IN24" s="478">
        <v>31</v>
      </c>
      <c r="IO24" s="478">
        <v>7</v>
      </c>
      <c r="IP24" s="478">
        <v>1209</v>
      </c>
      <c r="IQ24" s="478">
        <v>3</v>
      </c>
      <c r="IR24" s="369">
        <v>1250</v>
      </c>
      <c r="IS24" s="478">
        <v>30</v>
      </c>
      <c r="IT24" s="478">
        <v>6</v>
      </c>
      <c r="IU24" s="478">
        <v>1210</v>
      </c>
      <c r="IV24" s="478">
        <v>3</v>
      </c>
      <c r="IW24" s="369">
        <v>1249</v>
      </c>
      <c r="IX24" s="478">
        <v>32</v>
      </c>
      <c r="IY24" s="478">
        <v>6</v>
      </c>
      <c r="IZ24" s="478">
        <v>1186</v>
      </c>
      <c r="JA24" s="478">
        <v>3</v>
      </c>
      <c r="JB24" s="369">
        <v>1227</v>
      </c>
      <c r="JC24" s="478">
        <v>31</v>
      </c>
      <c r="JD24" s="478">
        <v>6</v>
      </c>
      <c r="JE24" s="478">
        <v>1154</v>
      </c>
      <c r="JF24" s="478">
        <v>3</v>
      </c>
      <c r="JG24" s="369">
        <v>1194</v>
      </c>
      <c r="JH24" s="478">
        <v>30</v>
      </c>
      <c r="JI24" s="478">
        <v>6</v>
      </c>
      <c r="JJ24" s="478">
        <v>1137</v>
      </c>
      <c r="JK24" s="478">
        <v>3</v>
      </c>
      <c r="JL24" s="369">
        <v>1176</v>
      </c>
      <c r="JM24" s="478">
        <v>30</v>
      </c>
      <c r="JN24" s="478">
        <v>7</v>
      </c>
      <c r="JO24" s="478">
        <v>1130</v>
      </c>
      <c r="JP24" s="478">
        <v>3</v>
      </c>
      <c r="JQ24" s="369">
        <v>1170</v>
      </c>
      <c r="JR24" s="479">
        <v>2.5641025641025639</v>
      </c>
      <c r="JS24" s="479">
        <v>0.59829059829059839</v>
      </c>
      <c r="JT24" s="479">
        <v>96.581196581196579</v>
      </c>
      <c r="JU24" s="479">
        <v>0.25641025641025639</v>
      </c>
      <c r="JV24" s="291">
        <v>100</v>
      </c>
      <c r="JW24" s="479">
        <v>0</v>
      </c>
      <c r="JX24" s="479">
        <v>16.666666666666671</v>
      </c>
      <c r="JY24" s="479">
        <v>-6.6115702479338836</v>
      </c>
      <c r="JZ24" s="479">
        <v>0</v>
      </c>
      <c r="KA24" s="291">
        <v>-6.3250600480384378</v>
      </c>
      <c r="KB24" s="479">
        <v>0</v>
      </c>
      <c r="KC24" s="479">
        <v>16.666666666666671</v>
      </c>
      <c r="KD24" s="479">
        <v>-0.61565523306947512</v>
      </c>
      <c r="KE24" s="479">
        <v>0</v>
      </c>
      <c r="KF24" s="291">
        <v>-0.51020408163265074</v>
      </c>
      <c r="KG24" s="103"/>
      <c r="KH24" s="55"/>
      <c r="KI24" s="55"/>
      <c r="KJ24" s="55"/>
      <c r="KK24" s="55"/>
      <c r="KL24" s="55"/>
      <c r="KM24" s="441"/>
      <c r="KN24" s="441"/>
      <c r="KO24" s="441"/>
      <c r="KP24" s="441"/>
      <c r="KQ24" s="441"/>
    </row>
    <row r="25" spans="1:306" s="7" customFormat="1" ht="3" customHeight="1">
      <c r="A25" s="65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  <c r="IW25" s="185"/>
      <c r="IX25" s="185"/>
      <c r="IY25" s="185"/>
      <c r="IZ25" s="185"/>
      <c r="JA25" s="185"/>
      <c r="JB25" s="185"/>
      <c r="JC25" s="185"/>
      <c r="JD25" s="185"/>
      <c r="JE25" s="185"/>
      <c r="JF25" s="185"/>
      <c r="JG25" s="185"/>
      <c r="JH25" s="185"/>
      <c r="JI25" s="185"/>
      <c r="JJ25" s="185"/>
      <c r="JK25" s="185"/>
      <c r="JL25" s="185"/>
      <c r="JM25" s="185"/>
      <c r="JN25" s="185"/>
      <c r="JO25" s="185"/>
      <c r="JP25" s="185"/>
      <c r="JQ25" s="185"/>
      <c r="JR25" s="185"/>
      <c r="JS25" s="185"/>
      <c r="JT25" s="185"/>
      <c r="JU25" s="185"/>
      <c r="JV25" s="185"/>
      <c r="JW25" s="185"/>
      <c r="JX25" s="185"/>
      <c r="JY25" s="185"/>
      <c r="JZ25" s="185"/>
      <c r="KA25" s="185"/>
      <c r="KB25" s="185"/>
      <c r="KC25" s="185"/>
      <c r="KD25" s="185"/>
      <c r="KE25" s="185"/>
      <c r="KF25" s="185"/>
    </row>
    <row r="26" spans="1:306" s="7" customFormat="1" ht="6" customHeight="1">
      <c r="A26" s="65"/>
      <c r="B26" s="6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</row>
    <row r="27" spans="1:306" s="17" customFormat="1" ht="12.75" customHeight="1">
      <c r="A27" s="65"/>
      <c r="B27" s="213" t="s">
        <v>156</v>
      </c>
      <c r="C27" s="213"/>
      <c r="D27" s="213"/>
      <c r="E27" s="213"/>
      <c r="F27" s="6"/>
      <c r="G27" s="6"/>
      <c r="H27" s="15"/>
      <c r="I27" s="15"/>
      <c r="J27" s="6"/>
      <c r="K27" s="16"/>
      <c r="L27" s="16"/>
      <c r="CJ27" s="79"/>
      <c r="FN27" s="181"/>
      <c r="FO27" s="181"/>
      <c r="FP27" s="181"/>
    </row>
    <row r="28" spans="1:306" s="17" customFormat="1" ht="12.75" customHeight="1">
      <c r="A28" s="65"/>
      <c r="B28" s="443" t="s">
        <v>756</v>
      </c>
      <c r="C28" s="443"/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  <c r="W28" s="443"/>
      <c r="X28" s="443"/>
      <c r="Y28" s="443"/>
      <c r="Z28" s="443"/>
      <c r="AA28" s="443"/>
      <c r="AB28" s="443"/>
      <c r="AC28" s="443"/>
      <c r="AD28" s="443"/>
      <c r="AE28" s="443"/>
      <c r="AF28" s="443"/>
      <c r="AG28" s="443"/>
      <c r="AH28" s="443"/>
      <c r="AI28" s="443"/>
      <c r="AJ28" s="443"/>
      <c r="AK28" s="443"/>
      <c r="AL28" s="443"/>
      <c r="AM28" s="443"/>
      <c r="AN28" s="443"/>
      <c r="AO28" s="443"/>
      <c r="AP28" s="443"/>
      <c r="AQ28" s="443"/>
      <c r="AR28" s="443"/>
      <c r="AS28" s="443"/>
      <c r="AT28" s="443"/>
      <c r="AU28" s="443"/>
      <c r="AV28" s="443"/>
      <c r="AW28" s="443"/>
      <c r="AX28" s="443"/>
      <c r="AY28" s="443"/>
      <c r="AZ28" s="443"/>
      <c r="BA28" s="443"/>
      <c r="BB28" s="443"/>
      <c r="BC28" s="443"/>
      <c r="BD28" s="443"/>
      <c r="BE28" s="443"/>
      <c r="BF28" s="443"/>
      <c r="BG28" s="443"/>
      <c r="CJ28" s="79"/>
      <c r="FS28" s="181"/>
      <c r="FT28" s="181"/>
      <c r="FU28" s="181"/>
    </row>
    <row r="29" spans="1:306" s="17" customFormat="1" ht="12.75" customHeight="1">
      <c r="A29" s="65"/>
      <c r="B29" s="443" t="s">
        <v>157</v>
      </c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43"/>
      <c r="AM29" s="443"/>
      <c r="AN29" s="443"/>
      <c r="AO29" s="443"/>
      <c r="AP29" s="443"/>
      <c r="AQ29" s="443"/>
      <c r="AR29" s="443"/>
      <c r="AS29" s="443"/>
      <c r="AT29" s="443"/>
      <c r="AU29" s="443"/>
      <c r="AV29" s="443"/>
      <c r="AW29" s="443"/>
      <c r="AX29" s="443"/>
      <c r="AY29" s="443"/>
      <c r="AZ29" s="443"/>
      <c r="BA29" s="443"/>
      <c r="BB29" s="443"/>
      <c r="BC29" s="443"/>
      <c r="BD29" s="443"/>
      <c r="BE29" s="443"/>
      <c r="BF29" s="443"/>
      <c r="BG29" s="443"/>
      <c r="CJ29" s="127"/>
      <c r="GZ29" s="47"/>
      <c r="JW29" s="440"/>
      <c r="JX29" s="440"/>
      <c r="JY29" s="440"/>
      <c r="JZ29" s="440"/>
      <c r="KA29" s="440"/>
      <c r="KB29" s="440"/>
      <c r="KC29" s="440"/>
      <c r="KD29" s="440"/>
      <c r="KE29" s="440"/>
      <c r="KF29" s="440"/>
    </row>
    <row r="30" spans="1:306" ht="4.5" customHeight="1">
      <c r="B30" s="6"/>
      <c r="C30" s="18"/>
      <c r="D30" s="18"/>
      <c r="E30" s="18"/>
      <c r="F30" s="18"/>
      <c r="G30" s="18"/>
      <c r="M30" s="18"/>
      <c r="N30" s="18"/>
      <c r="O30" s="18"/>
      <c r="P30" s="18"/>
      <c r="Q30" s="18"/>
      <c r="W30" s="18"/>
      <c r="X30" s="18"/>
      <c r="Y30" s="18"/>
      <c r="Z30" s="18"/>
      <c r="AA30" s="18"/>
      <c r="AL30" s="18"/>
      <c r="AM30" s="18"/>
      <c r="AN30" s="18"/>
      <c r="AO30" s="18"/>
      <c r="AP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27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7"/>
      <c r="JS30" s="17"/>
      <c r="JT30" s="17"/>
      <c r="JU30" s="17"/>
      <c r="JV30" s="17"/>
      <c r="JW30" s="440"/>
      <c r="JX30" s="440"/>
      <c r="JY30" s="440"/>
      <c r="JZ30" s="440"/>
      <c r="KA30" s="440"/>
      <c r="KB30" s="440"/>
      <c r="KC30" s="440"/>
      <c r="KD30" s="440"/>
      <c r="KE30" s="440"/>
      <c r="KF30" s="440"/>
    </row>
    <row r="31" spans="1:306" s="22" customFormat="1">
      <c r="A31" s="65"/>
      <c r="B31" s="213" t="s">
        <v>207</v>
      </c>
      <c r="C31" s="213"/>
      <c r="D31" s="213"/>
      <c r="E31" s="213"/>
      <c r="F31" s="213"/>
      <c r="G31" s="213"/>
      <c r="H31" s="19"/>
      <c r="I31" s="19"/>
      <c r="J31" s="20"/>
      <c r="K31" s="21"/>
      <c r="L31" s="21"/>
      <c r="CJ31" s="127"/>
      <c r="CL31" s="22" t="s">
        <v>0</v>
      </c>
      <c r="EM31" s="181"/>
      <c r="EN31" s="181"/>
      <c r="EO31" s="181"/>
      <c r="EP31" s="181"/>
      <c r="EQ31" s="181"/>
      <c r="ER31" s="181"/>
      <c r="ES31" s="181"/>
      <c r="ET31" s="181"/>
      <c r="EU31" s="181"/>
      <c r="EV31" s="181"/>
      <c r="EW31" s="181"/>
      <c r="EX31" s="181"/>
      <c r="EY31" s="181"/>
      <c r="EZ31" s="181"/>
      <c r="FA31" s="181"/>
      <c r="FB31" s="181"/>
      <c r="FC31" s="181"/>
      <c r="FD31" s="181"/>
      <c r="FE31" s="181"/>
      <c r="FF31" s="181"/>
      <c r="FG31" s="181"/>
      <c r="FH31" s="181"/>
      <c r="FI31" s="181"/>
      <c r="FJ31" s="181"/>
      <c r="FK31" s="181"/>
      <c r="FL31" s="181"/>
      <c r="FM31" s="181"/>
      <c r="FN31" s="181"/>
      <c r="FO31" s="181"/>
      <c r="FP31" s="181"/>
      <c r="FQ31" s="181"/>
      <c r="FR31" s="181"/>
      <c r="FS31" s="181"/>
      <c r="FT31" s="181"/>
      <c r="FU31" s="181"/>
      <c r="FV31" s="181"/>
      <c r="FW31" s="181"/>
      <c r="FX31" s="181"/>
      <c r="FY31" s="181"/>
      <c r="FZ31" s="181"/>
      <c r="GA31" s="181"/>
      <c r="GB31" s="181"/>
      <c r="GC31" s="181"/>
      <c r="GD31" s="181"/>
      <c r="GE31" s="181"/>
      <c r="GF31" s="181"/>
      <c r="GG31" s="181"/>
      <c r="GH31" s="181"/>
      <c r="GI31" s="181"/>
      <c r="GJ31" s="181"/>
      <c r="GK31" s="181"/>
      <c r="GL31" s="181"/>
      <c r="GM31" s="181"/>
      <c r="GN31" s="181"/>
      <c r="GO31" s="181"/>
      <c r="GP31" s="181"/>
      <c r="GQ31" s="181"/>
      <c r="GR31" s="181"/>
      <c r="GS31" s="181"/>
      <c r="GT31" s="181"/>
      <c r="GU31" s="181"/>
      <c r="GV31" s="181"/>
      <c r="GW31" s="181"/>
      <c r="GX31" s="181"/>
      <c r="GY31" s="181"/>
      <c r="GZ31" s="181"/>
      <c r="HA31" s="181"/>
      <c r="HB31" s="181"/>
      <c r="HC31" s="181"/>
      <c r="HD31" s="181"/>
      <c r="HE31" s="181"/>
      <c r="HF31" s="181"/>
      <c r="HG31" s="181"/>
      <c r="HH31" s="181"/>
      <c r="HI31" s="181"/>
      <c r="HJ31" s="181"/>
      <c r="HK31" s="181"/>
      <c r="HL31" s="181"/>
      <c r="HM31" s="181"/>
      <c r="HN31" s="181"/>
      <c r="HO31" s="181"/>
      <c r="HP31" s="181"/>
      <c r="HQ31" s="181"/>
      <c r="HR31" s="181"/>
      <c r="HS31" s="181"/>
      <c r="HT31" s="181"/>
      <c r="HU31" s="181"/>
      <c r="HV31" s="181"/>
      <c r="HW31" s="181"/>
      <c r="HX31" s="181"/>
      <c r="HY31" s="181"/>
      <c r="HZ31" s="181"/>
      <c r="IA31" s="181"/>
      <c r="IB31" s="181"/>
      <c r="IC31" s="181"/>
      <c r="ID31" s="181"/>
      <c r="IE31" s="181"/>
      <c r="IF31" s="181"/>
      <c r="IG31" s="181"/>
      <c r="IH31" s="181"/>
      <c r="II31" s="181"/>
      <c r="IJ31" s="181"/>
      <c r="IK31" s="181"/>
      <c r="IL31" s="181"/>
      <c r="IM31" s="181"/>
      <c r="IN31" s="181"/>
      <c r="IO31" s="181"/>
      <c r="IP31" s="181"/>
      <c r="IQ31" s="181"/>
      <c r="IR31" s="181"/>
      <c r="IS31" s="181"/>
      <c r="IT31" s="181"/>
      <c r="IU31" s="181"/>
      <c r="IV31" s="181"/>
      <c r="IW31" s="181"/>
      <c r="IX31" s="181"/>
      <c r="IY31" s="181"/>
      <c r="IZ31" s="181"/>
      <c r="JA31" s="181"/>
      <c r="JB31" s="181"/>
      <c r="JC31" s="181"/>
      <c r="JD31" s="181"/>
      <c r="JE31" s="181"/>
      <c r="JF31" s="181"/>
      <c r="JG31" s="181"/>
      <c r="JH31" s="181"/>
      <c r="JI31" s="181"/>
      <c r="JJ31" s="181"/>
      <c r="JK31" s="181"/>
      <c r="JL31" s="181"/>
      <c r="JM31" s="181"/>
      <c r="JN31" s="181"/>
      <c r="JO31" s="181"/>
      <c r="JP31" s="181"/>
      <c r="JQ31" s="181"/>
      <c r="JR31" s="17"/>
      <c r="JS31" s="17"/>
      <c r="JT31" s="17"/>
      <c r="JU31" s="17"/>
      <c r="JV31" s="17"/>
      <c r="JW31" s="440"/>
      <c r="JX31" s="440"/>
      <c r="JY31" s="440"/>
      <c r="JZ31" s="440"/>
      <c r="KA31" s="440"/>
      <c r="KB31" s="440"/>
      <c r="KC31" s="440"/>
      <c r="KD31" s="440"/>
      <c r="KE31" s="440"/>
      <c r="KF31" s="440"/>
    </row>
    <row r="32" spans="1:306">
      <c r="B32" s="443" t="s">
        <v>208</v>
      </c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  <c r="AL32" s="443"/>
      <c r="AM32" s="443"/>
      <c r="AN32" s="443"/>
      <c r="AO32" s="443"/>
      <c r="AP32" s="443"/>
      <c r="AQ32" s="443"/>
      <c r="AR32" s="443"/>
      <c r="AS32" s="443"/>
      <c r="AT32" s="443"/>
      <c r="AU32" s="443"/>
      <c r="AV32" s="443"/>
      <c r="AW32" s="443"/>
      <c r="AX32" s="443"/>
      <c r="AY32" s="443"/>
      <c r="AZ32" s="443"/>
      <c r="BA32" s="443"/>
      <c r="BB32" s="443"/>
      <c r="BC32" s="443"/>
      <c r="BD32" s="443"/>
      <c r="BE32" s="443"/>
      <c r="BF32" s="443"/>
      <c r="BG32" s="443"/>
      <c r="BH32" s="443"/>
      <c r="BI32" s="443"/>
      <c r="BJ32" s="443"/>
      <c r="BK32" s="443"/>
      <c r="BL32" s="443"/>
      <c r="BM32" s="443"/>
      <c r="BN32" s="443"/>
      <c r="BO32" s="443"/>
      <c r="BP32" s="443"/>
      <c r="BQ32" s="443"/>
      <c r="BR32" s="443"/>
      <c r="BS32" s="443"/>
      <c r="BT32" s="443"/>
      <c r="BU32" s="443"/>
      <c r="BV32" s="443"/>
      <c r="BW32" s="443"/>
      <c r="BX32" s="443"/>
      <c r="BY32" s="443"/>
      <c r="BZ32" s="443"/>
      <c r="CA32" s="443"/>
      <c r="CB32" s="443"/>
      <c r="CC32" s="443"/>
      <c r="CD32" s="443"/>
      <c r="CE32" s="443"/>
      <c r="CF32" s="443"/>
      <c r="CG32" s="443"/>
      <c r="CH32" s="443"/>
      <c r="CI32" s="443"/>
      <c r="CJ32" s="443"/>
      <c r="CK32" s="443"/>
      <c r="CL32" s="443"/>
      <c r="CM32" s="443"/>
      <c r="CN32" s="443"/>
      <c r="CO32" s="443"/>
      <c r="CP32" s="443"/>
      <c r="CQ32" s="443"/>
      <c r="CR32" s="443"/>
      <c r="CS32" s="443"/>
      <c r="CT32" s="443"/>
      <c r="CU32" s="443"/>
      <c r="CV32" s="443"/>
      <c r="CW32" s="443"/>
      <c r="CX32" s="443"/>
      <c r="CY32" s="443"/>
      <c r="CZ32" s="443"/>
      <c r="DA32" s="443"/>
      <c r="DB32" s="443"/>
      <c r="DC32" s="443"/>
      <c r="DD32" s="443"/>
      <c r="DE32" s="443"/>
      <c r="DF32" s="443"/>
      <c r="DG32" s="443"/>
      <c r="DH32" s="443"/>
      <c r="DI32" s="443"/>
      <c r="DJ32" s="443"/>
      <c r="DK32" s="443"/>
      <c r="DL32" s="443"/>
      <c r="DM32" s="443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1"/>
      <c r="EN32" s="181"/>
      <c r="EO32" s="181"/>
      <c r="EP32" s="181"/>
      <c r="EQ32" s="181"/>
      <c r="ER32" s="181"/>
      <c r="ES32" s="181"/>
      <c r="ET32" s="181"/>
      <c r="EU32" s="181"/>
      <c r="EV32" s="181"/>
      <c r="EW32" s="181"/>
      <c r="EX32" s="181"/>
      <c r="EY32" s="181"/>
      <c r="EZ32" s="181"/>
      <c r="FA32" s="181"/>
      <c r="FB32" s="181"/>
      <c r="FC32" s="181"/>
      <c r="FD32" s="181"/>
      <c r="FE32" s="181"/>
      <c r="FF32" s="181"/>
      <c r="FG32" s="181"/>
      <c r="FH32" s="181"/>
      <c r="FI32" s="181"/>
      <c r="FJ32" s="181"/>
      <c r="FK32" s="181"/>
      <c r="FL32" s="181"/>
      <c r="FM32" s="181"/>
      <c r="FN32" s="181"/>
      <c r="FO32" s="181"/>
      <c r="FP32" s="181"/>
      <c r="FQ32" s="181"/>
      <c r="FR32" s="181"/>
      <c r="FS32" s="181"/>
      <c r="FT32" s="181"/>
      <c r="FU32" s="181"/>
      <c r="FV32" s="181"/>
      <c r="FW32" s="181"/>
      <c r="FX32" s="181"/>
      <c r="FY32" s="181"/>
      <c r="FZ32" s="181"/>
      <c r="GA32" s="181"/>
      <c r="GB32" s="181"/>
      <c r="GC32" s="181"/>
      <c r="GD32" s="181"/>
      <c r="GE32" s="181"/>
      <c r="GF32" s="181"/>
      <c r="GG32" s="181"/>
      <c r="GH32" s="181"/>
      <c r="GI32" s="181"/>
      <c r="GJ32" s="181"/>
      <c r="GK32" s="181"/>
      <c r="GL32" s="181"/>
      <c r="GM32" s="181"/>
      <c r="GN32" s="181"/>
      <c r="GO32" s="181"/>
      <c r="GP32" s="181"/>
      <c r="GQ32" s="181"/>
      <c r="GR32" s="181"/>
      <c r="GS32" s="181"/>
      <c r="GT32" s="181"/>
      <c r="GU32" s="181"/>
      <c r="GV32" s="181"/>
      <c r="GW32" s="181"/>
      <c r="GX32" s="181"/>
      <c r="GY32" s="181"/>
      <c r="GZ32" s="181"/>
      <c r="HA32" s="181"/>
      <c r="HB32" s="181"/>
      <c r="HC32" s="181"/>
      <c r="HD32" s="181"/>
      <c r="HE32" s="181"/>
      <c r="HF32" s="181"/>
      <c r="HG32" s="181"/>
      <c r="HH32" s="181"/>
      <c r="HI32" s="181"/>
      <c r="HJ32" s="181"/>
      <c r="HK32" s="181"/>
      <c r="HL32" s="181"/>
      <c r="HM32" s="181"/>
      <c r="HN32" s="181"/>
      <c r="HO32" s="181"/>
      <c r="HP32" s="181"/>
      <c r="HQ32" s="181"/>
      <c r="HR32" s="181"/>
      <c r="HS32" s="181"/>
      <c r="HT32" s="181"/>
      <c r="HU32" s="181"/>
      <c r="HV32" s="181"/>
      <c r="HW32" s="181"/>
      <c r="HX32" s="181"/>
      <c r="HY32" s="181"/>
      <c r="HZ32" s="181"/>
      <c r="IA32" s="181"/>
      <c r="IB32" s="181"/>
      <c r="IC32" s="181"/>
      <c r="ID32" s="181"/>
      <c r="IE32" s="181"/>
      <c r="IF32" s="181"/>
      <c r="IG32" s="181"/>
      <c r="IH32" s="181"/>
      <c r="II32" s="181"/>
      <c r="IJ32" s="181"/>
      <c r="IK32" s="181"/>
      <c r="IL32" s="181"/>
      <c r="IM32" s="181"/>
      <c r="IN32" s="181"/>
      <c r="IO32" s="181"/>
      <c r="IP32" s="181"/>
      <c r="IQ32" s="181"/>
      <c r="IR32" s="181"/>
      <c r="IS32" s="181"/>
      <c r="IT32" s="181"/>
      <c r="IU32" s="181"/>
      <c r="IV32" s="181"/>
      <c r="IW32" s="181"/>
      <c r="IX32" s="181"/>
      <c r="IY32" s="181"/>
      <c r="IZ32" s="181"/>
      <c r="JA32" s="181"/>
      <c r="JB32" s="181"/>
      <c r="JC32" s="181"/>
      <c r="JD32" s="181"/>
      <c r="JE32" s="181"/>
      <c r="JF32" s="181"/>
      <c r="JG32" s="181"/>
      <c r="JH32" s="181"/>
      <c r="JI32" s="181"/>
      <c r="JJ32" s="181"/>
      <c r="JK32" s="181"/>
      <c r="JL32" s="181"/>
      <c r="JM32" s="181"/>
      <c r="JN32" s="181"/>
      <c r="JO32" s="181"/>
      <c r="JP32" s="181"/>
      <c r="JQ32" s="181"/>
      <c r="JR32" s="17"/>
      <c r="JS32" s="17"/>
      <c r="JT32" s="17"/>
      <c r="JU32" s="17"/>
      <c r="JV32" s="17"/>
      <c r="JW32" s="440"/>
      <c r="JX32" s="440"/>
      <c r="JY32" s="440"/>
      <c r="JZ32" s="440"/>
      <c r="KA32" s="440"/>
      <c r="KB32" s="440"/>
      <c r="KC32" s="440"/>
      <c r="KD32" s="440"/>
      <c r="KE32" s="440"/>
      <c r="KF32" s="440"/>
    </row>
    <row r="33" spans="2:292">
      <c r="B33" s="443" t="s">
        <v>209</v>
      </c>
      <c r="C33" s="443"/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  <c r="W33" s="443"/>
      <c r="X33" s="443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  <c r="AJ33" s="443"/>
      <c r="AK33" s="443"/>
      <c r="AL33" s="443"/>
      <c r="AM33" s="443"/>
      <c r="AN33" s="443"/>
      <c r="AO33" s="443"/>
      <c r="AP33" s="443"/>
      <c r="AQ33" s="443"/>
      <c r="AR33" s="443"/>
      <c r="AS33" s="443"/>
      <c r="AT33" s="443"/>
      <c r="AU33" s="443"/>
      <c r="AV33" s="443"/>
      <c r="AW33" s="443"/>
      <c r="AX33" s="443"/>
      <c r="AY33" s="443"/>
      <c r="AZ33" s="443"/>
      <c r="BA33" s="443"/>
      <c r="BB33" s="443"/>
      <c r="BC33" s="443"/>
      <c r="BD33" s="443"/>
      <c r="BE33" s="443"/>
      <c r="BF33" s="443"/>
      <c r="BG33" s="443"/>
      <c r="BH33" s="443"/>
      <c r="BI33" s="443"/>
      <c r="BJ33" s="443"/>
      <c r="BK33" s="443"/>
      <c r="BL33" s="443"/>
      <c r="BM33" s="443"/>
      <c r="BN33" s="443"/>
      <c r="BO33" s="443"/>
      <c r="BP33" s="443"/>
      <c r="BQ33" s="443"/>
      <c r="BR33" s="443"/>
      <c r="BS33" s="443"/>
      <c r="BT33" s="443"/>
      <c r="BU33" s="443"/>
      <c r="BV33" s="443"/>
      <c r="BW33" s="443"/>
      <c r="BX33" s="443"/>
      <c r="BY33" s="443"/>
      <c r="BZ33" s="443"/>
      <c r="CA33" s="443"/>
      <c r="CB33" s="443"/>
      <c r="CC33" s="443"/>
      <c r="CD33" s="443"/>
      <c r="CE33" s="443"/>
      <c r="CF33" s="443"/>
      <c r="CG33" s="443"/>
      <c r="CH33" s="443"/>
      <c r="CI33" s="443"/>
      <c r="CJ33" s="443"/>
      <c r="CK33" s="443"/>
      <c r="CL33" s="443"/>
      <c r="CM33" s="443"/>
      <c r="CN33" s="443"/>
      <c r="CO33" s="443"/>
      <c r="CP33" s="443"/>
      <c r="CQ33" s="443"/>
      <c r="CR33" s="443"/>
      <c r="CS33" s="443"/>
      <c r="CT33" s="443"/>
      <c r="CU33" s="443"/>
      <c r="CV33" s="443"/>
      <c r="CW33" s="443"/>
      <c r="CX33" s="443"/>
      <c r="CY33" s="443"/>
      <c r="CZ33" s="443"/>
      <c r="DA33" s="443"/>
      <c r="DB33" s="443"/>
      <c r="DC33" s="443"/>
      <c r="DD33" s="443"/>
      <c r="DE33" s="443"/>
      <c r="DF33" s="443"/>
      <c r="DG33" s="443"/>
      <c r="DH33" s="443"/>
      <c r="DI33" s="443"/>
      <c r="DJ33" s="443"/>
      <c r="DK33" s="443"/>
      <c r="DL33" s="443"/>
      <c r="DM33" s="443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1"/>
      <c r="EN33" s="181"/>
      <c r="EO33" s="181"/>
      <c r="EP33" s="181"/>
      <c r="EQ33" s="181"/>
      <c r="ER33" s="181"/>
      <c r="ES33" s="181"/>
      <c r="ET33" s="181"/>
      <c r="EU33" s="181"/>
      <c r="EV33" s="181"/>
      <c r="EW33" s="181"/>
      <c r="EX33" s="181"/>
      <c r="EY33" s="181"/>
      <c r="EZ33" s="181"/>
      <c r="FA33" s="181"/>
      <c r="FB33" s="181"/>
      <c r="FC33" s="181"/>
      <c r="FD33" s="181"/>
      <c r="FE33" s="181"/>
      <c r="FF33" s="181"/>
      <c r="FG33" s="181"/>
      <c r="FH33" s="181"/>
      <c r="FI33" s="181"/>
      <c r="FJ33" s="181"/>
      <c r="FK33" s="181"/>
      <c r="FL33" s="181"/>
      <c r="FM33" s="181"/>
      <c r="FN33" s="181"/>
      <c r="FO33" s="181"/>
      <c r="FP33" s="181"/>
      <c r="FQ33" s="181"/>
      <c r="FR33" s="181"/>
      <c r="FS33" s="181"/>
      <c r="FT33" s="181"/>
      <c r="FU33" s="181"/>
      <c r="FV33" s="181"/>
      <c r="FW33" s="181"/>
      <c r="FX33" s="181"/>
      <c r="FY33" s="181"/>
      <c r="FZ33" s="181"/>
      <c r="GA33" s="181"/>
      <c r="GB33" s="181"/>
      <c r="GC33" s="181"/>
      <c r="GD33" s="181"/>
      <c r="GE33" s="181"/>
      <c r="GF33" s="181"/>
      <c r="GG33" s="181"/>
      <c r="GH33" s="181"/>
      <c r="GI33" s="181"/>
      <c r="GJ33" s="181"/>
      <c r="GK33" s="181"/>
      <c r="GL33" s="181"/>
      <c r="GM33" s="181"/>
      <c r="GN33" s="181"/>
      <c r="GO33" s="181"/>
      <c r="GP33" s="181"/>
      <c r="GQ33" s="181"/>
      <c r="GR33" s="181"/>
      <c r="GS33" s="181"/>
      <c r="GT33" s="181"/>
      <c r="GU33" s="181"/>
      <c r="GV33" s="181"/>
      <c r="GW33" s="181"/>
      <c r="GX33" s="181"/>
      <c r="GY33" s="181"/>
      <c r="GZ33" s="181"/>
      <c r="HA33" s="181"/>
      <c r="HB33" s="181"/>
      <c r="HC33" s="181"/>
      <c r="HD33" s="181"/>
      <c r="HE33" s="181"/>
      <c r="HF33" s="181"/>
      <c r="HG33" s="181"/>
      <c r="HH33" s="181"/>
      <c r="HI33" s="181"/>
      <c r="HJ33" s="181"/>
      <c r="HK33" s="181"/>
      <c r="HL33" s="181"/>
      <c r="HM33" s="181"/>
      <c r="HN33" s="181"/>
      <c r="HO33" s="181"/>
      <c r="HP33" s="181"/>
      <c r="HQ33" s="181"/>
      <c r="HR33" s="181"/>
      <c r="HS33" s="181"/>
      <c r="HT33" s="181"/>
      <c r="HU33" s="181"/>
      <c r="HV33" s="181"/>
      <c r="HW33" s="181"/>
      <c r="HX33" s="181"/>
      <c r="HY33" s="181"/>
      <c r="HZ33" s="181"/>
      <c r="IA33" s="181"/>
      <c r="IB33" s="181"/>
      <c r="IC33" s="181"/>
      <c r="ID33" s="181"/>
      <c r="IE33" s="181"/>
      <c r="IF33" s="181"/>
      <c r="IG33" s="181"/>
      <c r="IH33" s="181"/>
      <c r="II33" s="181"/>
      <c r="IJ33" s="181"/>
      <c r="IK33" s="181"/>
      <c r="IL33" s="181"/>
      <c r="IM33" s="181"/>
      <c r="IN33" s="181"/>
      <c r="IO33" s="181"/>
      <c r="IP33" s="181"/>
      <c r="IQ33" s="181"/>
      <c r="IR33" s="181"/>
      <c r="IS33" s="181"/>
      <c r="IT33" s="181"/>
      <c r="IU33" s="181"/>
      <c r="IV33" s="181"/>
      <c r="IW33" s="181"/>
      <c r="IX33" s="181"/>
      <c r="IY33" s="181"/>
      <c r="IZ33" s="181"/>
      <c r="JA33" s="181"/>
      <c r="JB33" s="181"/>
      <c r="JC33" s="181"/>
      <c r="JD33" s="181"/>
      <c r="JE33" s="181"/>
      <c r="JF33" s="181"/>
      <c r="JG33" s="181"/>
      <c r="JH33" s="181"/>
      <c r="JI33" s="181"/>
      <c r="JJ33" s="181"/>
      <c r="JK33" s="181"/>
      <c r="JL33" s="181"/>
      <c r="JM33" s="181"/>
      <c r="JN33" s="181"/>
      <c r="JO33" s="181"/>
      <c r="JP33" s="181"/>
      <c r="JQ33" s="181"/>
      <c r="JR33" s="17"/>
      <c r="JS33" s="17"/>
      <c r="JT33" s="17"/>
      <c r="JU33" s="17"/>
      <c r="JV33" s="17"/>
      <c r="JW33" s="440"/>
      <c r="JX33" s="440"/>
      <c r="JY33" s="440"/>
      <c r="JZ33" s="440"/>
      <c r="KA33" s="440"/>
      <c r="KB33" s="440"/>
      <c r="KC33" s="440"/>
      <c r="KD33" s="440"/>
      <c r="KE33" s="440"/>
      <c r="KF33" s="440"/>
    </row>
    <row r="34" spans="2:292">
      <c r="B34" s="443" t="s">
        <v>210</v>
      </c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  <c r="AA34" s="443"/>
      <c r="AB34" s="443"/>
      <c r="AC34" s="443"/>
      <c r="AD34" s="443"/>
      <c r="AE34" s="443"/>
      <c r="AF34" s="443"/>
      <c r="AG34" s="443"/>
      <c r="AH34" s="443"/>
      <c r="AI34" s="443"/>
      <c r="AJ34" s="443"/>
      <c r="AK34" s="443"/>
      <c r="AL34" s="443"/>
      <c r="AM34" s="443"/>
      <c r="AN34" s="443"/>
      <c r="AO34" s="443"/>
      <c r="AP34" s="443"/>
      <c r="AQ34" s="443"/>
      <c r="AR34" s="443"/>
      <c r="AS34" s="443"/>
      <c r="AT34" s="443"/>
      <c r="AU34" s="443"/>
      <c r="AV34" s="443"/>
      <c r="AW34" s="443"/>
      <c r="AX34" s="443"/>
      <c r="AY34" s="443"/>
      <c r="AZ34" s="443"/>
      <c r="BA34" s="443"/>
      <c r="BB34" s="443"/>
      <c r="BC34" s="443"/>
      <c r="BD34" s="443"/>
      <c r="BE34" s="443"/>
      <c r="BF34" s="443"/>
      <c r="BG34" s="443"/>
      <c r="BH34" s="443"/>
      <c r="BI34" s="443"/>
      <c r="BJ34" s="443"/>
      <c r="BK34" s="443"/>
      <c r="BL34" s="443"/>
      <c r="BM34" s="443"/>
      <c r="BN34" s="443"/>
      <c r="BO34" s="443"/>
      <c r="BP34" s="443"/>
      <c r="BQ34" s="443"/>
      <c r="BR34" s="443"/>
      <c r="BS34" s="443"/>
      <c r="BT34" s="443"/>
      <c r="BU34" s="443"/>
      <c r="BV34" s="443"/>
      <c r="BW34" s="443"/>
      <c r="BX34" s="443"/>
      <c r="BY34" s="443"/>
      <c r="BZ34" s="443"/>
      <c r="CA34" s="443"/>
      <c r="CB34" s="443"/>
      <c r="CC34" s="443"/>
      <c r="CD34" s="443"/>
      <c r="CE34" s="443"/>
      <c r="CF34" s="443"/>
      <c r="CG34" s="443"/>
      <c r="CH34" s="443"/>
      <c r="CI34" s="443"/>
      <c r="CJ34" s="443"/>
      <c r="CK34" s="443"/>
      <c r="CL34" s="443"/>
      <c r="CM34" s="443"/>
      <c r="CN34" s="443"/>
      <c r="CO34" s="443"/>
      <c r="CP34" s="443"/>
      <c r="CQ34" s="443"/>
      <c r="CR34" s="443"/>
      <c r="CS34" s="443"/>
      <c r="CT34" s="443"/>
      <c r="CU34" s="443"/>
      <c r="CV34" s="443"/>
      <c r="CW34" s="443"/>
      <c r="CX34" s="443"/>
      <c r="CY34" s="443"/>
      <c r="CZ34" s="443"/>
      <c r="DA34" s="443"/>
      <c r="DB34" s="443"/>
      <c r="DC34" s="443"/>
      <c r="DD34" s="443"/>
      <c r="DE34" s="443"/>
      <c r="DF34" s="443"/>
      <c r="DG34" s="443"/>
      <c r="DH34" s="443"/>
      <c r="DI34" s="443"/>
      <c r="DJ34" s="443"/>
      <c r="DK34" s="443"/>
      <c r="DL34" s="443"/>
      <c r="DM34" s="443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1"/>
      <c r="EN34" s="181"/>
      <c r="EO34" s="181"/>
      <c r="EP34" s="181"/>
      <c r="EQ34" s="181"/>
      <c r="ER34" s="181"/>
      <c r="ES34" s="181"/>
      <c r="ET34" s="181"/>
      <c r="EU34" s="181"/>
      <c r="EV34" s="181"/>
      <c r="EW34" s="181"/>
      <c r="EX34" s="181"/>
      <c r="EY34" s="181"/>
      <c r="EZ34" s="181"/>
      <c r="FA34" s="181"/>
      <c r="FB34" s="181"/>
      <c r="FC34" s="181"/>
      <c r="FD34" s="181"/>
      <c r="FE34" s="181"/>
      <c r="FF34" s="181"/>
      <c r="FG34" s="181"/>
      <c r="FH34" s="181"/>
      <c r="FI34" s="181"/>
      <c r="FJ34" s="181"/>
      <c r="FK34" s="181"/>
      <c r="FL34" s="181"/>
      <c r="FM34" s="181"/>
      <c r="FN34" s="181"/>
      <c r="FO34" s="181"/>
      <c r="FP34" s="181"/>
      <c r="FQ34" s="181"/>
      <c r="FR34" s="181"/>
      <c r="FS34" s="181"/>
      <c r="FT34" s="181"/>
      <c r="FU34" s="181"/>
      <c r="FV34" s="181"/>
      <c r="FW34" s="181"/>
      <c r="FX34" s="181"/>
      <c r="FY34" s="181"/>
      <c r="FZ34" s="181"/>
      <c r="GA34" s="181"/>
      <c r="GB34" s="181"/>
      <c r="GC34" s="181"/>
      <c r="GD34" s="181"/>
      <c r="GE34" s="181"/>
      <c r="GF34" s="181"/>
      <c r="GG34" s="181"/>
      <c r="GH34" s="181"/>
      <c r="GI34" s="181"/>
      <c r="GJ34" s="181"/>
      <c r="GK34" s="181"/>
      <c r="GL34" s="181"/>
      <c r="GM34" s="181"/>
      <c r="GN34" s="181"/>
      <c r="GO34" s="181"/>
      <c r="GP34" s="181"/>
      <c r="GQ34" s="181"/>
      <c r="GR34" s="181"/>
      <c r="GS34" s="181"/>
      <c r="GT34" s="181"/>
      <c r="GU34" s="181"/>
      <c r="GV34" s="181"/>
      <c r="GW34" s="181"/>
      <c r="GX34" s="181"/>
      <c r="GY34" s="181"/>
      <c r="GZ34" s="181"/>
      <c r="HA34" s="181"/>
      <c r="HB34" s="181"/>
      <c r="HC34" s="181"/>
      <c r="HD34" s="181"/>
      <c r="HE34" s="181"/>
      <c r="HF34" s="181"/>
      <c r="HG34" s="181"/>
      <c r="HH34" s="181"/>
      <c r="HI34" s="181"/>
      <c r="HJ34" s="181"/>
      <c r="HK34" s="181"/>
      <c r="HL34" s="181"/>
      <c r="HM34" s="181"/>
      <c r="HN34" s="181"/>
      <c r="HO34" s="181"/>
      <c r="HP34" s="181"/>
      <c r="HQ34" s="181"/>
      <c r="HR34" s="181"/>
      <c r="HS34" s="181"/>
      <c r="HT34" s="181"/>
      <c r="HU34" s="181"/>
      <c r="HV34" s="181"/>
      <c r="HW34" s="181"/>
      <c r="HX34" s="181"/>
      <c r="HY34" s="181"/>
      <c r="HZ34" s="181"/>
      <c r="IA34" s="181"/>
      <c r="IB34" s="181"/>
      <c r="IC34" s="181"/>
      <c r="ID34" s="181"/>
      <c r="IE34" s="181"/>
      <c r="IF34" s="181"/>
      <c r="IG34" s="181"/>
      <c r="IH34" s="181"/>
      <c r="II34" s="181"/>
      <c r="IJ34" s="181"/>
      <c r="IK34" s="181"/>
      <c r="IL34" s="181"/>
      <c r="IM34" s="181"/>
      <c r="IN34" s="181"/>
      <c r="IO34" s="181"/>
      <c r="IP34" s="181"/>
      <c r="IQ34" s="181"/>
      <c r="IR34" s="181"/>
      <c r="IS34" s="181"/>
      <c r="IT34" s="181"/>
      <c r="IU34" s="181"/>
      <c r="IV34" s="181"/>
      <c r="IW34" s="181"/>
      <c r="IX34" s="181"/>
      <c r="IY34" s="181"/>
      <c r="IZ34" s="181"/>
      <c r="JA34" s="181"/>
      <c r="JB34" s="181"/>
      <c r="JC34" s="181"/>
      <c r="JD34" s="181"/>
      <c r="JE34" s="181"/>
      <c r="JF34" s="181"/>
      <c r="JG34" s="181"/>
      <c r="JH34" s="181"/>
      <c r="JI34" s="181"/>
      <c r="JJ34" s="181"/>
      <c r="JK34" s="181"/>
      <c r="JL34" s="181"/>
      <c r="JM34" s="181"/>
      <c r="JN34" s="181"/>
      <c r="JO34" s="181"/>
      <c r="JP34" s="181"/>
      <c r="JQ34" s="181"/>
      <c r="JR34" s="17"/>
      <c r="JS34" s="17"/>
      <c r="JT34" s="17"/>
      <c r="JU34" s="17"/>
      <c r="JV34" s="17"/>
      <c r="JW34" s="440"/>
      <c r="JX34" s="440"/>
      <c r="JY34" s="440"/>
      <c r="JZ34" s="440"/>
      <c r="KA34" s="440"/>
      <c r="KB34" s="440"/>
      <c r="KC34" s="440"/>
      <c r="KD34" s="440"/>
      <c r="KE34" s="440"/>
      <c r="KF34" s="440"/>
    </row>
    <row r="35" spans="2:292">
      <c r="B35" s="443" t="s">
        <v>211</v>
      </c>
      <c r="C35" s="443"/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443"/>
      <c r="S35" s="443"/>
      <c r="T35" s="443"/>
      <c r="U35" s="443"/>
      <c r="V35" s="443"/>
      <c r="W35" s="443"/>
      <c r="X35" s="443"/>
      <c r="Y35" s="443"/>
      <c r="Z35" s="443"/>
      <c r="AA35" s="443"/>
      <c r="AB35" s="443"/>
      <c r="AC35" s="443"/>
      <c r="AD35" s="443"/>
      <c r="AE35" s="443"/>
      <c r="AF35" s="443"/>
      <c r="AG35" s="443"/>
      <c r="AH35" s="443"/>
      <c r="AI35" s="443"/>
      <c r="AJ35" s="443"/>
      <c r="AK35" s="443"/>
      <c r="AL35" s="443"/>
      <c r="AM35" s="443"/>
      <c r="AN35" s="443"/>
      <c r="AO35" s="443"/>
      <c r="AP35" s="443"/>
      <c r="AQ35" s="443"/>
      <c r="AR35" s="443"/>
      <c r="AS35" s="443"/>
      <c r="AT35" s="443"/>
      <c r="AU35" s="443"/>
      <c r="AV35" s="443"/>
      <c r="AW35" s="443"/>
      <c r="AX35" s="443"/>
      <c r="AY35" s="443"/>
      <c r="AZ35" s="443"/>
      <c r="BA35" s="443"/>
      <c r="BB35" s="443"/>
      <c r="BC35" s="443"/>
      <c r="BD35" s="443"/>
      <c r="BE35" s="443"/>
      <c r="BF35" s="443"/>
      <c r="BG35" s="443"/>
      <c r="BH35" s="443"/>
      <c r="BI35" s="443"/>
      <c r="BJ35" s="443"/>
      <c r="BK35" s="443"/>
      <c r="BL35" s="443"/>
      <c r="BM35" s="443"/>
      <c r="BN35" s="443"/>
      <c r="BO35" s="443"/>
      <c r="BP35" s="443"/>
      <c r="BQ35" s="443"/>
      <c r="BR35" s="443"/>
      <c r="BS35" s="443"/>
      <c r="BT35" s="443"/>
      <c r="BU35" s="443"/>
      <c r="BV35" s="443"/>
      <c r="BW35" s="443"/>
      <c r="BX35" s="443"/>
      <c r="BY35" s="443"/>
      <c r="BZ35" s="443"/>
      <c r="CA35" s="443"/>
      <c r="CB35" s="443"/>
      <c r="CC35" s="443"/>
      <c r="CD35" s="443"/>
      <c r="CE35" s="443"/>
      <c r="CF35" s="443"/>
      <c r="CG35" s="443"/>
      <c r="CH35" s="443"/>
      <c r="CI35" s="443"/>
      <c r="CJ35" s="443"/>
      <c r="CK35" s="443"/>
      <c r="CL35" s="443"/>
      <c r="CM35" s="443"/>
      <c r="CN35" s="443"/>
      <c r="CO35" s="443"/>
      <c r="CP35" s="443"/>
      <c r="CQ35" s="443"/>
      <c r="CR35" s="443"/>
      <c r="CS35" s="443"/>
      <c r="CT35" s="443"/>
      <c r="CU35" s="443"/>
      <c r="CV35" s="443"/>
      <c r="CW35" s="443"/>
      <c r="CX35" s="443"/>
      <c r="CY35" s="443"/>
      <c r="CZ35" s="443"/>
      <c r="DA35" s="443"/>
      <c r="DB35" s="443"/>
      <c r="DC35" s="443"/>
      <c r="DD35" s="443"/>
      <c r="DE35" s="443"/>
      <c r="DF35" s="443"/>
      <c r="DG35" s="443"/>
      <c r="DH35" s="443"/>
      <c r="DI35" s="443"/>
      <c r="DJ35" s="443"/>
      <c r="DK35" s="443"/>
      <c r="DL35" s="443"/>
      <c r="DM35" s="443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81"/>
      <c r="FG35" s="181"/>
      <c r="FH35" s="181"/>
      <c r="FI35" s="181"/>
      <c r="FJ35" s="181"/>
      <c r="FK35" s="181"/>
      <c r="FL35" s="181"/>
      <c r="FM35" s="181"/>
      <c r="FN35" s="181"/>
      <c r="FO35" s="181"/>
      <c r="FP35" s="181"/>
      <c r="FQ35" s="181"/>
      <c r="FR35" s="181"/>
      <c r="FS35" s="181"/>
      <c r="FT35" s="181"/>
      <c r="FU35" s="181"/>
      <c r="FV35" s="181"/>
      <c r="FW35" s="181"/>
      <c r="FX35" s="181"/>
      <c r="FY35" s="181"/>
      <c r="FZ35" s="181"/>
      <c r="GA35" s="181"/>
      <c r="GB35" s="181"/>
      <c r="GC35" s="181"/>
      <c r="GD35" s="181"/>
      <c r="GE35" s="181"/>
      <c r="GF35" s="181"/>
      <c r="GG35" s="181"/>
      <c r="GH35" s="181"/>
      <c r="GI35" s="181"/>
      <c r="GJ35" s="181"/>
      <c r="GK35" s="181"/>
      <c r="GL35" s="181"/>
      <c r="GM35" s="181"/>
      <c r="GN35" s="181"/>
      <c r="GO35" s="181"/>
      <c r="GP35" s="181"/>
      <c r="GQ35" s="181"/>
      <c r="GR35" s="181"/>
      <c r="GS35" s="181"/>
      <c r="GT35" s="181"/>
      <c r="GU35" s="181"/>
      <c r="GV35" s="181"/>
      <c r="GW35" s="181"/>
      <c r="GX35" s="181"/>
      <c r="GY35" s="181"/>
      <c r="GZ35" s="181"/>
      <c r="HA35" s="181"/>
      <c r="HB35" s="181"/>
      <c r="HC35" s="181"/>
      <c r="HD35" s="181"/>
      <c r="HE35" s="181"/>
      <c r="HF35" s="181"/>
      <c r="HG35" s="181"/>
      <c r="HH35" s="181"/>
      <c r="HI35" s="181"/>
      <c r="HJ35" s="181"/>
      <c r="HK35" s="181"/>
      <c r="HL35" s="181"/>
      <c r="HM35" s="181"/>
      <c r="HN35" s="181"/>
      <c r="HO35" s="181"/>
      <c r="HP35" s="181"/>
      <c r="HQ35" s="181"/>
      <c r="HR35" s="181"/>
      <c r="HS35" s="181"/>
      <c r="HT35" s="181"/>
      <c r="HU35" s="181"/>
      <c r="HV35" s="181"/>
      <c r="HW35" s="181"/>
      <c r="HX35" s="181"/>
      <c r="HY35" s="181"/>
      <c r="HZ35" s="181"/>
      <c r="IA35" s="181"/>
      <c r="IB35" s="181"/>
      <c r="IC35" s="181"/>
      <c r="ID35" s="181"/>
      <c r="IE35" s="181"/>
      <c r="IF35" s="181"/>
      <c r="IG35" s="181"/>
      <c r="IH35" s="181"/>
      <c r="II35" s="181"/>
      <c r="IJ35" s="181"/>
      <c r="IK35" s="181"/>
      <c r="IL35" s="181"/>
      <c r="IM35" s="181"/>
      <c r="IN35" s="181"/>
      <c r="IO35" s="181"/>
      <c r="IP35" s="181"/>
      <c r="IQ35" s="181"/>
      <c r="IR35" s="181"/>
      <c r="IS35" s="181"/>
      <c r="IT35" s="181"/>
      <c r="IU35" s="181"/>
      <c r="IV35" s="181"/>
      <c r="IW35" s="181"/>
      <c r="IX35" s="181"/>
      <c r="IY35" s="181"/>
      <c r="IZ35" s="181"/>
      <c r="JA35" s="181"/>
      <c r="JB35" s="181"/>
      <c r="JC35" s="181"/>
      <c r="JD35" s="181"/>
      <c r="JE35" s="181"/>
      <c r="JF35" s="181"/>
      <c r="JG35" s="181"/>
      <c r="JH35" s="181"/>
      <c r="JI35" s="181"/>
      <c r="JJ35" s="181"/>
      <c r="JK35" s="181"/>
      <c r="JL35" s="181"/>
      <c r="JM35" s="181"/>
      <c r="JN35" s="181"/>
      <c r="JO35" s="181"/>
      <c r="JP35" s="181"/>
      <c r="JQ35" s="181"/>
      <c r="JR35" s="17"/>
      <c r="JS35" s="17"/>
      <c r="JT35" s="17"/>
      <c r="JU35" s="17"/>
      <c r="JV35" s="17"/>
      <c r="JW35" s="440"/>
      <c r="JX35" s="440"/>
      <c r="JY35" s="440"/>
      <c r="JZ35" s="440"/>
      <c r="KA35" s="440"/>
      <c r="KB35" s="440"/>
      <c r="KC35" s="440"/>
      <c r="KD35" s="440"/>
      <c r="KE35" s="440"/>
      <c r="KF35" s="440"/>
    </row>
    <row r="36" spans="2:292" ht="12.75" customHeight="1">
      <c r="B36" s="443" t="s">
        <v>212</v>
      </c>
      <c r="C36" s="443"/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  <c r="W36" s="443"/>
      <c r="X36" s="443"/>
      <c r="Y36" s="443"/>
      <c r="Z36" s="443"/>
      <c r="AA36" s="443"/>
      <c r="AB36" s="443"/>
      <c r="AC36" s="443"/>
      <c r="AD36" s="443"/>
      <c r="AE36" s="443"/>
      <c r="AF36" s="443"/>
      <c r="AG36" s="443"/>
      <c r="AH36" s="443"/>
      <c r="AI36" s="443"/>
      <c r="AJ36" s="443"/>
      <c r="AK36" s="443"/>
      <c r="AL36" s="443"/>
      <c r="AM36" s="443"/>
      <c r="AN36" s="443"/>
      <c r="AO36" s="443"/>
      <c r="AP36" s="443"/>
      <c r="AQ36" s="443"/>
      <c r="AR36" s="443"/>
      <c r="AS36" s="443"/>
      <c r="AT36" s="443"/>
      <c r="AU36" s="443"/>
      <c r="AV36" s="443"/>
      <c r="AW36" s="443"/>
      <c r="AX36" s="443"/>
      <c r="AY36" s="443"/>
      <c r="AZ36" s="443"/>
      <c r="BA36" s="443"/>
      <c r="BB36" s="443"/>
      <c r="BC36" s="443"/>
      <c r="BD36" s="443"/>
      <c r="BE36" s="443"/>
      <c r="BF36" s="443"/>
      <c r="BG36" s="443"/>
      <c r="BH36" s="443"/>
      <c r="BI36" s="443"/>
      <c r="BJ36" s="443"/>
      <c r="BK36" s="443"/>
      <c r="BL36" s="443"/>
      <c r="BM36" s="443"/>
      <c r="BN36" s="443"/>
      <c r="BO36" s="443"/>
      <c r="BP36" s="443"/>
      <c r="BQ36" s="443"/>
      <c r="BR36" s="443"/>
      <c r="BS36" s="443"/>
      <c r="BT36" s="443"/>
      <c r="BU36" s="443"/>
      <c r="BV36" s="443"/>
      <c r="BW36" s="443"/>
      <c r="BX36" s="443"/>
      <c r="BY36" s="443"/>
      <c r="BZ36" s="443"/>
      <c r="CA36" s="443"/>
      <c r="CB36" s="443"/>
      <c r="CC36" s="443"/>
      <c r="CD36" s="443"/>
      <c r="CE36" s="443"/>
      <c r="CF36" s="443"/>
      <c r="CG36" s="443"/>
      <c r="CH36" s="443"/>
      <c r="CI36" s="443"/>
      <c r="CJ36" s="443"/>
      <c r="CK36" s="443"/>
      <c r="CL36" s="443"/>
      <c r="CM36" s="443"/>
      <c r="CN36" s="443"/>
      <c r="CO36" s="443"/>
      <c r="CP36" s="443"/>
      <c r="CQ36" s="443"/>
      <c r="CR36" s="443"/>
      <c r="CS36" s="443"/>
      <c r="CT36" s="443"/>
      <c r="CU36" s="443"/>
      <c r="CV36" s="443"/>
      <c r="CW36" s="443"/>
      <c r="CX36" s="443"/>
      <c r="CY36" s="443"/>
      <c r="CZ36" s="443"/>
      <c r="DA36" s="443"/>
      <c r="DB36" s="443"/>
      <c r="DC36" s="443"/>
      <c r="DD36" s="443"/>
      <c r="DE36" s="443"/>
      <c r="DF36" s="443"/>
      <c r="DG36" s="443"/>
      <c r="DH36" s="443"/>
      <c r="DI36" s="443"/>
      <c r="DJ36" s="443"/>
      <c r="DK36" s="443"/>
      <c r="DL36" s="443"/>
      <c r="DM36" s="443"/>
      <c r="EM36" s="181"/>
      <c r="EN36" s="181"/>
      <c r="EO36" s="181"/>
      <c r="EP36" s="181"/>
      <c r="EQ36" s="181"/>
      <c r="ER36" s="181"/>
      <c r="ES36" s="181"/>
      <c r="ET36" s="181"/>
      <c r="EU36" s="181"/>
      <c r="EV36" s="181"/>
      <c r="EW36" s="181"/>
      <c r="EX36" s="181"/>
      <c r="EY36" s="181"/>
      <c r="EZ36" s="181"/>
      <c r="FA36" s="181"/>
      <c r="FB36" s="181"/>
      <c r="FC36" s="181"/>
      <c r="FD36" s="181"/>
      <c r="FE36" s="181"/>
      <c r="FF36" s="181"/>
      <c r="FG36" s="181"/>
      <c r="FH36" s="181"/>
      <c r="FI36" s="181"/>
      <c r="FJ36" s="181"/>
      <c r="FK36" s="181"/>
      <c r="FL36" s="181"/>
      <c r="FM36" s="181"/>
      <c r="FN36" s="181"/>
      <c r="FO36" s="181"/>
      <c r="FP36" s="181"/>
      <c r="FQ36" s="181"/>
      <c r="FR36" s="181"/>
      <c r="FS36" s="181"/>
      <c r="FT36" s="181"/>
      <c r="FU36" s="181"/>
      <c r="FV36" s="181"/>
      <c r="FW36" s="181"/>
      <c r="FX36" s="181"/>
      <c r="FY36" s="181"/>
      <c r="FZ36" s="181"/>
      <c r="GA36" s="181"/>
      <c r="GB36" s="181"/>
      <c r="GC36" s="181"/>
      <c r="GD36" s="181"/>
      <c r="GE36" s="181"/>
      <c r="GF36" s="181"/>
      <c r="GG36" s="181"/>
      <c r="GH36" s="181"/>
      <c r="GI36" s="181"/>
      <c r="GJ36" s="181"/>
      <c r="GK36" s="181"/>
      <c r="GL36" s="181"/>
      <c r="GM36" s="181"/>
      <c r="GN36" s="181"/>
      <c r="GO36" s="181"/>
      <c r="GP36" s="181"/>
      <c r="GQ36" s="181"/>
      <c r="GR36" s="181"/>
      <c r="GS36" s="181"/>
      <c r="GT36" s="181"/>
      <c r="GU36" s="181"/>
      <c r="GV36" s="181"/>
      <c r="GW36" s="181"/>
      <c r="GX36" s="181"/>
      <c r="GY36" s="181"/>
      <c r="GZ36" s="181"/>
      <c r="HA36" s="181"/>
      <c r="HB36" s="181"/>
      <c r="HC36" s="181"/>
      <c r="HD36" s="181"/>
      <c r="HE36" s="181"/>
      <c r="HF36" s="181"/>
      <c r="HG36" s="181"/>
      <c r="HH36" s="181"/>
      <c r="HI36" s="181"/>
      <c r="HJ36" s="181"/>
      <c r="HK36" s="181"/>
      <c r="HL36" s="181"/>
      <c r="HM36" s="181"/>
      <c r="HN36" s="181"/>
      <c r="HO36" s="181"/>
      <c r="HP36" s="181"/>
      <c r="HQ36" s="181"/>
      <c r="HR36" s="181"/>
      <c r="HS36" s="181"/>
      <c r="HT36" s="181"/>
      <c r="HU36" s="181"/>
      <c r="HV36" s="181"/>
      <c r="HW36" s="181"/>
      <c r="HX36" s="181"/>
      <c r="HY36" s="181"/>
      <c r="HZ36" s="181"/>
      <c r="IA36" s="181"/>
      <c r="IB36" s="181"/>
      <c r="IC36" s="181"/>
      <c r="ID36" s="181"/>
      <c r="IE36" s="181"/>
      <c r="IF36" s="181"/>
      <c r="IG36" s="181"/>
      <c r="IH36" s="181"/>
      <c r="II36" s="181"/>
      <c r="IJ36" s="181"/>
      <c r="IK36" s="181"/>
      <c r="IL36" s="181"/>
      <c r="IM36" s="181"/>
      <c r="IN36" s="181"/>
      <c r="IO36" s="181"/>
      <c r="IP36" s="181"/>
      <c r="IQ36" s="181"/>
      <c r="IR36" s="181"/>
      <c r="IS36" s="181"/>
      <c r="IT36" s="181"/>
      <c r="IU36" s="181"/>
      <c r="IV36" s="181"/>
      <c r="IW36" s="181"/>
      <c r="IX36" s="181"/>
      <c r="IY36" s="181"/>
      <c r="IZ36" s="181"/>
      <c r="JA36" s="181"/>
      <c r="JB36" s="181"/>
      <c r="JC36" s="181"/>
      <c r="JD36" s="181"/>
      <c r="JE36" s="181"/>
      <c r="JF36" s="181"/>
      <c r="JG36" s="181"/>
      <c r="JH36" s="181"/>
      <c r="JI36" s="181"/>
      <c r="JJ36" s="181"/>
      <c r="JK36" s="181"/>
      <c r="JL36" s="181"/>
      <c r="JM36" s="181"/>
      <c r="JN36" s="181"/>
      <c r="JO36" s="181"/>
      <c r="JP36" s="181"/>
      <c r="JQ36" s="181"/>
      <c r="JR36" s="17"/>
      <c r="JS36" s="17"/>
      <c r="JT36" s="17"/>
      <c r="JU36" s="17"/>
      <c r="JV36" s="17"/>
      <c r="JW36" s="440"/>
      <c r="JX36" s="440"/>
      <c r="JY36" s="440"/>
      <c r="JZ36" s="440"/>
      <c r="KA36" s="440"/>
      <c r="KB36" s="440"/>
      <c r="KC36" s="440"/>
      <c r="KD36" s="440"/>
      <c r="KE36" s="440"/>
      <c r="KF36" s="440"/>
    </row>
    <row r="37" spans="2:292" ht="12.75" customHeight="1">
      <c r="B37" s="28"/>
      <c r="CJ37" s="127"/>
      <c r="EM37" s="181"/>
      <c r="EN37" s="181"/>
      <c r="EO37" s="181"/>
      <c r="EP37" s="181"/>
      <c r="EQ37" s="181"/>
      <c r="ER37" s="181"/>
      <c r="ES37" s="181"/>
      <c r="ET37" s="181"/>
      <c r="EU37" s="181"/>
      <c r="EV37" s="181"/>
      <c r="EW37" s="181"/>
      <c r="EX37" s="181"/>
      <c r="EY37" s="181"/>
      <c r="EZ37" s="181"/>
      <c r="FA37" s="181"/>
      <c r="FB37" s="181"/>
      <c r="FC37" s="181"/>
      <c r="FD37" s="181"/>
      <c r="FE37" s="181"/>
      <c r="FF37" s="181"/>
      <c r="FG37" s="181"/>
      <c r="FH37" s="181"/>
      <c r="FI37" s="181"/>
      <c r="FJ37" s="181"/>
      <c r="FK37" s="181"/>
      <c r="FL37" s="181"/>
      <c r="FM37" s="181"/>
      <c r="FN37" s="181"/>
      <c r="FO37" s="181"/>
      <c r="FP37" s="181"/>
      <c r="FQ37" s="181"/>
      <c r="FR37" s="181"/>
      <c r="FS37" s="181"/>
      <c r="FT37" s="181"/>
      <c r="FU37" s="181"/>
      <c r="FV37" s="181"/>
      <c r="FW37" s="181"/>
      <c r="FX37" s="181"/>
      <c r="FY37" s="181"/>
      <c r="FZ37" s="181"/>
      <c r="GA37" s="181"/>
      <c r="GB37" s="181"/>
      <c r="GC37" s="181"/>
      <c r="GD37" s="181"/>
      <c r="GE37" s="181"/>
      <c r="GF37" s="181"/>
      <c r="GG37" s="181"/>
      <c r="GH37" s="181"/>
      <c r="GI37" s="181"/>
      <c r="GJ37" s="181"/>
      <c r="GK37" s="181"/>
      <c r="GL37" s="181"/>
      <c r="GM37" s="181"/>
      <c r="GN37" s="181"/>
      <c r="GO37" s="181"/>
      <c r="GP37" s="181"/>
      <c r="GQ37" s="181"/>
      <c r="GR37" s="181"/>
      <c r="GS37" s="181"/>
      <c r="GT37" s="181"/>
      <c r="GU37" s="181"/>
      <c r="GV37" s="181"/>
      <c r="GW37" s="181"/>
      <c r="GX37" s="181"/>
      <c r="GY37" s="181"/>
      <c r="GZ37" s="181"/>
      <c r="HA37" s="181"/>
      <c r="HB37" s="181"/>
      <c r="HC37" s="181"/>
      <c r="HD37" s="181"/>
      <c r="HE37" s="181"/>
      <c r="HF37" s="181"/>
      <c r="HG37" s="181"/>
      <c r="HH37" s="181"/>
      <c r="HI37" s="181"/>
      <c r="HJ37" s="181"/>
      <c r="HK37" s="181"/>
      <c r="HL37" s="181"/>
      <c r="HM37" s="181"/>
      <c r="HN37" s="181"/>
      <c r="HO37" s="181"/>
      <c r="HP37" s="181"/>
      <c r="HQ37" s="181"/>
      <c r="HR37" s="181"/>
      <c r="HS37" s="181"/>
      <c r="HT37" s="181"/>
      <c r="HU37" s="181"/>
      <c r="HV37" s="181"/>
      <c r="HW37" s="181"/>
      <c r="HX37" s="181"/>
      <c r="HY37" s="181"/>
      <c r="HZ37" s="181"/>
      <c r="IA37" s="181"/>
      <c r="IB37" s="181"/>
      <c r="IC37" s="181"/>
      <c r="ID37" s="181"/>
      <c r="IE37" s="181"/>
      <c r="IF37" s="181"/>
      <c r="IG37" s="181"/>
      <c r="IH37" s="181"/>
      <c r="II37" s="181"/>
      <c r="IJ37" s="181"/>
      <c r="IK37" s="181"/>
      <c r="IL37" s="181"/>
      <c r="IM37" s="181"/>
      <c r="IN37" s="181"/>
      <c r="IO37" s="181"/>
      <c r="IP37" s="181"/>
      <c r="IQ37" s="181"/>
      <c r="IR37" s="181"/>
      <c r="IS37" s="181"/>
      <c r="IT37" s="181"/>
      <c r="IU37" s="181"/>
      <c r="IV37" s="181"/>
      <c r="IW37" s="181"/>
      <c r="IX37" s="181"/>
      <c r="IY37" s="181"/>
      <c r="IZ37" s="181"/>
      <c r="JA37" s="181"/>
      <c r="JB37" s="181"/>
      <c r="JC37" s="181"/>
      <c r="JD37" s="181"/>
      <c r="JE37" s="181"/>
      <c r="JF37" s="181"/>
      <c r="JG37" s="181"/>
      <c r="JH37" s="181"/>
      <c r="JI37" s="181"/>
      <c r="JJ37" s="181"/>
      <c r="JK37" s="181"/>
      <c r="JL37" s="181"/>
      <c r="JM37" s="181"/>
      <c r="JN37" s="181"/>
      <c r="JO37" s="181"/>
      <c r="JP37" s="181"/>
      <c r="JQ37" s="181"/>
      <c r="JR37" s="17"/>
      <c r="JS37" s="17"/>
      <c r="JT37" s="17"/>
      <c r="JU37" s="17"/>
      <c r="JV37" s="17"/>
      <c r="JW37" s="440"/>
      <c r="JX37" s="440"/>
      <c r="JY37" s="440"/>
      <c r="JZ37" s="440"/>
      <c r="KA37" s="440"/>
      <c r="KB37" s="440"/>
      <c r="KC37" s="440"/>
      <c r="KD37" s="440"/>
      <c r="KE37" s="440"/>
      <c r="KF37" s="440"/>
    </row>
    <row r="38" spans="2:292" ht="12.75" customHeight="1">
      <c r="B38" s="182" t="s">
        <v>11</v>
      </c>
      <c r="CJ38" s="127"/>
      <c r="EM38" s="181"/>
      <c r="EN38" s="181"/>
      <c r="EO38" s="181"/>
      <c r="EP38" s="181"/>
      <c r="EQ38" s="181"/>
      <c r="ER38" s="181"/>
      <c r="ES38" s="181"/>
      <c r="ET38" s="181"/>
      <c r="EU38" s="181"/>
      <c r="EV38" s="181"/>
      <c r="EW38" s="181"/>
      <c r="EX38" s="181"/>
      <c r="EY38" s="181"/>
      <c r="EZ38" s="181"/>
      <c r="FA38" s="181"/>
      <c r="FB38" s="181"/>
      <c r="FC38" s="181"/>
      <c r="FD38" s="181"/>
      <c r="FE38" s="181"/>
      <c r="FF38" s="181"/>
      <c r="FG38" s="181"/>
      <c r="FH38" s="181"/>
      <c r="FI38" s="181"/>
      <c r="FJ38" s="181"/>
      <c r="FK38" s="181"/>
      <c r="FL38" s="181"/>
      <c r="FM38" s="181"/>
      <c r="FN38" s="181"/>
      <c r="FO38" s="181"/>
      <c r="FP38" s="181"/>
      <c r="FQ38" s="181"/>
      <c r="FR38" s="181"/>
      <c r="FS38" s="181"/>
      <c r="FT38" s="181"/>
      <c r="FU38" s="181"/>
      <c r="FV38" s="181"/>
      <c r="FW38" s="181"/>
      <c r="FX38" s="181"/>
      <c r="FY38" s="181"/>
      <c r="FZ38" s="181"/>
      <c r="GA38" s="181"/>
      <c r="GB38" s="181"/>
      <c r="GC38" s="181"/>
      <c r="GD38" s="181"/>
      <c r="GE38" s="181"/>
      <c r="GF38" s="181"/>
      <c r="GG38" s="181"/>
      <c r="GH38" s="181"/>
      <c r="GI38" s="181"/>
      <c r="GJ38" s="181"/>
      <c r="GK38" s="181"/>
      <c r="GL38" s="181"/>
      <c r="GM38" s="181"/>
      <c r="GN38" s="181"/>
      <c r="GO38" s="181"/>
      <c r="GP38" s="181"/>
      <c r="GQ38" s="181"/>
      <c r="GR38" s="181"/>
      <c r="GS38" s="181"/>
      <c r="GT38" s="181"/>
      <c r="GU38" s="181"/>
      <c r="GV38" s="181"/>
      <c r="GW38" s="181"/>
      <c r="GX38" s="181"/>
      <c r="GY38" s="181"/>
      <c r="GZ38" s="181"/>
      <c r="HA38" s="181"/>
      <c r="HB38" s="181"/>
      <c r="HC38" s="181"/>
      <c r="HD38" s="181"/>
      <c r="HE38" s="181"/>
      <c r="HF38" s="181"/>
      <c r="HG38" s="181"/>
      <c r="HH38" s="181"/>
      <c r="HI38" s="181"/>
      <c r="HJ38" s="181"/>
      <c r="HK38" s="181"/>
      <c r="HL38" s="181"/>
      <c r="HM38" s="181"/>
      <c r="HN38" s="181"/>
      <c r="HO38" s="181"/>
      <c r="HP38" s="181"/>
      <c r="HQ38" s="181"/>
      <c r="HR38" s="181"/>
      <c r="HS38" s="181"/>
      <c r="HT38" s="181"/>
      <c r="HU38" s="181"/>
      <c r="HV38" s="181"/>
      <c r="HW38" s="181"/>
      <c r="HX38" s="181"/>
      <c r="HY38" s="181"/>
      <c r="HZ38" s="181"/>
      <c r="IA38" s="181"/>
      <c r="IB38" s="181"/>
      <c r="IC38" s="181"/>
      <c r="ID38" s="181"/>
      <c r="IE38" s="181"/>
      <c r="IF38" s="181"/>
      <c r="IG38" s="181"/>
      <c r="IH38" s="181"/>
      <c r="II38" s="181"/>
      <c r="IJ38" s="181"/>
      <c r="IK38" s="181"/>
      <c r="IL38" s="181"/>
      <c r="IM38" s="181"/>
      <c r="IN38" s="181"/>
      <c r="IO38" s="181"/>
      <c r="IP38" s="181"/>
      <c r="IQ38" s="181"/>
      <c r="IR38" s="181"/>
      <c r="IS38" s="181"/>
      <c r="IT38" s="181"/>
      <c r="IU38" s="181"/>
      <c r="IV38" s="181"/>
      <c r="IW38" s="181"/>
      <c r="IX38" s="181"/>
      <c r="IY38" s="181"/>
      <c r="IZ38" s="181"/>
      <c r="JA38" s="181"/>
      <c r="JB38" s="181"/>
      <c r="JC38" s="181"/>
      <c r="JD38" s="181"/>
      <c r="JE38" s="181"/>
      <c r="JF38" s="181"/>
      <c r="JG38" s="181"/>
      <c r="JH38" s="181"/>
      <c r="JI38" s="181"/>
      <c r="JJ38" s="181"/>
      <c r="JK38" s="181"/>
      <c r="JL38" s="181"/>
      <c r="JM38" s="181"/>
      <c r="JN38" s="181"/>
      <c r="JO38" s="181"/>
      <c r="JP38" s="181"/>
      <c r="JQ38" s="181"/>
      <c r="JR38" s="17"/>
      <c r="JS38" s="17"/>
      <c r="JT38" s="17"/>
      <c r="JU38" s="17"/>
      <c r="JV38" s="17"/>
      <c r="JW38" s="440"/>
      <c r="JX38" s="440"/>
      <c r="JY38" s="440"/>
      <c r="JZ38" s="440"/>
      <c r="KA38" s="440"/>
      <c r="KB38" s="440"/>
      <c r="KC38" s="440"/>
      <c r="KD38" s="440"/>
      <c r="KE38" s="440"/>
      <c r="KF38" s="440"/>
    </row>
    <row r="39" spans="2:292" ht="12.75" customHeight="1">
      <c r="B39" s="182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CJ39" s="127"/>
      <c r="EM39" s="181"/>
      <c r="EN39" s="181"/>
      <c r="EO39" s="181"/>
      <c r="EP39" s="181"/>
      <c r="EQ39" s="181"/>
      <c r="ER39" s="181"/>
      <c r="ES39" s="181"/>
      <c r="ET39" s="181"/>
      <c r="EU39" s="181"/>
      <c r="EV39" s="181"/>
      <c r="EW39" s="181"/>
      <c r="EX39" s="181"/>
      <c r="EY39" s="181"/>
      <c r="EZ39" s="181"/>
      <c r="FA39" s="181"/>
      <c r="FB39" s="181"/>
      <c r="FC39" s="181"/>
      <c r="FD39" s="181"/>
      <c r="FE39" s="181"/>
      <c r="FF39" s="181"/>
      <c r="FG39" s="181"/>
      <c r="FH39" s="181"/>
      <c r="FI39" s="181"/>
      <c r="FJ39" s="181"/>
      <c r="FK39" s="181"/>
      <c r="FL39" s="181"/>
      <c r="FM39" s="181"/>
      <c r="FN39" s="181"/>
      <c r="FO39" s="181"/>
      <c r="FP39" s="181"/>
      <c r="FQ39" s="181"/>
      <c r="FR39" s="181"/>
      <c r="FS39" s="181"/>
      <c r="FT39" s="181"/>
      <c r="FU39" s="181"/>
      <c r="FV39" s="181"/>
      <c r="FW39" s="181"/>
      <c r="FX39" s="181"/>
      <c r="FY39" s="181"/>
      <c r="FZ39" s="181"/>
      <c r="GA39" s="181"/>
      <c r="GB39" s="181"/>
      <c r="GC39" s="181"/>
      <c r="GD39" s="181"/>
      <c r="GE39" s="181"/>
      <c r="GF39" s="181"/>
      <c r="GG39" s="181"/>
      <c r="GH39" s="181"/>
      <c r="GI39" s="181"/>
      <c r="GJ39" s="181"/>
      <c r="GK39" s="181"/>
      <c r="GL39" s="181"/>
      <c r="GM39" s="181"/>
      <c r="GN39" s="181"/>
      <c r="GO39" s="181"/>
      <c r="GP39" s="181"/>
      <c r="GQ39" s="181"/>
      <c r="GR39" s="181"/>
      <c r="GS39" s="181"/>
      <c r="GT39" s="181"/>
      <c r="GU39" s="181"/>
      <c r="GV39" s="181"/>
      <c r="GW39" s="181"/>
      <c r="GX39" s="181"/>
      <c r="GY39" s="181"/>
      <c r="GZ39" s="181"/>
      <c r="HA39" s="181"/>
      <c r="HB39" s="181"/>
      <c r="HC39" s="181"/>
      <c r="HD39" s="181"/>
      <c r="HE39" s="181"/>
      <c r="HF39" s="181"/>
      <c r="HG39" s="181"/>
      <c r="HH39" s="181"/>
      <c r="HI39" s="181"/>
      <c r="HJ39" s="181"/>
      <c r="HK39" s="181"/>
      <c r="HL39" s="181"/>
      <c r="HM39" s="181"/>
      <c r="HN39" s="181"/>
      <c r="HO39" s="181"/>
      <c r="HP39" s="181"/>
      <c r="HQ39" s="181"/>
      <c r="HR39" s="181"/>
      <c r="HS39" s="181"/>
      <c r="HT39" s="181"/>
      <c r="HU39" s="181"/>
      <c r="HV39" s="181"/>
      <c r="HW39" s="181"/>
      <c r="HX39" s="181"/>
      <c r="HY39" s="181"/>
      <c r="HZ39" s="181"/>
      <c r="IA39" s="181"/>
      <c r="IB39" s="181"/>
      <c r="IC39" s="181"/>
      <c r="ID39" s="181"/>
      <c r="IE39" s="181"/>
      <c r="IF39" s="181"/>
      <c r="IG39" s="181"/>
      <c r="IH39" s="181"/>
      <c r="II39" s="181"/>
      <c r="IJ39" s="181"/>
      <c r="IK39" s="181"/>
      <c r="IL39" s="181"/>
      <c r="IM39" s="181"/>
      <c r="IN39" s="181"/>
      <c r="IO39" s="181"/>
      <c r="IP39" s="181"/>
      <c r="IQ39" s="181"/>
      <c r="IR39" s="181"/>
      <c r="IS39" s="181"/>
      <c r="IT39" s="181"/>
      <c r="IU39" s="181"/>
      <c r="IV39" s="181"/>
      <c r="IW39" s="181"/>
      <c r="IX39" s="181"/>
      <c r="IY39" s="181"/>
      <c r="IZ39" s="181"/>
      <c r="JA39" s="181"/>
      <c r="JB39" s="181"/>
      <c r="JC39" s="181"/>
      <c r="JD39" s="181"/>
      <c r="JE39" s="181"/>
      <c r="JF39" s="181"/>
      <c r="JG39" s="181"/>
      <c r="JH39" s="181"/>
      <c r="JI39" s="181"/>
      <c r="JJ39" s="181"/>
      <c r="JK39" s="181"/>
      <c r="JL39" s="181"/>
      <c r="JM39" s="181"/>
      <c r="JN39" s="181"/>
      <c r="JO39" s="181"/>
      <c r="JP39" s="181"/>
      <c r="JQ39" s="181"/>
      <c r="JR39" s="17"/>
      <c r="JS39" s="17"/>
      <c r="JT39" s="17"/>
      <c r="JU39" s="17"/>
      <c r="JV39" s="17"/>
      <c r="JW39" s="440"/>
      <c r="JX39" s="440"/>
      <c r="JY39" s="440"/>
      <c r="JZ39" s="440"/>
      <c r="KA39" s="440"/>
      <c r="KB39" s="440"/>
      <c r="KC39" s="440"/>
      <c r="KD39" s="440"/>
      <c r="KE39" s="440"/>
      <c r="KF39" s="440"/>
    </row>
  </sheetData>
  <sortState xmlns:xlrd2="http://schemas.microsoft.com/office/spreadsheetml/2017/richdata2" ref="A10:PI22">
    <sortCondition ref="OO10:OO22"/>
  </sortState>
  <mergeCells count="353">
    <mergeCell ref="JH4:JL4"/>
    <mergeCell ref="JH5:JH7"/>
    <mergeCell ref="JI5:JI7"/>
    <mergeCell ref="JJ5:JJ7"/>
    <mergeCell ref="JK5:JK7"/>
    <mergeCell ref="JL5:JL8"/>
    <mergeCell ref="IX4:JB4"/>
    <mergeCell ref="IX5:IX7"/>
    <mergeCell ref="IY5:IY7"/>
    <mergeCell ref="IZ5:IZ7"/>
    <mergeCell ref="JA5:JA7"/>
    <mergeCell ref="JB5:JB8"/>
    <mergeCell ref="JC4:JG4"/>
    <mergeCell ref="JC5:JC7"/>
    <mergeCell ref="JD5:JD7"/>
    <mergeCell ref="JE5:JE7"/>
    <mergeCell ref="JF5:JF7"/>
    <mergeCell ref="JG5:JG8"/>
    <mergeCell ref="II4:IM4"/>
    <mergeCell ref="II5:II7"/>
    <mergeCell ref="IJ5:IJ7"/>
    <mergeCell ref="IK5:IK7"/>
    <mergeCell ref="IL5:IL7"/>
    <mergeCell ref="IM5:IM8"/>
    <mergeCell ref="IS4:IW4"/>
    <mergeCell ref="IS5:IS7"/>
    <mergeCell ref="IT5:IT7"/>
    <mergeCell ref="IU5:IU7"/>
    <mergeCell ref="IV5:IV7"/>
    <mergeCell ref="IW5:IW8"/>
    <mergeCell ref="IN4:IR4"/>
    <mergeCell ref="IN5:IN7"/>
    <mergeCell ref="IO5:IO7"/>
    <mergeCell ref="IP5:IP7"/>
    <mergeCell ref="IQ5:IQ7"/>
    <mergeCell ref="IR5:IR8"/>
    <mergeCell ref="ID4:IH4"/>
    <mergeCell ref="ID5:ID7"/>
    <mergeCell ref="IE5:IE7"/>
    <mergeCell ref="IF5:IF7"/>
    <mergeCell ref="IG5:IG7"/>
    <mergeCell ref="IH5:IH8"/>
    <mergeCell ref="GP4:GT4"/>
    <mergeCell ref="GP5:GP7"/>
    <mergeCell ref="GQ5:GQ7"/>
    <mergeCell ref="GR5:GR7"/>
    <mergeCell ref="GS5:GS7"/>
    <mergeCell ref="GT5:GT8"/>
    <mergeCell ref="GU4:GY4"/>
    <mergeCell ref="GU5:GU7"/>
    <mergeCell ref="GV5:GV7"/>
    <mergeCell ref="GW5:GW7"/>
    <mergeCell ref="GX5:GX7"/>
    <mergeCell ref="GY5:GY8"/>
    <mergeCell ref="HE4:HI4"/>
    <mergeCell ref="HE5:HE7"/>
    <mergeCell ref="HF5:HF7"/>
    <mergeCell ref="HG5:HG7"/>
    <mergeCell ref="HH5:HH7"/>
    <mergeCell ref="HI5:HI8"/>
    <mergeCell ref="GA4:GE4"/>
    <mergeCell ref="GA5:GA7"/>
    <mergeCell ref="GB5:GB7"/>
    <mergeCell ref="GC5:GC7"/>
    <mergeCell ref="GD5:GD7"/>
    <mergeCell ref="GE5:GE8"/>
    <mergeCell ref="GZ4:HD4"/>
    <mergeCell ref="GZ5:GZ7"/>
    <mergeCell ref="HA5:HA7"/>
    <mergeCell ref="HB5:HB7"/>
    <mergeCell ref="HC5:HC7"/>
    <mergeCell ref="HD5:HD8"/>
    <mergeCell ref="GK4:GO4"/>
    <mergeCell ref="GK5:GK7"/>
    <mergeCell ref="GL5:GL7"/>
    <mergeCell ref="GM5:GM7"/>
    <mergeCell ref="GN5:GN7"/>
    <mergeCell ref="GO5:GO8"/>
    <mergeCell ref="GF4:GJ4"/>
    <mergeCell ref="GF5:GF7"/>
    <mergeCell ref="GG5:GG7"/>
    <mergeCell ref="GH5:GH7"/>
    <mergeCell ref="GI5:GI7"/>
    <mergeCell ref="GJ5:GJ8"/>
    <mergeCell ref="FV4:FZ4"/>
    <mergeCell ref="FV5:FV7"/>
    <mergeCell ref="FW5:FW7"/>
    <mergeCell ref="FX5:FX7"/>
    <mergeCell ref="FY5:FY7"/>
    <mergeCell ref="FZ5:FZ8"/>
    <mergeCell ref="EO5:EO7"/>
    <mergeCell ref="EP5:EP7"/>
    <mergeCell ref="EQ5:EQ8"/>
    <mergeCell ref="FL4:FP4"/>
    <mergeCell ref="FL5:FL7"/>
    <mergeCell ref="FM5:FM7"/>
    <mergeCell ref="FN5:FN7"/>
    <mergeCell ref="FO5:FO7"/>
    <mergeCell ref="FP5:FP8"/>
    <mergeCell ref="FQ4:FU4"/>
    <mergeCell ref="FQ5:FQ7"/>
    <mergeCell ref="FR5:FR7"/>
    <mergeCell ref="FS5:FS7"/>
    <mergeCell ref="FT5:FT7"/>
    <mergeCell ref="FU5:FU8"/>
    <mergeCell ref="EH4:EL4"/>
    <mergeCell ref="EH5:EH7"/>
    <mergeCell ref="EI5:EI7"/>
    <mergeCell ref="FG4:FK4"/>
    <mergeCell ref="FG5:FG7"/>
    <mergeCell ref="FH5:FH7"/>
    <mergeCell ref="FI5:FI7"/>
    <mergeCell ref="FJ5:FJ7"/>
    <mergeCell ref="FK5:FK8"/>
    <mergeCell ref="FB4:FF4"/>
    <mergeCell ref="FB5:FB7"/>
    <mergeCell ref="FC5:FC7"/>
    <mergeCell ref="FD5:FD7"/>
    <mergeCell ref="FE5:FE7"/>
    <mergeCell ref="FF5:FF8"/>
    <mergeCell ref="EB5:EB8"/>
    <mergeCell ref="DX5:DX7"/>
    <mergeCell ref="DY5:DY7"/>
    <mergeCell ref="EC4:EG4"/>
    <mergeCell ref="EC5:EC7"/>
    <mergeCell ref="ED5:ED7"/>
    <mergeCell ref="EW4:FA4"/>
    <mergeCell ref="EW5:EW7"/>
    <mergeCell ref="EX5:EX7"/>
    <mergeCell ref="EY5:EY7"/>
    <mergeCell ref="EZ5:EZ7"/>
    <mergeCell ref="FA5:FA8"/>
    <mergeCell ref="EE5:EE7"/>
    <mergeCell ref="EF5:EF7"/>
    <mergeCell ref="EG5:EG8"/>
    <mergeCell ref="ER4:EV4"/>
    <mergeCell ref="ER5:ER7"/>
    <mergeCell ref="ES5:ES7"/>
    <mergeCell ref="ET5:ET7"/>
    <mergeCell ref="EU5:EU7"/>
    <mergeCell ref="EV5:EV8"/>
    <mergeCell ref="EM4:EQ4"/>
    <mergeCell ref="EM5:EM7"/>
    <mergeCell ref="EN5:EN7"/>
    <mergeCell ref="B1:KF1"/>
    <mergeCell ref="C4:G4"/>
    <mergeCell ref="BF4:BJ4"/>
    <mergeCell ref="BF5:BF7"/>
    <mergeCell ref="BG5:BG7"/>
    <mergeCell ref="BH5:BH7"/>
    <mergeCell ref="BI5:BI7"/>
    <mergeCell ref="BJ5:BJ8"/>
    <mergeCell ref="AV4:AZ4"/>
    <mergeCell ref="AV5:AV7"/>
    <mergeCell ref="AW5:AW7"/>
    <mergeCell ref="AX5:AX7"/>
    <mergeCell ref="AY5:AY7"/>
    <mergeCell ref="AZ5:AZ8"/>
    <mergeCell ref="AL5:AL7"/>
    <mergeCell ref="AG4:AK4"/>
    <mergeCell ref="EJ5:EJ7"/>
    <mergeCell ref="EK5:EK7"/>
    <mergeCell ref="EL5:EL8"/>
    <mergeCell ref="DD4:DH4"/>
    <mergeCell ref="DD5:DD7"/>
    <mergeCell ref="DE5:DE7"/>
    <mergeCell ref="DZ5:DZ7"/>
    <mergeCell ref="EA5:EA7"/>
    <mergeCell ref="CX5:CX8"/>
    <mergeCell ref="D5:D7"/>
    <mergeCell ref="C5:C7"/>
    <mergeCell ref="L5:L8"/>
    <mergeCell ref="DA5:DA7"/>
    <mergeCell ref="U5:U7"/>
    <mergeCell ref="N5:N7"/>
    <mergeCell ref="M5:M7"/>
    <mergeCell ref="E5:E7"/>
    <mergeCell ref="BV5:BV7"/>
    <mergeCell ref="AC5:AC7"/>
    <mergeCell ref="BD5:BD7"/>
    <mergeCell ref="AK5:AK8"/>
    <mergeCell ref="AG5:AG7"/>
    <mergeCell ref="AH5:AH7"/>
    <mergeCell ref="AI5:AI7"/>
    <mergeCell ref="AJ5:AJ7"/>
    <mergeCell ref="BQ5:BQ7"/>
    <mergeCell ref="AM5:AM7"/>
    <mergeCell ref="CJ5:CJ7"/>
    <mergeCell ref="CK5:CK7"/>
    <mergeCell ref="CL5:CL7"/>
    <mergeCell ref="CM5:CM7"/>
    <mergeCell ref="Q5:Q8"/>
    <mergeCell ref="KE3:KF3"/>
    <mergeCell ref="BP5:BP7"/>
    <mergeCell ref="CY4:DC4"/>
    <mergeCell ref="CY5:CY7"/>
    <mergeCell ref="DF5:DF7"/>
    <mergeCell ref="DG5:DG7"/>
    <mergeCell ref="DH5:DH8"/>
    <mergeCell ref="JS6:JS8"/>
    <mergeCell ref="JT6:JT8"/>
    <mergeCell ref="JU6:JU8"/>
    <mergeCell ref="JV6:JV8"/>
    <mergeCell ref="JR4:JV5"/>
    <mergeCell ref="DI4:DM4"/>
    <mergeCell ref="DI5:DI7"/>
    <mergeCell ref="CT4:CX4"/>
    <mergeCell ref="CT5:CT7"/>
    <mergeCell ref="CU5:CU7"/>
    <mergeCell ref="DC5:DC8"/>
    <mergeCell ref="DJ5:DJ7"/>
    <mergeCell ref="DK5:DK7"/>
    <mergeCell ref="DL5:DL7"/>
    <mergeCell ref="DM5:DM8"/>
    <mergeCell ref="CW5:CW7"/>
    <mergeCell ref="DX4:EB4"/>
    <mergeCell ref="JX6:JX8"/>
    <mergeCell ref="JZ6:JZ8"/>
    <mergeCell ref="BN5:BN7"/>
    <mergeCell ref="JW6:JW8"/>
    <mergeCell ref="CI5:CI8"/>
    <mergeCell ref="BX5:BX7"/>
    <mergeCell ref="BY5:BY8"/>
    <mergeCell ref="BS5:BS7"/>
    <mergeCell ref="JW4:KA4"/>
    <mergeCell ref="DN4:DR4"/>
    <mergeCell ref="DN5:DN7"/>
    <mergeCell ref="DO5:DO7"/>
    <mergeCell ref="DP5:DP7"/>
    <mergeCell ref="DQ5:DQ7"/>
    <mergeCell ref="DR5:DR8"/>
    <mergeCell ref="DS4:DW4"/>
    <mergeCell ref="DS5:DS7"/>
    <mergeCell ref="DT5:DT7"/>
    <mergeCell ref="DU5:DU7"/>
    <mergeCell ref="JR6:JR8"/>
    <mergeCell ref="DV5:DV7"/>
    <mergeCell ref="DW5:DW8"/>
    <mergeCell ref="CZ5:CZ7"/>
    <mergeCell ref="CE5:CE7"/>
    <mergeCell ref="KB4:KF4"/>
    <mergeCell ref="JW5:KA5"/>
    <mergeCell ref="KB5:KF5"/>
    <mergeCell ref="KA6:KA8"/>
    <mergeCell ref="KB6:KB8"/>
    <mergeCell ref="KC6:KC8"/>
    <mergeCell ref="KD6:KD8"/>
    <mergeCell ref="BE5:BE8"/>
    <mergeCell ref="KE6:KE8"/>
    <mergeCell ref="BO5:BO8"/>
    <mergeCell ref="BU5:BU7"/>
    <mergeCell ref="KF6:KF8"/>
    <mergeCell ref="JY6:JY8"/>
    <mergeCell ref="BL5:BL7"/>
    <mergeCell ref="BT5:BT8"/>
    <mergeCell ref="CF5:CF7"/>
    <mergeCell ref="CG5:CG7"/>
    <mergeCell ref="CH5:CH7"/>
    <mergeCell ref="BZ5:BZ7"/>
    <mergeCell ref="CA5:CA7"/>
    <mergeCell ref="CB5:CB7"/>
    <mergeCell ref="CC5:CC7"/>
    <mergeCell ref="CN5:CN8"/>
    <mergeCell ref="BR5:BR7"/>
    <mergeCell ref="BA4:BE4"/>
    <mergeCell ref="BZ4:CD4"/>
    <mergeCell ref="BP4:BT4"/>
    <mergeCell ref="AL4:AP4"/>
    <mergeCell ref="AQ4:AU4"/>
    <mergeCell ref="CE4:CI4"/>
    <mergeCell ref="BM5:BM7"/>
    <mergeCell ref="AU5:AU8"/>
    <mergeCell ref="AS5:AS7"/>
    <mergeCell ref="BK4:BO4"/>
    <mergeCell ref="AT5:AT7"/>
    <mergeCell ref="CD5:CD8"/>
    <mergeCell ref="BW5:BW7"/>
    <mergeCell ref="BK5:BK7"/>
    <mergeCell ref="AP5:AP8"/>
    <mergeCell ref="AN5:AN7"/>
    <mergeCell ref="AO5:AO7"/>
    <mergeCell ref="HJ4:HN4"/>
    <mergeCell ref="HJ5:HJ7"/>
    <mergeCell ref="HK5:HK7"/>
    <mergeCell ref="HL5:HL7"/>
    <mergeCell ref="HM5:HM7"/>
    <mergeCell ref="HN5:HN8"/>
    <mergeCell ref="DB5:DB7"/>
    <mergeCell ref="F5:F7"/>
    <mergeCell ref="J5:J7"/>
    <mergeCell ref="CV5:CV7"/>
    <mergeCell ref="M4:Q4"/>
    <mergeCell ref="R4:V4"/>
    <mergeCell ref="V5:V8"/>
    <mergeCell ref="W5:W7"/>
    <mergeCell ref="X5:X7"/>
    <mergeCell ref="Y5:Y7"/>
    <mergeCell ref="BA5:BA7"/>
    <mergeCell ref="BB5:BB7"/>
    <mergeCell ref="BC5:BC7"/>
    <mergeCell ref="AQ5:AQ7"/>
    <mergeCell ref="AR5:AR7"/>
    <mergeCell ref="S5:S7"/>
    <mergeCell ref="T5:T7"/>
    <mergeCell ref="Z5:Z7"/>
    <mergeCell ref="B4:B8"/>
    <mergeCell ref="H4:L4"/>
    <mergeCell ref="K5:K7"/>
    <mergeCell ref="G5:G8"/>
    <mergeCell ref="H5:H7"/>
    <mergeCell ref="I5:I7"/>
    <mergeCell ref="CO4:CS4"/>
    <mergeCell ref="CO5:CO7"/>
    <mergeCell ref="CP5:CP7"/>
    <mergeCell ref="CJ4:CN4"/>
    <mergeCell ref="CR5:CR7"/>
    <mergeCell ref="CS5:CS8"/>
    <mergeCell ref="CQ5:CQ7"/>
    <mergeCell ref="AA5:AA8"/>
    <mergeCell ref="AD5:AD7"/>
    <mergeCell ref="AE5:AE7"/>
    <mergeCell ref="AF5:AF8"/>
    <mergeCell ref="AB4:AF4"/>
    <mergeCell ref="R5:R7"/>
    <mergeCell ref="O5:O7"/>
    <mergeCell ref="P5:P7"/>
    <mergeCell ref="AB5:AB7"/>
    <mergeCell ref="W4:AA4"/>
    <mergeCell ref="BU4:BY4"/>
    <mergeCell ref="JM4:JQ4"/>
    <mergeCell ref="JM5:JM7"/>
    <mergeCell ref="JN5:JN7"/>
    <mergeCell ref="JO5:JO7"/>
    <mergeCell ref="JP5:JP7"/>
    <mergeCell ref="JQ5:JQ8"/>
    <mergeCell ref="HO4:HS4"/>
    <mergeCell ref="HO5:HO7"/>
    <mergeCell ref="HP5:HP7"/>
    <mergeCell ref="HQ5:HQ7"/>
    <mergeCell ref="HR5:HR7"/>
    <mergeCell ref="HS5:HS8"/>
    <mergeCell ref="HY4:IC4"/>
    <mergeCell ref="HY5:HY7"/>
    <mergeCell ref="HZ5:HZ7"/>
    <mergeCell ref="IA5:IA7"/>
    <mergeCell ref="IB5:IB7"/>
    <mergeCell ref="IC5:IC8"/>
    <mergeCell ref="HT4:HX4"/>
    <mergeCell ref="HT5:HT7"/>
    <mergeCell ref="HU5:HU7"/>
    <mergeCell ref="HV5:HV7"/>
    <mergeCell ref="HW5:HW7"/>
    <mergeCell ref="HX5:HX8"/>
  </mergeCells>
  <hyperlinks>
    <hyperlink ref="B38" location="Índice!A1" display="Voltar ao Índice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52" fitToWidth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>
    <pageSetUpPr fitToPage="1"/>
  </sheetPr>
  <dimension ref="A1:GE45"/>
  <sheetViews>
    <sheetView showGridLines="0" zoomScaleNormal="100" zoomScaleSheetLayoutView="75" workbookViewId="0">
      <pane xSplit="2" ySplit="7" topLeftCell="EX8" activePane="bottomRight" state="frozen"/>
      <selection pane="topRight"/>
      <selection pane="bottomLeft"/>
      <selection pane="bottomRight"/>
    </sheetView>
  </sheetViews>
  <sheetFormatPr defaultColWidth="9.23046875" defaultRowHeight="12.45" outlineLevelCol="2"/>
  <cols>
    <col min="1" max="1" width="6.23046875" style="65" customWidth="1"/>
    <col min="2" max="2" width="44.23046875" style="11" customWidth="1"/>
    <col min="3" max="4" width="8.69140625" style="11" hidden="1" customWidth="1" outlineLevel="2"/>
    <col min="5" max="5" width="8.69140625" style="11" hidden="1" customWidth="1" outlineLevel="1"/>
    <col min="6" max="7" width="8.69140625" style="11" hidden="1" customWidth="1" outlineLevel="2"/>
    <col min="8" max="8" width="8.69140625" style="11" hidden="1" customWidth="1" outlineLevel="1"/>
    <col min="9" max="10" width="8.69140625" style="11" hidden="1" customWidth="1" outlineLevel="2"/>
    <col min="11" max="11" width="8.69140625" style="11" hidden="1" customWidth="1" outlineLevel="1"/>
    <col min="12" max="13" width="8.69140625" style="11" hidden="1" customWidth="1" outlineLevel="2"/>
    <col min="14" max="14" width="8.69140625" style="11" hidden="1" customWidth="1" outlineLevel="1"/>
    <col min="15" max="16" width="8.69140625" style="11" hidden="1" customWidth="1" outlineLevel="2"/>
    <col min="17" max="17" width="8.69140625" style="11" hidden="1" customWidth="1" outlineLevel="1"/>
    <col min="18" max="19" width="8.69140625" style="11" hidden="1" customWidth="1" outlineLevel="2"/>
    <col min="20" max="20" width="8.69140625" style="11" hidden="1" customWidth="1" outlineLevel="1"/>
    <col min="21" max="22" width="8.69140625" style="11" hidden="1" customWidth="1" outlineLevel="2"/>
    <col min="23" max="23" width="8.69140625" style="11" hidden="1" customWidth="1" outlineLevel="1"/>
    <col min="24" max="25" width="8.69140625" style="11" hidden="1" customWidth="1" outlineLevel="2"/>
    <col min="26" max="26" width="8.69140625" style="11" hidden="1" customWidth="1" outlineLevel="1"/>
    <col min="27" max="28" width="8.69140625" style="11" hidden="1" customWidth="1" outlineLevel="2"/>
    <col min="29" max="29" width="8.69140625" style="11" hidden="1" customWidth="1" outlineLevel="1"/>
    <col min="30" max="31" width="8.69140625" style="11" hidden="1" customWidth="1" outlineLevel="2"/>
    <col min="32" max="32" width="8.69140625" style="11" hidden="1" customWidth="1" outlineLevel="1"/>
    <col min="33" max="34" width="8.69140625" style="11" hidden="1" customWidth="1" outlineLevel="2"/>
    <col min="35" max="35" width="8.69140625" style="11" hidden="1" customWidth="1" outlineLevel="1"/>
    <col min="36" max="37" width="8.69140625" style="11" hidden="1" customWidth="1" outlineLevel="2"/>
    <col min="38" max="38" width="8.69140625" style="11" hidden="1" customWidth="1" outlineLevel="1"/>
    <col min="39" max="40" width="8.69140625" style="11" hidden="1" customWidth="1" outlineLevel="2"/>
    <col min="41" max="41" width="8.69140625" style="11" hidden="1" customWidth="1" outlineLevel="1"/>
    <col min="42" max="43" width="8.69140625" style="11" hidden="1" customWidth="1" outlineLevel="2"/>
    <col min="44" max="44" width="8.69140625" style="11" hidden="1" customWidth="1" outlineLevel="1"/>
    <col min="45" max="46" width="8.69140625" style="11" hidden="1" customWidth="1" outlineLevel="2"/>
    <col min="47" max="47" width="8.69140625" style="11" hidden="1" customWidth="1" outlineLevel="1"/>
    <col min="48" max="49" width="8.69140625" style="11" hidden="1" customWidth="1" outlineLevel="2"/>
    <col min="50" max="50" width="8.69140625" style="11" hidden="1" customWidth="1" outlineLevel="1"/>
    <col min="51" max="52" width="8.69140625" style="11" hidden="1" customWidth="1" outlineLevel="2"/>
    <col min="53" max="53" width="8.69140625" style="11" hidden="1" customWidth="1" outlineLevel="1"/>
    <col min="54" max="55" width="8.69140625" style="11" hidden="1" customWidth="1" outlineLevel="2"/>
    <col min="56" max="56" width="8.69140625" style="11" hidden="1" customWidth="1" outlineLevel="1"/>
    <col min="57" max="58" width="8.69140625" style="11" hidden="1" customWidth="1" outlineLevel="2"/>
    <col min="59" max="59" width="8.69140625" style="11" hidden="1" customWidth="1" outlineLevel="1"/>
    <col min="60" max="61" width="8.69140625" style="11" hidden="1" customWidth="1" outlineLevel="2"/>
    <col min="62" max="62" width="8.69140625" style="11" hidden="1" customWidth="1" outlineLevel="1"/>
    <col min="63" max="64" width="8.69140625" style="11" hidden="1" customWidth="1" outlineLevel="2"/>
    <col min="65" max="65" width="8.69140625" style="11" hidden="1" customWidth="1" outlineLevel="1"/>
    <col min="66" max="67" width="8.69140625" style="11" hidden="1" customWidth="1" outlineLevel="2"/>
    <col min="68" max="68" width="8.69140625" style="11" hidden="1" customWidth="1" outlineLevel="1"/>
    <col min="69" max="70" width="8.69140625" style="11" hidden="1" customWidth="1" outlineLevel="2"/>
    <col min="71" max="71" width="8.69140625" style="11" hidden="1" customWidth="1" outlineLevel="1"/>
    <col min="72" max="73" width="8.69140625" style="11" hidden="1" customWidth="1" outlineLevel="2"/>
    <col min="74" max="74" width="8.69140625" style="11" hidden="1" customWidth="1" outlineLevel="1"/>
    <col min="75" max="76" width="8.69140625" style="11" hidden="1" customWidth="1" outlineLevel="2"/>
    <col min="77" max="77" width="8.69140625" style="11" hidden="1" customWidth="1" outlineLevel="1"/>
    <col min="78" max="79" width="8.69140625" style="11" hidden="1" customWidth="1" outlineLevel="2"/>
    <col min="80" max="80" width="8.69140625" style="11" hidden="1" customWidth="1" outlineLevel="1"/>
    <col min="81" max="82" width="8.69140625" style="11" hidden="1" customWidth="1" outlineLevel="2"/>
    <col min="83" max="83" width="8.69140625" style="11" hidden="1" customWidth="1" outlineLevel="1"/>
    <col min="84" max="85" width="8.69140625" style="11" hidden="1" customWidth="1" outlineLevel="2"/>
    <col min="86" max="86" width="8.69140625" style="11" hidden="1" customWidth="1" outlineLevel="1"/>
    <col min="87" max="88" width="8.69140625" style="11" hidden="1" customWidth="1" outlineLevel="2"/>
    <col min="89" max="89" width="8.69140625" style="11" hidden="1" customWidth="1" outlineLevel="1"/>
    <col min="90" max="91" width="8.69140625" style="11" hidden="1" customWidth="1" outlineLevel="2"/>
    <col min="92" max="92" width="8.69140625" style="11" hidden="1" customWidth="1" outlineLevel="1"/>
    <col min="93" max="94" width="8.69140625" style="11" hidden="1" customWidth="1" outlineLevel="2"/>
    <col min="95" max="95" width="8.69140625" style="11" hidden="1" customWidth="1" outlineLevel="1"/>
    <col min="96" max="97" width="8.69140625" style="11" hidden="1" customWidth="1" outlineLevel="2"/>
    <col min="98" max="98" width="8.69140625" style="11" hidden="1" customWidth="1" outlineLevel="1"/>
    <col min="99" max="100" width="8.69140625" style="11" hidden="1" customWidth="1" outlineLevel="2"/>
    <col min="101" max="101" width="8.69140625" style="11" hidden="1" customWidth="1" outlineLevel="1"/>
    <col min="102" max="103" width="8.69140625" style="11" hidden="1" customWidth="1" outlineLevel="2"/>
    <col min="104" max="104" width="8.69140625" style="11" hidden="1" customWidth="1" outlineLevel="1"/>
    <col min="105" max="106" width="8.69140625" style="11" hidden="1" customWidth="1" outlineLevel="2"/>
    <col min="107" max="107" width="8.69140625" style="11" hidden="1" customWidth="1" outlineLevel="1"/>
    <col min="108" max="109" width="8.69140625" style="11" hidden="1" customWidth="1" outlineLevel="2"/>
    <col min="110" max="110" width="8.69140625" style="11" hidden="1" customWidth="1" outlineLevel="1"/>
    <col min="111" max="112" width="8.69140625" style="11" hidden="1" customWidth="1" outlineLevel="2"/>
    <col min="113" max="113" width="8.69140625" style="11" hidden="1" customWidth="1" outlineLevel="1"/>
    <col min="114" max="115" width="8.69140625" style="11" hidden="1" customWidth="1" outlineLevel="2"/>
    <col min="116" max="116" width="8.69140625" style="11" hidden="1" customWidth="1" outlineLevel="1"/>
    <col min="117" max="118" width="8.69140625" style="11" hidden="1" customWidth="1" outlineLevel="2"/>
    <col min="119" max="119" width="8.69140625" style="11" hidden="1" customWidth="1" outlineLevel="1"/>
    <col min="120" max="121" width="8.69140625" style="11" hidden="1" customWidth="1" outlineLevel="2"/>
    <col min="122" max="122" width="8.69140625" style="11" hidden="1" customWidth="1" outlineLevel="1"/>
    <col min="123" max="124" width="8.69140625" style="11" hidden="1" customWidth="1" outlineLevel="2"/>
    <col min="125" max="125" width="8.69140625" style="11" hidden="1" customWidth="1" outlineLevel="1"/>
    <col min="126" max="127" width="8.69140625" style="11" hidden="1" customWidth="1" outlineLevel="2"/>
    <col min="128" max="128" width="8.69140625" style="11" hidden="1" customWidth="1" outlineLevel="1"/>
    <col min="129" max="130" width="8.69140625" style="11" hidden="1" customWidth="1" outlineLevel="2"/>
    <col min="131" max="131" width="8.69140625" style="11" hidden="1" customWidth="1" outlineLevel="1"/>
    <col min="132" max="133" width="8.69140625" style="11" hidden="1" customWidth="1" outlineLevel="2"/>
    <col min="134" max="134" width="8.69140625" style="11" hidden="1" customWidth="1" outlineLevel="1"/>
    <col min="135" max="136" width="8.69140625" style="11" hidden="1" customWidth="1" outlineLevel="2"/>
    <col min="137" max="137" width="8.69140625" style="11" hidden="1" customWidth="1" outlineLevel="1"/>
    <col min="138" max="139" width="8.69140625" style="11" hidden="1" customWidth="1" outlineLevel="2"/>
    <col min="140" max="140" width="8.69140625" style="11" hidden="1" customWidth="1" outlineLevel="1"/>
    <col min="141" max="142" width="8.69140625" style="11" hidden="1" customWidth="1" outlineLevel="2"/>
    <col min="143" max="143" width="8.69140625" style="11" hidden="1" customWidth="1" outlineLevel="1"/>
    <col min="144" max="145" width="8.69140625" style="11" hidden="1" customWidth="1" outlineLevel="2"/>
    <col min="146" max="146" width="8.69140625" style="11" hidden="1" customWidth="1" outlineLevel="1"/>
    <col min="147" max="148" width="8.69140625" style="11" hidden="1" customWidth="1" outlineLevel="2"/>
    <col min="149" max="149" width="8.69140625" style="11" hidden="1" customWidth="1" outlineLevel="1"/>
    <col min="150" max="151" width="8.69140625" style="11" hidden="1" customWidth="1" outlineLevel="2"/>
    <col min="152" max="152" width="8.69140625" style="11" hidden="1" customWidth="1" outlineLevel="1"/>
    <col min="153" max="154" width="8.69140625" style="11" hidden="1" customWidth="1" outlineLevel="2"/>
    <col min="155" max="155" width="8.69140625" style="11" hidden="1" customWidth="1" outlineLevel="1"/>
    <col min="156" max="157" width="8.69140625" style="11" hidden="1" customWidth="1" outlineLevel="2"/>
    <col min="158" max="158" width="8.69140625" style="11" hidden="1" customWidth="1" outlineLevel="1"/>
    <col min="159" max="160" width="8.69140625" style="11" hidden="1" customWidth="1" outlineLevel="2"/>
    <col min="161" max="161" width="8.69140625" style="11" hidden="1" customWidth="1" outlineLevel="1"/>
    <col min="162" max="163" width="8.69140625" style="11" hidden="1" customWidth="1" outlineLevel="2"/>
    <col min="164" max="164" width="8.69140625" style="11" hidden="1" customWidth="1" outlineLevel="1"/>
    <col min="165" max="165" width="8.69140625" style="11" customWidth="1" collapsed="1"/>
    <col min="166" max="179" width="8.69140625" style="11" customWidth="1"/>
    <col min="180" max="182" width="7.69140625" style="11" customWidth="1"/>
    <col min="183" max="183" width="8" style="11" customWidth="1"/>
    <col min="184" max="185" width="7.69140625" style="11" customWidth="1"/>
    <col min="186" max="186" width="11" style="11" customWidth="1"/>
    <col min="187" max="187" width="6.69140625" style="11" customWidth="1"/>
    <col min="188" max="16384" width="9.23046875" style="11"/>
  </cols>
  <sheetData>
    <row r="1" spans="1:187" s="1" customFormat="1" ht="30" customHeight="1">
      <c r="A1" s="63"/>
      <c r="B1" s="547" t="s">
        <v>213</v>
      </c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 s="547"/>
      <c r="AV1" s="547"/>
      <c r="AW1" s="547"/>
      <c r="AX1" s="547"/>
      <c r="AY1" s="547"/>
      <c r="AZ1" s="547"/>
      <c r="BA1" s="547"/>
      <c r="BB1" s="547"/>
      <c r="BC1" s="547"/>
      <c r="BD1" s="547"/>
      <c r="BE1" s="547"/>
      <c r="BF1" s="547"/>
      <c r="BG1" s="547"/>
      <c r="BH1" s="547"/>
      <c r="BI1" s="547"/>
      <c r="BJ1" s="547"/>
      <c r="BK1" s="547"/>
      <c r="BL1" s="547"/>
      <c r="BM1" s="547"/>
      <c r="BN1" s="547"/>
      <c r="BO1" s="547"/>
      <c r="BP1" s="547"/>
      <c r="BQ1" s="547"/>
      <c r="BR1" s="547"/>
      <c r="BS1" s="547"/>
      <c r="BT1" s="547"/>
      <c r="BU1" s="547"/>
      <c r="BV1" s="547"/>
      <c r="BW1" s="547"/>
      <c r="BX1" s="547"/>
      <c r="BY1" s="547"/>
      <c r="BZ1" s="547"/>
      <c r="CA1" s="547"/>
      <c r="CB1" s="547"/>
      <c r="CC1" s="547"/>
      <c r="CD1" s="547"/>
      <c r="CE1" s="547"/>
      <c r="CF1" s="547"/>
      <c r="CG1" s="547"/>
      <c r="CH1" s="547"/>
      <c r="CI1" s="547"/>
      <c r="CJ1" s="547"/>
      <c r="CK1" s="547"/>
      <c r="CL1" s="547"/>
      <c r="CM1" s="547"/>
      <c r="CN1" s="547"/>
      <c r="CO1" s="547"/>
      <c r="CP1" s="547"/>
      <c r="CQ1" s="547"/>
      <c r="CR1" s="547"/>
      <c r="CS1" s="547"/>
      <c r="CT1" s="547"/>
      <c r="CU1" s="547"/>
      <c r="CV1" s="547"/>
      <c r="CW1" s="547"/>
      <c r="CX1" s="547"/>
      <c r="CY1" s="547"/>
      <c r="CZ1" s="547"/>
      <c r="DA1" s="547"/>
      <c r="DB1" s="547"/>
      <c r="DC1" s="547"/>
      <c r="DD1" s="547"/>
      <c r="DE1" s="547"/>
      <c r="DF1" s="547"/>
      <c r="DG1" s="547"/>
      <c r="DH1" s="547"/>
      <c r="DI1" s="547"/>
      <c r="DJ1" s="547"/>
      <c r="DK1" s="547"/>
      <c r="DL1" s="547"/>
      <c r="DM1" s="547"/>
      <c r="DN1" s="547"/>
      <c r="DO1" s="547"/>
      <c r="DP1" s="547"/>
      <c r="DQ1" s="547"/>
      <c r="DR1" s="547"/>
      <c r="DS1" s="547"/>
      <c r="DT1" s="547"/>
      <c r="DU1" s="547"/>
      <c r="DV1" s="547"/>
      <c r="DW1" s="547"/>
      <c r="DX1" s="547"/>
      <c r="DY1" s="547"/>
      <c r="DZ1" s="547"/>
      <c r="EA1" s="547"/>
      <c r="EB1" s="547"/>
      <c r="EC1" s="547"/>
      <c r="ED1" s="547"/>
      <c r="EE1" s="547"/>
      <c r="EF1" s="547"/>
      <c r="EG1" s="547"/>
      <c r="EH1" s="547"/>
      <c r="EI1" s="547"/>
      <c r="EJ1" s="547"/>
      <c r="EK1" s="547"/>
      <c r="EL1" s="547"/>
      <c r="EM1" s="547"/>
      <c r="EN1" s="547"/>
      <c r="EO1" s="547"/>
      <c r="EP1" s="547"/>
      <c r="EQ1" s="547"/>
      <c r="ER1" s="547"/>
      <c r="ES1" s="547"/>
      <c r="ET1" s="547"/>
      <c r="EU1" s="547"/>
      <c r="EV1" s="547"/>
      <c r="EW1" s="547"/>
      <c r="EX1" s="547"/>
      <c r="EY1" s="547"/>
      <c r="EZ1" s="547"/>
      <c r="FA1" s="547"/>
      <c r="FB1" s="547"/>
      <c r="FC1" s="547"/>
      <c r="FD1" s="547"/>
      <c r="FE1" s="547"/>
      <c r="FF1" s="547"/>
      <c r="FG1" s="547"/>
      <c r="FH1" s="547"/>
      <c r="FI1" s="547"/>
      <c r="FJ1" s="547"/>
      <c r="FK1" s="547"/>
      <c r="FL1" s="547"/>
      <c r="FM1" s="547"/>
      <c r="FN1" s="547"/>
      <c r="FO1" s="547"/>
      <c r="FP1" s="547"/>
      <c r="FQ1" s="547"/>
      <c r="FR1" s="547"/>
      <c r="FS1" s="547"/>
      <c r="FT1" s="547"/>
      <c r="FU1" s="547"/>
      <c r="FV1" s="547"/>
      <c r="FW1" s="547"/>
      <c r="FX1" s="547"/>
      <c r="FY1" s="547"/>
      <c r="FZ1" s="547"/>
      <c r="GA1" s="547"/>
      <c r="GB1" s="547"/>
      <c r="GC1" s="547"/>
      <c r="GD1" s="547"/>
    </row>
    <row r="2" spans="1:187" s="1" customFormat="1" ht="15" customHeight="1">
      <c r="A2" s="63"/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422"/>
      <c r="W2" s="42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62"/>
      <c r="DJ2" s="3"/>
      <c r="DK2" s="3"/>
      <c r="DL2" s="362"/>
      <c r="DM2" s="3"/>
      <c r="DN2" s="3"/>
      <c r="DO2" s="362"/>
      <c r="DP2" s="3"/>
      <c r="DQ2" s="3"/>
      <c r="DR2" s="362"/>
      <c r="DS2" s="362"/>
      <c r="DT2" s="362"/>
      <c r="DU2" s="362"/>
      <c r="DV2" s="362"/>
      <c r="DW2" s="362"/>
      <c r="DX2" s="362"/>
      <c r="DY2" s="362"/>
      <c r="DZ2" s="362"/>
      <c r="EA2" s="362"/>
      <c r="EB2" s="362"/>
      <c r="EC2" s="362"/>
      <c r="ED2" s="362"/>
      <c r="EE2" s="362"/>
      <c r="EF2" s="362"/>
      <c r="EG2" s="362"/>
      <c r="EH2" s="362"/>
      <c r="EI2" s="362"/>
      <c r="EJ2" s="362"/>
      <c r="EK2" s="362"/>
      <c r="EL2" s="362"/>
      <c r="EM2" s="362"/>
      <c r="EN2" s="362"/>
      <c r="EO2" s="362"/>
      <c r="EP2" s="362"/>
      <c r="EQ2" s="362"/>
      <c r="ER2" s="362"/>
      <c r="ES2" s="362"/>
      <c r="ET2" s="362"/>
      <c r="EU2" s="362"/>
      <c r="EV2" s="362"/>
      <c r="EW2" s="362"/>
      <c r="EX2" s="362"/>
      <c r="EY2" s="362"/>
      <c r="EZ2" s="362"/>
      <c r="FA2" s="362"/>
      <c r="FB2" s="362"/>
      <c r="FC2" s="362"/>
      <c r="FD2" s="362"/>
      <c r="FE2" s="362"/>
      <c r="FF2" s="362"/>
      <c r="FG2" s="362"/>
      <c r="FH2" s="362"/>
      <c r="FI2" s="362"/>
      <c r="FJ2" s="362"/>
      <c r="FK2" s="362"/>
      <c r="FL2" s="362"/>
      <c r="FM2" s="362"/>
      <c r="FN2" s="362"/>
      <c r="FO2" s="362"/>
      <c r="FP2" s="362"/>
      <c r="FQ2" s="362"/>
      <c r="FR2" s="362"/>
      <c r="FS2" s="362"/>
      <c r="FT2" s="362"/>
      <c r="FU2" s="362"/>
      <c r="FV2" s="362"/>
      <c r="FW2" s="362"/>
      <c r="FX2" s="362"/>
      <c r="FY2" s="362"/>
      <c r="FZ2" s="6"/>
      <c r="GA2" s="2"/>
      <c r="GB2" s="2"/>
      <c r="GC2" s="169"/>
    </row>
    <row r="3" spans="1:187" s="7" customFormat="1" ht="15" customHeight="1">
      <c r="A3" s="64"/>
      <c r="B3" s="6"/>
      <c r="C3" s="6"/>
      <c r="D3" s="6"/>
      <c r="E3" s="6"/>
      <c r="F3" s="6"/>
      <c r="G3" s="6"/>
      <c r="H3" s="6"/>
      <c r="L3" s="6"/>
      <c r="M3" s="6"/>
      <c r="N3" s="6"/>
      <c r="O3" s="30"/>
      <c r="P3" s="30"/>
      <c r="Q3" s="3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417"/>
      <c r="BK3" s="417"/>
      <c r="BL3" s="417"/>
      <c r="BM3" s="417"/>
      <c r="BN3" s="417"/>
      <c r="BO3" s="417"/>
      <c r="BP3" s="417"/>
      <c r="BQ3" s="417"/>
      <c r="BR3" s="417"/>
      <c r="BS3" s="417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3"/>
      <c r="DR3" s="173"/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173"/>
      <c r="EE3" s="173"/>
      <c r="EF3" s="173"/>
      <c r="EG3" s="173"/>
      <c r="EH3" s="173"/>
      <c r="EI3" s="173"/>
      <c r="EJ3" s="173"/>
      <c r="EK3" s="173"/>
      <c r="EL3" s="173"/>
      <c r="EM3" s="173"/>
      <c r="EN3" s="173"/>
      <c r="EO3" s="173"/>
      <c r="EP3" s="173"/>
      <c r="EQ3" s="173"/>
      <c r="ER3" s="173"/>
      <c r="ES3" s="173"/>
      <c r="ET3" s="173"/>
      <c r="EU3" s="173"/>
      <c r="EV3" s="173"/>
      <c r="EW3" s="173"/>
      <c r="EX3" s="173"/>
      <c r="EY3" s="173"/>
      <c r="EZ3" s="173"/>
      <c r="FA3" s="173"/>
      <c r="FB3" s="173"/>
      <c r="FC3" s="173"/>
      <c r="FD3" s="173"/>
      <c r="FE3" s="173"/>
      <c r="FF3" s="173"/>
      <c r="FG3" s="173"/>
      <c r="FH3" s="173"/>
      <c r="FI3" s="173"/>
      <c r="FJ3" s="173"/>
      <c r="FK3" s="173"/>
      <c r="FL3" s="173"/>
      <c r="FM3" s="173"/>
      <c r="FN3" s="173"/>
      <c r="FO3" s="173"/>
      <c r="FP3" s="173"/>
      <c r="FQ3" s="173"/>
      <c r="FR3" s="173"/>
      <c r="FS3" s="173"/>
      <c r="FT3" s="173"/>
      <c r="FU3" s="173"/>
      <c r="FV3" s="173"/>
      <c r="FW3" s="173"/>
      <c r="FX3" s="168"/>
      <c r="FZ3" s="16"/>
      <c r="GA3" s="13"/>
      <c r="GB3" s="507" t="s">
        <v>88</v>
      </c>
      <c r="GC3" s="507"/>
      <c r="GD3" s="507"/>
    </row>
    <row r="4" spans="1:187" s="1" customFormat="1" ht="18" customHeight="1">
      <c r="A4" s="135"/>
      <c r="B4" s="515" t="s">
        <v>214</v>
      </c>
      <c r="C4" s="508" t="s">
        <v>90</v>
      </c>
      <c r="D4" s="506"/>
      <c r="E4" s="506"/>
      <c r="F4" s="508" t="s">
        <v>215</v>
      </c>
      <c r="G4" s="506"/>
      <c r="H4" s="506"/>
      <c r="I4" s="508" t="s">
        <v>216</v>
      </c>
      <c r="J4" s="506"/>
      <c r="K4" s="506"/>
      <c r="L4" s="508" t="s">
        <v>217</v>
      </c>
      <c r="M4" s="506"/>
      <c r="N4" s="506"/>
      <c r="O4" s="508" t="s">
        <v>176</v>
      </c>
      <c r="P4" s="506"/>
      <c r="Q4" s="506"/>
      <c r="R4" s="508" t="s">
        <v>177</v>
      </c>
      <c r="S4" s="506"/>
      <c r="T4" s="506"/>
      <c r="U4" s="508" t="s">
        <v>178</v>
      </c>
      <c r="V4" s="506"/>
      <c r="W4" s="506"/>
      <c r="X4" s="508" t="s">
        <v>179</v>
      </c>
      <c r="Y4" s="506"/>
      <c r="Z4" s="506"/>
      <c r="AA4" s="508" t="s">
        <v>180</v>
      </c>
      <c r="AB4" s="506"/>
      <c r="AC4" s="506"/>
      <c r="AD4" s="508" t="s">
        <v>181</v>
      </c>
      <c r="AE4" s="506"/>
      <c r="AF4" s="506"/>
      <c r="AG4" s="508" t="s">
        <v>182</v>
      </c>
      <c r="AH4" s="506"/>
      <c r="AI4" s="506"/>
      <c r="AJ4" s="508" t="s">
        <v>183</v>
      </c>
      <c r="AK4" s="506"/>
      <c r="AL4" s="506"/>
      <c r="AM4" s="508" t="s">
        <v>218</v>
      </c>
      <c r="AN4" s="506"/>
      <c r="AO4" s="506"/>
      <c r="AP4" s="508" t="s">
        <v>219</v>
      </c>
      <c r="AQ4" s="506"/>
      <c r="AR4" s="506"/>
      <c r="AS4" s="508" t="s">
        <v>220</v>
      </c>
      <c r="AT4" s="506"/>
      <c r="AU4" s="506"/>
      <c r="AV4" s="508" t="s">
        <v>221</v>
      </c>
      <c r="AW4" s="506"/>
      <c r="AX4" s="506"/>
      <c r="AY4" s="508" t="s">
        <v>106</v>
      </c>
      <c r="AZ4" s="506"/>
      <c r="BA4" s="506"/>
      <c r="BB4" s="508" t="s">
        <v>107</v>
      </c>
      <c r="BC4" s="506"/>
      <c r="BD4" s="506"/>
      <c r="BE4" s="508" t="s">
        <v>184</v>
      </c>
      <c r="BF4" s="506"/>
      <c r="BG4" s="506"/>
      <c r="BH4" s="508" t="s">
        <v>185</v>
      </c>
      <c r="BI4" s="506"/>
      <c r="BJ4" s="506"/>
      <c r="BK4" s="508" t="s">
        <v>110</v>
      </c>
      <c r="BL4" s="506"/>
      <c r="BM4" s="506"/>
      <c r="BN4" s="508" t="s">
        <v>111</v>
      </c>
      <c r="BO4" s="506"/>
      <c r="BP4" s="506"/>
      <c r="BQ4" s="508" t="s">
        <v>112</v>
      </c>
      <c r="BR4" s="506"/>
      <c r="BS4" s="506"/>
      <c r="BT4" s="508" t="s">
        <v>113</v>
      </c>
      <c r="BU4" s="506"/>
      <c r="BV4" s="506"/>
      <c r="BW4" s="508" t="s">
        <v>114</v>
      </c>
      <c r="BX4" s="506"/>
      <c r="BY4" s="506"/>
      <c r="BZ4" s="508" t="s">
        <v>115</v>
      </c>
      <c r="CA4" s="506"/>
      <c r="CB4" s="506"/>
      <c r="CC4" s="508" t="s">
        <v>116</v>
      </c>
      <c r="CD4" s="506"/>
      <c r="CE4" s="506"/>
      <c r="CF4" s="508" t="s">
        <v>117</v>
      </c>
      <c r="CG4" s="506"/>
      <c r="CH4" s="506"/>
      <c r="CI4" s="508" t="s">
        <v>118</v>
      </c>
      <c r="CJ4" s="506"/>
      <c r="CK4" s="506"/>
      <c r="CL4" s="508" t="s">
        <v>119</v>
      </c>
      <c r="CM4" s="506"/>
      <c r="CN4" s="506"/>
      <c r="CO4" s="508" t="s">
        <v>164</v>
      </c>
      <c r="CP4" s="506"/>
      <c r="CQ4" s="506"/>
      <c r="CR4" s="508" t="s">
        <v>121</v>
      </c>
      <c r="CS4" s="506"/>
      <c r="CT4" s="506"/>
      <c r="CU4" s="508" t="s">
        <v>222</v>
      </c>
      <c r="CV4" s="506"/>
      <c r="CW4" s="506"/>
      <c r="CX4" s="508" t="s">
        <v>123</v>
      </c>
      <c r="CY4" s="506"/>
      <c r="CZ4" s="506"/>
      <c r="DA4" s="508" t="s">
        <v>124</v>
      </c>
      <c r="DB4" s="506"/>
      <c r="DC4" s="506"/>
      <c r="DD4" s="508" t="s">
        <v>125</v>
      </c>
      <c r="DE4" s="506"/>
      <c r="DF4" s="506"/>
      <c r="DG4" s="525" t="s">
        <v>126</v>
      </c>
      <c r="DH4" s="524"/>
      <c r="DI4" s="524"/>
      <c r="DJ4" s="525" t="s">
        <v>223</v>
      </c>
      <c r="DK4" s="524"/>
      <c r="DL4" s="524"/>
      <c r="DM4" s="525" t="s">
        <v>128</v>
      </c>
      <c r="DN4" s="524"/>
      <c r="DO4" s="524"/>
      <c r="DP4" s="525" t="s">
        <v>129</v>
      </c>
      <c r="DQ4" s="524"/>
      <c r="DR4" s="524"/>
      <c r="DS4" s="525" t="s">
        <v>130</v>
      </c>
      <c r="DT4" s="524"/>
      <c r="DU4" s="524"/>
      <c r="DV4" s="525" t="s">
        <v>131</v>
      </c>
      <c r="DW4" s="524"/>
      <c r="DX4" s="524"/>
      <c r="DY4" s="525" t="s">
        <v>132</v>
      </c>
      <c r="DZ4" s="524"/>
      <c r="EA4" s="524"/>
      <c r="EB4" s="525" t="s">
        <v>133</v>
      </c>
      <c r="EC4" s="524"/>
      <c r="ED4" s="524"/>
      <c r="EE4" s="525" t="s">
        <v>134</v>
      </c>
      <c r="EF4" s="524"/>
      <c r="EG4" s="524"/>
      <c r="EH4" s="525" t="s">
        <v>135</v>
      </c>
      <c r="EI4" s="524"/>
      <c r="EJ4" s="524"/>
      <c r="EK4" s="525" t="s">
        <v>136</v>
      </c>
      <c r="EL4" s="524"/>
      <c r="EM4" s="524"/>
      <c r="EN4" s="525" t="s">
        <v>137</v>
      </c>
      <c r="EO4" s="524"/>
      <c r="EP4" s="524"/>
      <c r="EQ4" s="525" t="s">
        <v>138</v>
      </c>
      <c r="ER4" s="524"/>
      <c r="ES4" s="524"/>
      <c r="ET4" s="525" t="s">
        <v>168</v>
      </c>
      <c r="EU4" s="524"/>
      <c r="EV4" s="524"/>
      <c r="EW4" s="525" t="s">
        <v>586</v>
      </c>
      <c r="EX4" s="524"/>
      <c r="EY4" s="524"/>
      <c r="EZ4" s="525" t="s">
        <v>591</v>
      </c>
      <c r="FA4" s="524"/>
      <c r="FB4" s="524"/>
      <c r="FC4" s="525" t="s">
        <v>601</v>
      </c>
      <c r="FD4" s="524"/>
      <c r="FE4" s="524"/>
      <c r="FF4" s="525" t="s">
        <v>628</v>
      </c>
      <c r="FG4" s="524"/>
      <c r="FH4" s="524"/>
      <c r="FI4" s="525" t="s">
        <v>635</v>
      </c>
      <c r="FJ4" s="524"/>
      <c r="FK4" s="524"/>
      <c r="FL4" s="525" t="s">
        <v>646</v>
      </c>
      <c r="FM4" s="524"/>
      <c r="FN4" s="524"/>
      <c r="FO4" s="525" t="s">
        <v>651</v>
      </c>
      <c r="FP4" s="524"/>
      <c r="FQ4" s="524"/>
      <c r="FR4" s="525" t="s">
        <v>687</v>
      </c>
      <c r="FS4" s="524"/>
      <c r="FT4" s="524"/>
      <c r="FU4" s="525" t="s">
        <v>691</v>
      </c>
      <c r="FV4" s="524"/>
      <c r="FW4" s="524"/>
      <c r="FX4" s="508" t="s">
        <v>224</v>
      </c>
      <c r="FY4" s="508"/>
      <c r="FZ4" s="508"/>
      <c r="GA4" s="508"/>
      <c r="GB4" s="508"/>
      <c r="GC4" s="508"/>
      <c r="GD4" s="548" t="s">
        <v>225</v>
      </c>
    </row>
    <row r="5" spans="1:187" s="1" customFormat="1" ht="18" customHeight="1">
      <c r="A5" s="135"/>
      <c r="B5" s="515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G5" s="506"/>
      <c r="BH5" s="506"/>
      <c r="BI5" s="506"/>
      <c r="BJ5" s="506"/>
      <c r="BK5" s="506"/>
      <c r="BL5" s="506"/>
      <c r="BM5" s="506"/>
      <c r="BN5" s="506"/>
      <c r="BO5" s="506"/>
      <c r="BP5" s="506"/>
      <c r="BQ5" s="506"/>
      <c r="BR5" s="506"/>
      <c r="BS5" s="506"/>
      <c r="BT5" s="506"/>
      <c r="BU5" s="506"/>
      <c r="BV5" s="506"/>
      <c r="BW5" s="506"/>
      <c r="BX5" s="506"/>
      <c r="BY5" s="506"/>
      <c r="BZ5" s="506"/>
      <c r="CA5" s="506"/>
      <c r="CB5" s="506"/>
      <c r="CC5" s="506"/>
      <c r="CD5" s="506"/>
      <c r="CE5" s="506"/>
      <c r="CF5" s="506"/>
      <c r="CG5" s="506"/>
      <c r="CH5" s="506"/>
      <c r="CI5" s="506"/>
      <c r="CJ5" s="506"/>
      <c r="CK5" s="506"/>
      <c r="CL5" s="506"/>
      <c r="CM5" s="506"/>
      <c r="CN5" s="506"/>
      <c r="CO5" s="506"/>
      <c r="CP5" s="506"/>
      <c r="CQ5" s="506"/>
      <c r="CR5" s="506"/>
      <c r="CS5" s="506"/>
      <c r="CT5" s="506"/>
      <c r="CU5" s="506"/>
      <c r="CV5" s="506"/>
      <c r="CW5" s="506"/>
      <c r="CX5" s="506"/>
      <c r="CY5" s="506"/>
      <c r="CZ5" s="506"/>
      <c r="DA5" s="506"/>
      <c r="DB5" s="506"/>
      <c r="DC5" s="506"/>
      <c r="DD5" s="506"/>
      <c r="DE5" s="506"/>
      <c r="DF5" s="506"/>
      <c r="DG5" s="524"/>
      <c r="DH5" s="524"/>
      <c r="DI5" s="524"/>
      <c r="DJ5" s="524"/>
      <c r="DK5" s="524"/>
      <c r="DL5" s="524"/>
      <c r="DM5" s="524"/>
      <c r="DN5" s="524"/>
      <c r="DO5" s="524"/>
      <c r="DP5" s="524"/>
      <c r="DQ5" s="524"/>
      <c r="DR5" s="524"/>
      <c r="DS5" s="524"/>
      <c r="DT5" s="524"/>
      <c r="DU5" s="524"/>
      <c r="DV5" s="524"/>
      <c r="DW5" s="524"/>
      <c r="DX5" s="524"/>
      <c r="DY5" s="524"/>
      <c r="DZ5" s="524"/>
      <c r="EA5" s="524"/>
      <c r="EB5" s="524"/>
      <c r="EC5" s="524"/>
      <c r="ED5" s="524"/>
      <c r="EE5" s="524"/>
      <c r="EF5" s="524"/>
      <c r="EG5" s="524"/>
      <c r="EH5" s="524"/>
      <c r="EI5" s="524"/>
      <c r="EJ5" s="524"/>
      <c r="EK5" s="524"/>
      <c r="EL5" s="524"/>
      <c r="EM5" s="524"/>
      <c r="EN5" s="524"/>
      <c r="EO5" s="524"/>
      <c r="EP5" s="524"/>
      <c r="EQ5" s="524"/>
      <c r="ER5" s="524"/>
      <c r="ES5" s="524"/>
      <c r="ET5" s="524"/>
      <c r="EU5" s="524"/>
      <c r="EV5" s="524"/>
      <c r="EW5" s="524"/>
      <c r="EX5" s="524"/>
      <c r="EY5" s="524"/>
      <c r="EZ5" s="524"/>
      <c r="FA5" s="524"/>
      <c r="FB5" s="524"/>
      <c r="FC5" s="524"/>
      <c r="FD5" s="524"/>
      <c r="FE5" s="524"/>
      <c r="FF5" s="524"/>
      <c r="FG5" s="524"/>
      <c r="FH5" s="524"/>
      <c r="FI5" s="524"/>
      <c r="FJ5" s="524"/>
      <c r="FK5" s="524"/>
      <c r="FL5" s="524"/>
      <c r="FM5" s="524"/>
      <c r="FN5" s="524"/>
      <c r="FO5" s="524"/>
      <c r="FP5" s="524"/>
      <c r="FQ5" s="524"/>
      <c r="FR5" s="524"/>
      <c r="FS5" s="524"/>
      <c r="FT5" s="524"/>
      <c r="FU5" s="524"/>
      <c r="FV5" s="524"/>
      <c r="FW5" s="524"/>
      <c r="FX5" s="525" t="s">
        <v>734</v>
      </c>
      <c r="FY5" s="525"/>
      <c r="FZ5" s="525"/>
      <c r="GA5" s="525"/>
      <c r="GB5" s="525"/>
      <c r="GC5" s="525"/>
      <c r="GD5" s="548"/>
    </row>
    <row r="6" spans="1:187" s="1" customFormat="1" ht="18" customHeight="1">
      <c r="A6" s="135"/>
      <c r="B6" s="515"/>
      <c r="C6" s="524" t="s">
        <v>226</v>
      </c>
      <c r="D6" s="524" t="s">
        <v>227</v>
      </c>
      <c r="E6" s="524" t="s">
        <v>201</v>
      </c>
      <c r="F6" s="524" t="s">
        <v>226</v>
      </c>
      <c r="G6" s="524" t="s">
        <v>227</v>
      </c>
      <c r="H6" s="524" t="s">
        <v>201</v>
      </c>
      <c r="I6" s="524" t="s">
        <v>226</v>
      </c>
      <c r="J6" s="524" t="s">
        <v>227</v>
      </c>
      <c r="K6" s="524" t="s">
        <v>201</v>
      </c>
      <c r="L6" s="524" t="s">
        <v>226</v>
      </c>
      <c r="M6" s="524" t="s">
        <v>227</v>
      </c>
      <c r="N6" s="524" t="s">
        <v>201</v>
      </c>
      <c r="O6" s="524" t="s">
        <v>226</v>
      </c>
      <c r="P6" s="524" t="s">
        <v>227</v>
      </c>
      <c r="Q6" s="524" t="s">
        <v>201</v>
      </c>
      <c r="R6" s="524" t="s">
        <v>226</v>
      </c>
      <c r="S6" s="524" t="s">
        <v>227</v>
      </c>
      <c r="T6" s="524" t="s">
        <v>201</v>
      </c>
      <c r="U6" s="524" t="s">
        <v>226</v>
      </c>
      <c r="V6" s="524" t="s">
        <v>227</v>
      </c>
      <c r="W6" s="524" t="s">
        <v>201</v>
      </c>
      <c r="X6" s="524" t="s">
        <v>226</v>
      </c>
      <c r="Y6" s="524" t="s">
        <v>227</v>
      </c>
      <c r="Z6" s="524" t="s">
        <v>201</v>
      </c>
      <c r="AA6" s="524" t="s">
        <v>226</v>
      </c>
      <c r="AB6" s="524" t="s">
        <v>227</v>
      </c>
      <c r="AC6" s="524" t="s">
        <v>201</v>
      </c>
      <c r="AD6" s="524" t="s">
        <v>226</v>
      </c>
      <c r="AE6" s="524" t="s">
        <v>227</v>
      </c>
      <c r="AF6" s="524" t="s">
        <v>201</v>
      </c>
      <c r="AG6" s="524" t="s">
        <v>226</v>
      </c>
      <c r="AH6" s="524" t="s">
        <v>227</v>
      </c>
      <c r="AI6" s="524" t="s">
        <v>201</v>
      </c>
      <c r="AJ6" s="524" t="s">
        <v>226</v>
      </c>
      <c r="AK6" s="524" t="s">
        <v>227</v>
      </c>
      <c r="AL6" s="524" t="s">
        <v>201</v>
      </c>
      <c r="AM6" s="524" t="s">
        <v>226</v>
      </c>
      <c r="AN6" s="524" t="s">
        <v>227</v>
      </c>
      <c r="AO6" s="524" t="s">
        <v>201</v>
      </c>
      <c r="AP6" s="524" t="s">
        <v>226</v>
      </c>
      <c r="AQ6" s="524" t="s">
        <v>227</v>
      </c>
      <c r="AR6" s="524" t="s">
        <v>201</v>
      </c>
      <c r="AS6" s="524" t="s">
        <v>226</v>
      </c>
      <c r="AT6" s="524" t="s">
        <v>227</v>
      </c>
      <c r="AU6" s="524" t="s">
        <v>201</v>
      </c>
      <c r="AV6" s="524" t="s">
        <v>226</v>
      </c>
      <c r="AW6" s="524" t="s">
        <v>227</v>
      </c>
      <c r="AX6" s="524" t="s">
        <v>201</v>
      </c>
      <c r="AY6" s="524" t="s">
        <v>226</v>
      </c>
      <c r="AZ6" s="524" t="s">
        <v>227</v>
      </c>
      <c r="BA6" s="524" t="s">
        <v>201</v>
      </c>
      <c r="BB6" s="524" t="s">
        <v>226</v>
      </c>
      <c r="BC6" s="524" t="s">
        <v>227</v>
      </c>
      <c r="BD6" s="524" t="s">
        <v>201</v>
      </c>
      <c r="BE6" s="524" t="s">
        <v>226</v>
      </c>
      <c r="BF6" s="524" t="s">
        <v>227</v>
      </c>
      <c r="BG6" s="524" t="s">
        <v>201</v>
      </c>
      <c r="BH6" s="524" t="s">
        <v>226</v>
      </c>
      <c r="BI6" s="524" t="s">
        <v>227</v>
      </c>
      <c r="BJ6" s="524" t="s">
        <v>201</v>
      </c>
      <c r="BK6" s="524" t="s">
        <v>226</v>
      </c>
      <c r="BL6" s="524" t="s">
        <v>227</v>
      </c>
      <c r="BM6" s="524" t="s">
        <v>201</v>
      </c>
      <c r="BN6" s="524" t="s">
        <v>226</v>
      </c>
      <c r="BO6" s="524" t="s">
        <v>227</v>
      </c>
      <c r="BP6" s="524" t="s">
        <v>201</v>
      </c>
      <c r="BQ6" s="524" t="s">
        <v>226</v>
      </c>
      <c r="BR6" s="524" t="s">
        <v>227</v>
      </c>
      <c r="BS6" s="524" t="s">
        <v>201</v>
      </c>
      <c r="BT6" s="524" t="s">
        <v>226</v>
      </c>
      <c r="BU6" s="524" t="s">
        <v>227</v>
      </c>
      <c r="BV6" s="524" t="s">
        <v>201</v>
      </c>
      <c r="BW6" s="524" t="s">
        <v>226</v>
      </c>
      <c r="BX6" s="524" t="s">
        <v>227</v>
      </c>
      <c r="BY6" s="524" t="s">
        <v>201</v>
      </c>
      <c r="BZ6" s="524" t="s">
        <v>226</v>
      </c>
      <c r="CA6" s="524" t="s">
        <v>227</v>
      </c>
      <c r="CB6" s="524" t="s">
        <v>201</v>
      </c>
      <c r="CC6" s="524" t="s">
        <v>226</v>
      </c>
      <c r="CD6" s="524" t="s">
        <v>227</v>
      </c>
      <c r="CE6" s="524" t="s">
        <v>201</v>
      </c>
      <c r="CF6" s="524" t="s">
        <v>226</v>
      </c>
      <c r="CG6" s="524" t="s">
        <v>227</v>
      </c>
      <c r="CH6" s="524" t="s">
        <v>201</v>
      </c>
      <c r="CI6" s="524" t="s">
        <v>226</v>
      </c>
      <c r="CJ6" s="524" t="s">
        <v>227</v>
      </c>
      <c r="CK6" s="524" t="s">
        <v>201</v>
      </c>
      <c r="CL6" s="524" t="s">
        <v>226</v>
      </c>
      <c r="CM6" s="524" t="s">
        <v>227</v>
      </c>
      <c r="CN6" s="524" t="s">
        <v>201</v>
      </c>
      <c r="CO6" s="524" t="s">
        <v>226</v>
      </c>
      <c r="CP6" s="524" t="s">
        <v>227</v>
      </c>
      <c r="CQ6" s="524" t="s">
        <v>201</v>
      </c>
      <c r="CR6" s="524" t="s">
        <v>226</v>
      </c>
      <c r="CS6" s="524" t="s">
        <v>227</v>
      </c>
      <c r="CT6" s="524" t="s">
        <v>201</v>
      </c>
      <c r="CU6" s="524" t="s">
        <v>226</v>
      </c>
      <c r="CV6" s="524" t="s">
        <v>227</v>
      </c>
      <c r="CW6" s="524" t="s">
        <v>201</v>
      </c>
      <c r="CX6" s="524" t="s">
        <v>226</v>
      </c>
      <c r="CY6" s="524" t="s">
        <v>227</v>
      </c>
      <c r="CZ6" s="524" t="s">
        <v>201</v>
      </c>
      <c r="DA6" s="524" t="s">
        <v>226</v>
      </c>
      <c r="DB6" s="524" t="s">
        <v>227</v>
      </c>
      <c r="DC6" s="524" t="s">
        <v>201</v>
      </c>
      <c r="DD6" s="524" t="s">
        <v>226</v>
      </c>
      <c r="DE6" s="524" t="s">
        <v>227</v>
      </c>
      <c r="DF6" s="524" t="s">
        <v>201</v>
      </c>
      <c r="DG6" s="524" t="s">
        <v>226</v>
      </c>
      <c r="DH6" s="524" t="s">
        <v>227</v>
      </c>
      <c r="DI6" s="524" t="s">
        <v>201</v>
      </c>
      <c r="DJ6" s="524" t="s">
        <v>226</v>
      </c>
      <c r="DK6" s="524" t="s">
        <v>227</v>
      </c>
      <c r="DL6" s="524" t="s">
        <v>201</v>
      </c>
      <c r="DM6" s="524" t="s">
        <v>226</v>
      </c>
      <c r="DN6" s="524" t="s">
        <v>227</v>
      </c>
      <c r="DO6" s="524" t="s">
        <v>201</v>
      </c>
      <c r="DP6" s="524" t="s">
        <v>226</v>
      </c>
      <c r="DQ6" s="524" t="s">
        <v>227</v>
      </c>
      <c r="DR6" s="524" t="s">
        <v>201</v>
      </c>
      <c r="DS6" s="524" t="s">
        <v>226</v>
      </c>
      <c r="DT6" s="524" t="s">
        <v>227</v>
      </c>
      <c r="DU6" s="524" t="s">
        <v>201</v>
      </c>
      <c r="DV6" s="524" t="s">
        <v>226</v>
      </c>
      <c r="DW6" s="524" t="s">
        <v>227</v>
      </c>
      <c r="DX6" s="524" t="s">
        <v>201</v>
      </c>
      <c r="DY6" s="524" t="s">
        <v>226</v>
      </c>
      <c r="DZ6" s="524" t="s">
        <v>227</v>
      </c>
      <c r="EA6" s="524" t="s">
        <v>201</v>
      </c>
      <c r="EB6" s="524" t="s">
        <v>226</v>
      </c>
      <c r="EC6" s="524" t="s">
        <v>227</v>
      </c>
      <c r="ED6" s="524" t="s">
        <v>201</v>
      </c>
      <c r="EE6" s="524" t="s">
        <v>226</v>
      </c>
      <c r="EF6" s="524" t="s">
        <v>227</v>
      </c>
      <c r="EG6" s="524" t="s">
        <v>201</v>
      </c>
      <c r="EH6" s="524" t="s">
        <v>226</v>
      </c>
      <c r="EI6" s="524" t="s">
        <v>227</v>
      </c>
      <c r="EJ6" s="524" t="s">
        <v>201</v>
      </c>
      <c r="EK6" s="524" t="s">
        <v>226</v>
      </c>
      <c r="EL6" s="524" t="s">
        <v>227</v>
      </c>
      <c r="EM6" s="524" t="s">
        <v>201</v>
      </c>
      <c r="EN6" s="524" t="s">
        <v>226</v>
      </c>
      <c r="EO6" s="524" t="s">
        <v>227</v>
      </c>
      <c r="EP6" s="524" t="s">
        <v>201</v>
      </c>
      <c r="EQ6" s="524" t="s">
        <v>226</v>
      </c>
      <c r="ER6" s="524" t="s">
        <v>227</v>
      </c>
      <c r="ES6" s="524" t="s">
        <v>201</v>
      </c>
      <c r="ET6" s="524" t="s">
        <v>226</v>
      </c>
      <c r="EU6" s="524" t="s">
        <v>227</v>
      </c>
      <c r="EV6" s="524" t="s">
        <v>201</v>
      </c>
      <c r="EW6" s="524" t="s">
        <v>226</v>
      </c>
      <c r="EX6" s="524" t="s">
        <v>227</v>
      </c>
      <c r="EY6" s="524" t="s">
        <v>201</v>
      </c>
      <c r="EZ6" s="524" t="s">
        <v>226</v>
      </c>
      <c r="FA6" s="524" t="s">
        <v>227</v>
      </c>
      <c r="FB6" s="524" t="s">
        <v>201</v>
      </c>
      <c r="FC6" s="524" t="s">
        <v>226</v>
      </c>
      <c r="FD6" s="524" t="s">
        <v>227</v>
      </c>
      <c r="FE6" s="524" t="s">
        <v>201</v>
      </c>
      <c r="FF6" s="524" t="s">
        <v>226</v>
      </c>
      <c r="FG6" s="524" t="s">
        <v>227</v>
      </c>
      <c r="FH6" s="524" t="s">
        <v>201</v>
      </c>
      <c r="FI6" s="524" t="s">
        <v>226</v>
      </c>
      <c r="FJ6" s="524" t="s">
        <v>227</v>
      </c>
      <c r="FK6" s="524" t="s">
        <v>201</v>
      </c>
      <c r="FL6" s="524" t="s">
        <v>226</v>
      </c>
      <c r="FM6" s="524" t="s">
        <v>227</v>
      </c>
      <c r="FN6" s="524" t="s">
        <v>201</v>
      </c>
      <c r="FO6" s="524" t="s">
        <v>226</v>
      </c>
      <c r="FP6" s="524" t="s">
        <v>227</v>
      </c>
      <c r="FQ6" s="524" t="s">
        <v>201</v>
      </c>
      <c r="FR6" s="524" t="s">
        <v>226</v>
      </c>
      <c r="FS6" s="524" t="s">
        <v>227</v>
      </c>
      <c r="FT6" s="524" t="s">
        <v>201</v>
      </c>
      <c r="FU6" s="524" t="s">
        <v>226</v>
      </c>
      <c r="FV6" s="524" t="s">
        <v>227</v>
      </c>
      <c r="FW6" s="524" t="s">
        <v>201</v>
      </c>
      <c r="FX6" s="523" t="s">
        <v>226</v>
      </c>
      <c r="FY6" s="523"/>
      <c r="FZ6" s="523" t="s">
        <v>227</v>
      </c>
      <c r="GA6" s="523"/>
      <c r="GB6" s="523" t="s">
        <v>201</v>
      </c>
      <c r="GC6" s="523"/>
      <c r="GD6" s="549" t="s">
        <v>690</v>
      </c>
    </row>
    <row r="7" spans="1:187" s="1" customFormat="1" ht="15" customHeight="1">
      <c r="A7" s="135"/>
      <c r="B7" s="515"/>
      <c r="C7" s="524"/>
      <c r="D7" s="524"/>
      <c r="E7" s="524"/>
      <c r="F7" s="524"/>
      <c r="G7" s="524"/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524"/>
      <c r="V7" s="524"/>
      <c r="W7" s="524"/>
      <c r="X7" s="524"/>
      <c r="Y7" s="524"/>
      <c r="Z7" s="524"/>
      <c r="AA7" s="524"/>
      <c r="AB7" s="524"/>
      <c r="AC7" s="524"/>
      <c r="AD7" s="524"/>
      <c r="AE7" s="524"/>
      <c r="AF7" s="524"/>
      <c r="AG7" s="524"/>
      <c r="AH7" s="524"/>
      <c r="AI7" s="524"/>
      <c r="AJ7" s="524"/>
      <c r="AK7" s="524"/>
      <c r="AL7" s="524"/>
      <c r="AM7" s="524"/>
      <c r="AN7" s="524"/>
      <c r="AO7" s="524"/>
      <c r="AP7" s="524"/>
      <c r="AQ7" s="524"/>
      <c r="AR7" s="524"/>
      <c r="AS7" s="524"/>
      <c r="AT7" s="524"/>
      <c r="AU7" s="524"/>
      <c r="AV7" s="524"/>
      <c r="AW7" s="524"/>
      <c r="AX7" s="524"/>
      <c r="AY7" s="524"/>
      <c r="AZ7" s="524"/>
      <c r="BA7" s="524"/>
      <c r="BB7" s="524"/>
      <c r="BC7" s="524"/>
      <c r="BD7" s="524"/>
      <c r="BE7" s="524"/>
      <c r="BF7" s="524"/>
      <c r="BG7" s="524"/>
      <c r="BH7" s="524"/>
      <c r="BI7" s="524"/>
      <c r="BJ7" s="524"/>
      <c r="BK7" s="524"/>
      <c r="BL7" s="524"/>
      <c r="BM7" s="524"/>
      <c r="BN7" s="524"/>
      <c r="BO7" s="524"/>
      <c r="BP7" s="524"/>
      <c r="BQ7" s="524"/>
      <c r="BR7" s="524"/>
      <c r="BS7" s="524"/>
      <c r="BT7" s="524"/>
      <c r="BU7" s="524"/>
      <c r="BV7" s="524"/>
      <c r="BW7" s="524"/>
      <c r="BX7" s="524"/>
      <c r="BY7" s="524"/>
      <c r="BZ7" s="524"/>
      <c r="CA7" s="524"/>
      <c r="CB7" s="524"/>
      <c r="CC7" s="524"/>
      <c r="CD7" s="524"/>
      <c r="CE7" s="524"/>
      <c r="CF7" s="524"/>
      <c r="CG7" s="524"/>
      <c r="CH7" s="524"/>
      <c r="CI7" s="524"/>
      <c r="CJ7" s="524"/>
      <c r="CK7" s="524"/>
      <c r="CL7" s="524"/>
      <c r="CM7" s="524"/>
      <c r="CN7" s="524"/>
      <c r="CO7" s="524"/>
      <c r="CP7" s="524"/>
      <c r="CQ7" s="524"/>
      <c r="CR7" s="524"/>
      <c r="CS7" s="524"/>
      <c r="CT7" s="524"/>
      <c r="CU7" s="524"/>
      <c r="CV7" s="524"/>
      <c r="CW7" s="524"/>
      <c r="CX7" s="524"/>
      <c r="CY7" s="524"/>
      <c r="CZ7" s="524"/>
      <c r="DA7" s="524"/>
      <c r="DB7" s="524"/>
      <c r="DC7" s="524"/>
      <c r="DD7" s="524"/>
      <c r="DE7" s="524"/>
      <c r="DF7" s="524"/>
      <c r="DG7" s="524"/>
      <c r="DH7" s="524"/>
      <c r="DI7" s="524"/>
      <c r="DJ7" s="524"/>
      <c r="DK7" s="524"/>
      <c r="DL7" s="524"/>
      <c r="DM7" s="524"/>
      <c r="DN7" s="524"/>
      <c r="DO7" s="524"/>
      <c r="DP7" s="524"/>
      <c r="DQ7" s="524"/>
      <c r="DR7" s="524"/>
      <c r="DS7" s="524"/>
      <c r="DT7" s="524"/>
      <c r="DU7" s="524"/>
      <c r="DV7" s="524"/>
      <c r="DW7" s="524"/>
      <c r="DX7" s="524"/>
      <c r="DY7" s="524"/>
      <c r="DZ7" s="524"/>
      <c r="EA7" s="524"/>
      <c r="EB7" s="524"/>
      <c r="EC7" s="524"/>
      <c r="ED7" s="524"/>
      <c r="EE7" s="524"/>
      <c r="EF7" s="524"/>
      <c r="EG7" s="524"/>
      <c r="EH7" s="524"/>
      <c r="EI7" s="524"/>
      <c r="EJ7" s="524"/>
      <c r="EK7" s="524"/>
      <c r="EL7" s="524"/>
      <c r="EM7" s="524"/>
      <c r="EN7" s="524"/>
      <c r="EO7" s="524"/>
      <c r="EP7" s="524"/>
      <c r="EQ7" s="524"/>
      <c r="ER7" s="524"/>
      <c r="ES7" s="524"/>
      <c r="ET7" s="524"/>
      <c r="EU7" s="524"/>
      <c r="EV7" s="524"/>
      <c r="EW7" s="524"/>
      <c r="EX7" s="524"/>
      <c r="EY7" s="524"/>
      <c r="EZ7" s="524"/>
      <c r="FA7" s="524"/>
      <c r="FB7" s="524"/>
      <c r="FC7" s="524"/>
      <c r="FD7" s="524"/>
      <c r="FE7" s="524"/>
      <c r="FF7" s="524"/>
      <c r="FG7" s="524"/>
      <c r="FH7" s="524"/>
      <c r="FI7" s="524"/>
      <c r="FJ7" s="524"/>
      <c r="FK7" s="524"/>
      <c r="FL7" s="524"/>
      <c r="FM7" s="524"/>
      <c r="FN7" s="524"/>
      <c r="FO7" s="524"/>
      <c r="FP7" s="524"/>
      <c r="FQ7" s="524"/>
      <c r="FR7" s="524"/>
      <c r="FS7" s="524"/>
      <c r="FT7" s="524"/>
      <c r="FU7" s="524"/>
      <c r="FV7" s="524"/>
      <c r="FW7" s="524"/>
      <c r="FX7" s="415" t="s">
        <v>143</v>
      </c>
      <c r="FY7" s="419" t="s">
        <v>144</v>
      </c>
      <c r="FZ7" s="415" t="s">
        <v>143</v>
      </c>
      <c r="GA7" s="419" t="s">
        <v>144</v>
      </c>
      <c r="GB7" s="415" t="s">
        <v>143</v>
      </c>
      <c r="GC7" s="419" t="s">
        <v>144</v>
      </c>
      <c r="GD7" s="550"/>
    </row>
    <row r="8" spans="1:187" s="83" customFormat="1" ht="6" customHeight="1">
      <c r="A8" s="6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</row>
    <row r="9" spans="1:187" s="1" customFormat="1" ht="18" customHeight="1">
      <c r="A9" s="63"/>
      <c r="B9" s="87" t="s">
        <v>145</v>
      </c>
      <c r="C9" s="460">
        <v>6335</v>
      </c>
      <c r="D9" s="460">
        <v>15018</v>
      </c>
      <c r="E9" s="460">
        <v>21353</v>
      </c>
      <c r="F9" s="460">
        <v>6331</v>
      </c>
      <c r="G9" s="460">
        <v>14992</v>
      </c>
      <c r="H9" s="460">
        <v>21323</v>
      </c>
      <c r="I9" s="460">
        <v>6288</v>
      </c>
      <c r="J9" s="460">
        <v>14923</v>
      </c>
      <c r="K9" s="460">
        <v>21211</v>
      </c>
      <c r="L9" s="460">
        <v>6228</v>
      </c>
      <c r="M9" s="460">
        <v>14805</v>
      </c>
      <c r="N9" s="460">
        <v>21033</v>
      </c>
      <c r="O9" s="460">
        <v>6216</v>
      </c>
      <c r="P9" s="460">
        <v>14745</v>
      </c>
      <c r="Q9" s="460">
        <v>20961</v>
      </c>
      <c r="R9" s="460">
        <v>6188</v>
      </c>
      <c r="S9" s="460">
        <v>14653</v>
      </c>
      <c r="T9" s="460">
        <v>20841</v>
      </c>
      <c r="U9" s="460">
        <v>6132</v>
      </c>
      <c r="V9" s="460">
        <v>14565</v>
      </c>
      <c r="W9" s="460">
        <v>20697</v>
      </c>
      <c r="X9" s="460">
        <v>6098</v>
      </c>
      <c r="Y9" s="460">
        <v>14461</v>
      </c>
      <c r="Z9" s="460">
        <v>20559</v>
      </c>
      <c r="AA9" s="460">
        <v>6124</v>
      </c>
      <c r="AB9" s="460">
        <v>14397</v>
      </c>
      <c r="AC9" s="460">
        <v>20521</v>
      </c>
      <c r="AD9" s="460">
        <v>6080</v>
      </c>
      <c r="AE9" s="460">
        <v>14369</v>
      </c>
      <c r="AF9" s="460">
        <v>20449</v>
      </c>
      <c r="AG9" s="460">
        <v>6049</v>
      </c>
      <c r="AH9" s="460">
        <v>14267</v>
      </c>
      <c r="AI9" s="460">
        <v>20316</v>
      </c>
      <c r="AJ9" s="460">
        <v>5873</v>
      </c>
      <c r="AK9" s="460">
        <v>13829</v>
      </c>
      <c r="AL9" s="460">
        <v>19702</v>
      </c>
      <c r="AM9" s="460">
        <v>5978</v>
      </c>
      <c r="AN9" s="460">
        <v>14026</v>
      </c>
      <c r="AO9" s="460">
        <v>20004</v>
      </c>
      <c r="AP9" s="460">
        <v>5947</v>
      </c>
      <c r="AQ9" s="460">
        <v>14030</v>
      </c>
      <c r="AR9" s="460">
        <v>19977</v>
      </c>
      <c r="AS9" s="460">
        <v>5933</v>
      </c>
      <c r="AT9" s="460">
        <v>13994</v>
      </c>
      <c r="AU9" s="460">
        <v>19927</v>
      </c>
      <c r="AV9" s="460">
        <v>5905</v>
      </c>
      <c r="AW9" s="460">
        <v>13918</v>
      </c>
      <c r="AX9" s="460">
        <v>19823</v>
      </c>
      <c r="AY9" s="460">
        <v>5835</v>
      </c>
      <c r="AZ9" s="460">
        <v>13770</v>
      </c>
      <c r="BA9" s="460">
        <v>19605</v>
      </c>
      <c r="BB9" s="460">
        <v>5821</v>
      </c>
      <c r="BC9" s="460">
        <v>13779</v>
      </c>
      <c r="BD9" s="460">
        <v>19600</v>
      </c>
      <c r="BE9" s="460">
        <v>5824</v>
      </c>
      <c r="BF9" s="460">
        <v>13804</v>
      </c>
      <c r="BG9" s="460">
        <v>19628</v>
      </c>
      <c r="BH9" s="460">
        <v>5736</v>
      </c>
      <c r="BI9" s="460">
        <v>13562</v>
      </c>
      <c r="BJ9" s="460">
        <v>19298</v>
      </c>
      <c r="BK9" s="460">
        <v>5726</v>
      </c>
      <c r="BL9" s="460">
        <v>13574</v>
      </c>
      <c r="BM9" s="460">
        <v>19300</v>
      </c>
      <c r="BN9" s="460">
        <v>5726</v>
      </c>
      <c r="BO9" s="460">
        <v>13589</v>
      </c>
      <c r="BP9" s="460">
        <v>19315</v>
      </c>
      <c r="BQ9" s="460">
        <v>5718</v>
      </c>
      <c r="BR9" s="460">
        <v>13548</v>
      </c>
      <c r="BS9" s="460">
        <v>19266</v>
      </c>
      <c r="BT9" s="460">
        <v>5656</v>
      </c>
      <c r="BU9" s="460">
        <v>13374</v>
      </c>
      <c r="BV9" s="460">
        <v>19030</v>
      </c>
      <c r="BW9" s="460">
        <v>5673</v>
      </c>
      <c r="BX9" s="460">
        <v>13431</v>
      </c>
      <c r="BY9" s="460">
        <v>19104</v>
      </c>
      <c r="BZ9" s="460">
        <v>5682</v>
      </c>
      <c r="CA9" s="460">
        <v>13465</v>
      </c>
      <c r="CB9" s="460">
        <v>19147</v>
      </c>
      <c r="CC9" s="460">
        <v>5660</v>
      </c>
      <c r="CD9" s="460">
        <v>13439</v>
      </c>
      <c r="CE9" s="460">
        <v>19099</v>
      </c>
      <c r="CF9" s="460">
        <v>5714</v>
      </c>
      <c r="CG9" s="460">
        <v>13404</v>
      </c>
      <c r="CH9" s="460">
        <v>19118</v>
      </c>
      <c r="CI9" s="460">
        <v>5764</v>
      </c>
      <c r="CJ9" s="460">
        <v>13508</v>
      </c>
      <c r="CK9" s="460">
        <v>19272</v>
      </c>
      <c r="CL9" s="460">
        <v>5775</v>
      </c>
      <c r="CM9" s="460">
        <v>13551</v>
      </c>
      <c r="CN9" s="460">
        <v>19326</v>
      </c>
      <c r="CO9" s="460">
        <v>5777</v>
      </c>
      <c r="CP9" s="460">
        <v>13602</v>
      </c>
      <c r="CQ9" s="460">
        <v>19379</v>
      </c>
      <c r="CR9" s="460">
        <v>5781</v>
      </c>
      <c r="CS9" s="460">
        <v>13637</v>
      </c>
      <c r="CT9" s="460">
        <v>19418</v>
      </c>
      <c r="CU9" s="460">
        <v>5836</v>
      </c>
      <c r="CV9" s="460">
        <v>13773</v>
      </c>
      <c r="CW9" s="460">
        <v>19609</v>
      </c>
      <c r="CX9" s="460">
        <v>5835</v>
      </c>
      <c r="CY9" s="460">
        <v>13729</v>
      </c>
      <c r="CZ9" s="460">
        <v>19564</v>
      </c>
      <c r="DA9" s="460">
        <v>5819</v>
      </c>
      <c r="DB9" s="460">
        <v>13683</v>
      </c>
      <c r="DC9" s="460">
        <v>19502</v>
      </c>
      <c r="DD9" s="460">
        <v>5816</v>
      </c>
      <c r="DE9" s="460">
        <v>13663</v>
      </c>
      <c r="DF9" s="460">
        <v>19479</v>
      </c>
      <c r="DG9" s="460">
        <v>5963</v>
      </c>
      <c r="DH9" s="460">
        <v>13959</v>
      </c>
      <c r="DI9" s="460">
        <v>19922</v>
      </c>
      <c r="DJ9" s="460">
        <v>5998</v>
      </c>
      <c r="DK9" s="460">
        <v>14025</v>
      </c>
      <c r="DL9" s="460">
        <v>20023</v>
      </c>
      <c r="DM9" s="460">
        <v>6028</v>
      </c>
      <c r="DN9" s="460">
        <v>14173</v>
      </c>
      <c r="DO9" s="460">
        <v>20201</v>
      </c>
      <c r="DP9" s="460">
        <v>6065</v>
      </c>
      <c r="DQ9" s="460">
        <v>14314</v>
      </c>
      <c r="DR9" s="460">
        <v>20379</v>
      </c>
      <c r="DS9" s="460">
        <v>6189</v>
      </c>
      <c r="DT9" s="460">
        <v>14492</v>
      </c>
      <c r="DU9" s="460">
        <v>20681</v>
      </c>
      <c r="DV9" s="460">
        <v>6221</v>
      </c>
      <c r="DW9" s="460">
        <v>14498</v>
      </c>
      <c r="DX9" s="460">
        <v>20719</v>
      </c>
      <c r="DY9" s="460">
        <v>6212</v>
      </c>
      <c r="DZ9" s="460">
        <v>14467</v>
      </c>
      <c r="EA9" s="460">
        <v>20679</v>
      </c>
      <c r="EB9" s="460">
        <v>6269</v>
      </c>
      <c r="EC9" s="460">
        <v>14537</v>
      </c>
      <c r="ED9" s="460">
        <v>20806</v>
      </c>
      <c r="EE9" s="460">
        <v>6298</v>
      </c>
      <c r="EF9" s="460">
        <v>14603</v>
      </c>
      <c r="EG9" s="460">
        <v>20901</v>
      </c>
      <c r="EH9" s="460">
        <v>6789</v>
      </c>
      <c r="EI9" s="460">
        <v>14703</v>
      </c>
      <c r="EJ9" s="460">
        <v>21492</v>
      </c>
      <c r="EK9" s="460">
        <v>6838</v>
      </c>
      <c r="EL9" s="460">
        <v>14661</v>
      </c>
      <c r="EM9" s="460">
        <v>21499</v>
      </c>
      <c r="EN9" s="460">
        <v>6826</v>
      </c>
      <c r="EO9" s="460">
        <v>14689</v>
      </c>
      <c r="EP9" s="460">
        <v>21515</v>
      </c>
      <c r="EQ9" s="460">
        <v>6810</v>
      </c>
      <c r="ER9" s="460">
        <v>14666</v>
      </c>
      <c r="ES9" s="460">
        <v>21476</v>
      </c>
      <c r="ET9" s="460">
        <v>6772</v>
      </c>
      <c r="EU9" s="460">
        <v>14613</v>
      </c>
      <c r="EV9" s="460">
        <v>21385</v>
      </c>
      <c r="EW9" s="460">
        <v>6715</v>
      </c>
      <c r="EX9" s="460">
        <v>14495</v>
      </c>
      <c r="EY9" s="460">
        <v>21210</v>
      </c>
      <c r="EZ9" s="460">
        <v>6617</v>
      </c>
      <c r="FA9" s="460">
        <v>14441</v>
      </c>
      <c r="FB9" s="460">
        <v>21058</v>
      </c>
      <c r="FC9" s="460">
        <v>6620</v>
      </c>
      <c r="FD9" s="460">
        <v>14522</v>
      </c>
      <c r="FE9" s="460">
        <v>21142</v>
      </c>
      <c r="FF9" s="460">
        <v>6624</v>
      </c>
      <c r="FG9" s="460">
        <v>14530</v>
      </c>
      <c r="FH9" s="460">
        <v>21154</v>
      </c>
      <c r="FI9" s="460">
        <v>6568</v>
      </c>
      <c r="FJ9" s="460">
        <v>14454</v>
      </c>
      <c r="FK9" s="460">
        <v>21022</v>
      </c>
      <c r="FL9" s="460">
        <v>6561</v>
      </c>
      <c r="FM9" s="460">
        <v>14558</v>
      </c>
      <c r="FN9" s="460">
        <v>21119</v>
      </c>
      <c r="FO9" s="460">
        <v>6542</v>
      </c>
      <c r="FP9" s="460">
        <v>14542</v>
      </c>
      <c r="FQ9" s="460">
        <v>21084</v>
      </c>
      <c r="FR9" s="460">
        <v>6488</v>
      </c>
      <c r="FS9" s="460">
        <v>14462</v>
      </c>
      <c r="FT9" s="460">
        <v>20950</v>
      </c>
      <c r="FU9" s="460">
        <v>6476</v>
      </c>
      <c r="FV9" s="460">
        <v>14436</v>
      </c>
      <c r="FW9" s="460">
        <v>20912</v>
      </c>
      <c r="FX9" s="434">
        <v>-92</v>
      </c>
      <c r="FY9" s="153">
        <v>-1.400730816077953</v>
      </c>
      <c r="FZ9" s="434">
        <v>-18</v>
      </c>
      <c r="GA9" s="153">
        <v>-0.12453300124532518</v>
      </c>
      <c r="GB9" s="434">
        <v>-110</v>
      </c>
      <c r="GC9" s="153">
        <v>-0.52326134525735313</v>
      </c>
      <c r="GD9" s="153">
        <v>69.032134659525639</v>
      </c>
      <c r="GE9" s="153"/>
    </row>
    <row r="10" spans="1:187" s="83" customFormat="1" ht="18" customHeight="1">
      <c r="A10" s="63"/>
      <c r="B10" s="106" t="s">
        <v>665</v>
      </c>
      <c r="C10" s="456">
        <v>42</v>
      </c>
      <c r="D10" s="456">
        <v>12</v>
      </c>
      <c r="E10" s="460">
        <v>54</v>
      </c>
      <c r="F10" s="456">
        <v>42</v>
      </c>
      <c r="G10" s="456">
        <v>12</v>
      </c>
      <c r="H10" s="460">
        <v>54</v>
      </c>
      <c r="I10" s="456">
        <v>42</v>
      </c>
      <c r="J10" s="456">
        <v>12</v>
      </c>
      <c r="K10" s="460">
        <v>54</v>
      </c>
      <c r="L10" s="456">
        <v>42</v>
      </c>
      <c r="M10" s="456">
        <v>12</v>
      </c>
      <c r="N10" s="460">
        <v>54</v>
      </c>
      <c r="O10" s="456">
        <v>43</v>
      </c>
      <c r="P10" s="456">
        <v>13</v>
      </c>
      <c r="Q10" s="460">
        <v>56</v>
      </c>
      <c r="R10" s="456">
        <v>43</v>
      </c>
      <c r="S10" s="456">
        <v>13</v>
      </c>
      <c r="T10" s="460">
        <v>56</v>
      </c>
      <c r="U10" s="456">
        <v>43</v>
      </c>
      <c r="V10" s="456">
        <v>13</v>
      </c>
      <c r="W10" s="460">
        <v>56</v>
      </c>
      <c r="X10" s="456">
        <v>43</v>
      </c>
      <c r="Y10" s="456">
        <v>13</v>
      </c>
      <c r="Z10" s="460">
        <v>56</v>
      </c>
      <c r="AA10" s="456">
        <v>43</v>
      </c>
      <c r="AB10" s="456">
        <v>13</v>
      </c>
      <c r="AC10" s="460">
        <v>56</v>
      </c>
      <c r="AD10" s="456">
        <v>44</v>
      </c>
      <c r="AE10" s="456">
        <v>12</v>
      </c>
      <c r="AF10" s="460">
        <v>56</v>
      </c>
      <c r="AG10" s="456">
        <v>44</v>
      </c>
      <c r="AH10" s="456">
        <v>12</v>
      </c>
      <c r="AI10" s="460">
        <v>56</v>
      </c>
      <c r="AJ10" s="456">
        <v>44</v>
      </c>
      <c r="AK10" s="456">
        <v>12</v>
      </c>
      <c r="AL10" s="460">
        <v>56</v>
      </c>
      <c r="AM10" s="456">
        <v>43</v>
      </c>
      <c r="AN10" s="456">
        <v>13</v>
      </c>
      <c r="AO10" s="460">
        <v>56</v>
      </c>
      <c r="AP10" s="456">
        <v>42</v>
      </c>
      <c r="AQ10" s="456">
        <v>12</v>
      </c>
      <c r="AR10" s="460">
        <v>54</v>
      </c>
      <c r="AS10" s="456">
        <v>43</v>
      </c>
      <c r="AT10" s="456">
        <v>13</v>
      </c>
      <c r="AU10" s="460">
        <v>56</v>
      </c>
      <c r="AV10" s="456">
        <v>43</v>
      </c>
      <c r="AW10" s="456">
        <v>13</v>
      </c>
      <c r="AX10" s="460">
        <v>56</v>
      </c>
      <c r="AY10" s="456">
        <v>43</v>
      </c>
      <c r="AZ10" s="456">
        <v>13</v>
      </c>
      <c r="BA10" s="460">
        <v>56</v>
      </c>
      <c r="BB10" s="456">
        <v>43</v>
      </c>
      <c r="BC10" s="456">
        <v>13</v>
      </c>
      <c r="BD10" s="460">
        <v>56</v>
      </c>
      <c r="BE10" s="456">
        <v>44</v>
      </c>
      <c r="BF10" s="456">
        <v>13</v>
      </c>
      <c r="BG10" s="460">
        <v>57</v>
      </c>
      <c r="BH10" s="456">
        <v>44</v>
      </c>
      <c r="BI10" s="456">
        <v>13</v>
      </c>
      <c r="BJ10" s="460">
        <v>57</v>
      </c>
      <c r="BK10" s="456">
        <v>44</v>
      </c>
      <c r="BL10" s="456">
        <v>13</v>
      </c>
      <c r="BM10" s="460">
        <v>57</v>
      </c>
      <c r="BN10" s="456">
        <v>44</v>
      </c>
      <c r="BO10" s="456">
        <v>13</v>
      </c>
      <c r="BP10" s="460">
        <v>57</v>
      </c>
      <c r="BQ10" s="456">
        <v>44</v>
      </c>
      <c r="BR10" s="456">
        <v>13</v>
      </c>
      <c r="BS10" s="460">
        <v>57</v>
      </c>
      <c r="BT10" s="456">
        <v>44</v>
      </c>
      <c r="BU10" s="456">
        <v>12</v>
      </c>
      <c r="BV10" s="460">
        <v>56</v>
      </c>
      <c r="BW10" s="456">
        <v>44</v>
      </c>
      <c r="BX10" s="456">
        <v>11</v>
      </c>
      <c r="BY10" s="460">
        <v>55</v>
      </c>
      <c r="BZ10" s="456">
        <v>44</v>
      </c>
      <c r="CA10" s="456">
        <v>11</v>
      </c>
      <c r="CB10" s="460">
        <v>55</v>
      </c>
      <c r="CC10" s="456">
        <v>44</v>
      </c>
      <c r="CD10" s="456">
        <v>11</v>
      </c>
      <c r="CE10" s="460">
        <v>55</v>
      </c>
      <c r="CF10" s="456">
        <v>43</v>
      </c>
      <c r="CG10" s="456">
        <v>11</v>
      </c>
      <c r="CH10" s="460">
        <v>54</v>
      </c>
      <c r="CI10" s="456">
        <v>43</v>
      </c>
      <c r="CJ10" s="456">
        <v>11</v>
      </c>
      <c r="CK10" s="460">
        <v>54</v>
      </c>
      <c r="CL10" s="456">
        <v>43</v>
      </c>
      <c r="CM10" s="456">
        <v>11</v>
      </c>
      <c r="CN10" s="460">
        <v>54</v>
      </c>
      <c r="CO10" s="456">
        <v>43</v>
      </c>
      <c r="CP10" s="456">
        <v>11</v>
      </c>
      <c r="CQ10" s="460">
        <v>54</v>
      </c>
      <c r="CR10" s="456">
        <v>43</v>
      </c>
      <c r="CS10" s="456">
        <v>12</v>
      </c>
      <c r="CT10" s="460">
        <v>55</v>
      </c>
      <c r="CU10" s="456">
        <v>41</v>
      </c>
      <c r="CV10" s="456">
        <v>16</v>
      </c>
      <c r="CW10" s="460">
        <v>57</v>
      </c>
      <c r="CX10" s="457">
        <v>41</v>
      </c>
      <c r="CY10" s="456">
        <v>17</v>
      </c>
      <c r="CZ10" s="460">
        <v>58</v>
      </c>
      <c r="DA10" s="457">
        <v>41</v>
      </c>
      <c r="DB10" s="456">
        <v>17</v>
      </c>
      <c r="DC10" s="460">
        <v>58</v>
      </c>
      <c r="DD10" s="457">
        <v>41</v>
      </c>
      <c r="DE10" s="456">
        <v>17</v>
      </c>
      <c r="DF10" s="460">
        <v>58</v>
      </c>
      <c r="DG10" s="457">
        <v>41</v>
      </c>
      <c r="DH10" s="456">
        <v>17</v>
      </c>
      <c r="DI10" s="460">
        <v>58</v>
      </c>
      <c r="DJ10" s="457">
        <v>41</v>
      </c>
      <c r="DK10" s="456">
        <v>17</v>
      </c>
      <c r="DL10" s="460">
        <v>58</v>
      </c>
      <c r="DM10" s="457">
        <v>41</v>
      </c>
      <c r="DN10" s="456">
        <v>17</v>
      </c>
      <c r="DO10" s="460">
        <v>58</v>
      </c>
      <c r="DP10" s="457">
        <v>41</v>
      </c>
      <c r="DQ10" s="456">
        <v>17</v>
      </c>
      <c r="DR10" s="460">
        <v>58</v>
      </c>
      <c r="DS10" s="456">
        <v>41</v>
      </c>
      <c r="DT10" s="456">
        <v>17</v>
      </c>
      <c r="DU10" s="460">
        <v>58</v>
      </c>
      <c r="DV10" s="456">
        <v>41</v>
      </c>
      <c r="DW10" s="456">
        <v>17</v>
      </c>
      <c r="DX10" s="460">
        <v>58</v>
      </c>
      <c r="DY10" s="456">
        <v>41</v>
      </c>
      <c r="DZ10" s="456">
        <v>17</v>
      </c>
      <c r="EA10" s="460">
        <v>58</v>
      </c>
      <c r="EB10" s="456">
        <v>41</v>
      </c>
      <c r="EC10" s="456">
        <v>17</v>
      </c>
      <c r="ED10" s="460">
        <v>58</v>
      </c>
      <c r="EE10" s="456">
        <v>41</v>
      </c>
      <c r="EF10" s="456">
        <v>17</v>
      </c>
      <c r="EG10" s="460">
        <v>58</v>
      </c>
      <c r="EH10" s="456">
        <v>41</v>
      </c>
      <c r="EI10" s="456">
        <v>17</v>
      </c>
      <c r="EJ10" s="460">
        <v>58</v>
      </c>
      <c r="EK10" s="456">
        <v>41</v>
      </c>
      <c r="EL10" s="456">
        <v>17</v>
      </c>
      <c r="EM10" s="460">
        <v>58</v>
      </c>
      <c r="EN10" s="456">
        <v>41</v>
      </c>
      <c r="EO10" s="456">
        <v>17</v>
      </c>
      <c r="EP10" s="460">
        <v>58</v>
      </c>
      <c r="EQ10" s="456">
        <v>35</v>
      </c>
      <c r="ER10" s="456">
        <v>21</v>
      </c>
      <c r="ES10" s="460">
        <v>56</v>
      </c>
      <c r="ET10" s="456">
        <v>35</v>
      </c>
      <c r="EU10" s="456">
        <v>21</v>
      </c>
      <c r="EV10" s="460">
        <v>56</v>
      </c>
      <c r="EW10" s="456">
        <v>35</v>
      </c>
      <c r="EX10" s="456">
        <v>20</v>
      </c>
      <c r="EY10" s="460">
        <v>55</v>
      </c>
      <c r="EZ10" s="456">
        <v>35</v>
      </c>
      <c r="FA10" s="456">
        <v>20</v>
      </c>
      <c r="FB10" s="460">
        <v>55</v>
      </c>
      <c r="FC10" s="456">
        <v>35</v>
      </c>
      <c r="FD10" s="456">
        <v>20</v>
      </c>
      <c r="FE10" s="460">
        <v>55</v>
      </c>
      <c r="FF10" s="456">
        <v>35</v>
      </c>
      <c r="FG10" s="456">
        <v>20</v>
      </c>
      <c r="FH10" s="460">
        <v>55</v>
      </c>
      <c r="FI10" s="456">
        <v>34</v>
      </c>
      <c r="FJ10" s="456">
        <v>22</v>
      </c>
      <c r="FK10" s="460">
        <v>56</v>
      </c>
      <c r="FL10" s="456">
        <v>33</v>
      </c>
      <c r="FM10" s="456">
        <v>23</v>
      </c>
      <c r="FN10" s="460">
        <v>56</v>
      </c>
      <c r="FO10" s="456">
        <v>34</v>
      </c>
      <c r="FP10" s="456">
        <v>22</v>
      </c>
      <c r="FQ10" s="460">
        <v>56</v>
      </c>
      <c r="FR10" s="456">
        <v>34</v>
      </c>
      <c r="FS10" s="456">
        <v>23</v>
      </c>
      <c r="FT10" s="460">
        <v>57</v>
      </c>
      <c r="FU10" s="456">
        <v>34</v>
      </c>
      <c r="FV10" s="456">
        <v>23</v>
      </c>
      <c r="FW10" s="460">
        <v>57</v>
      </c>
      <c r="FX10" s="435">
        <v>0</v>
      </c>
      <c r="FY10" s="362">
        <v>0</v>
      </c>
      <c r="FZ10" s="435">
        <v>1</v>
      </c>
      <c r="GA10" s="362">
        <v>4.5454545454545467</v>
      </c>
      <c r="GB10" s="434">
        <v>1</v>
      </c>
      <c r="GC10" s="153">
        <v>1.7857142857142776</v>
      </c>
      <c r="GD10" s="362">
        <v>40.350877192982452</v>
      </c>
      <c r="GE10" s="153"/>
    </row>
    <row r="11" spans="1:187" s="83" customFormat="1" ht="18" customHeight="1">
      <c r="A11" s="63"/>
      <c r="B11" s="106" t="s">
        <v>228</v>
      </c>
      <c r="C11" s="456">
        <v>76</v>
      </c>
      <c r="D11" s="456">
        <v>34</v>
      </c>
      <c r="E11" s="460">
        <v>110</v>
      </c>
      <c r="F11" s="456">
        <v>68</v>
      </c>
      <c r="G11" s="456">
        <v>34</v>
      </c>
      <c r="H11" s="460">
        <v>102</v>
      </c>
      <c r="I11" s="456">
        <v>65</v>
      </c>
      <c r="J11" s="456">
        <v>34</v>
      </c>
      <c r="K11" s="460">
        <v>99</v>
      </c>
      <c r="L11" s="456">
        <v>65</v>
      </c>
      <c r="M11" s="456">
        <v>32</v>
      </c>
      <c r="N11" s="460">
        <v>97</v>
      </c>
      <c r="O11" s="456">
        <v>61</v>
      </c>
      <c r="P11" s="456">
        <v>30</v>
      </c>
      <c r="Q11" s="460">
        <v>91</v>
      </c>
      <c r="R11" s="456">
        <v>59</v>
      </c>
      <c r="S11" s="456">
        <v>29</v>
      </c>
      <c r="T11" s="460">
        <v>88</v>
      </c>
      <c r="U11" s="456">
        <v>60</v>
      </c>
      <c r="V11" s="456">
        <v>29</v>
      </c>
      <c r="W11" s="460">
        <v>89</v>
      </c>
      <c r="X11" s="456">
        <v>60</v>
      </c>
      <c r="Y11" s="456">
        <v>30</v>
      </c>
      <c r="Z11" s="460">
        <v>90</v>
      </c>
      <c r="AA11" s="456">
        <v>59</v>
      </c>
      <c r="AB11" s="456">
        <v>29</v>
      </c>
      <c r="AC11" s="460">
        <v>88</v>
      </c>
      <c r="AD11" s="456">
        <v>61</v>
      </c>
      <c r="AE11" s="456">
        <v>30</v>
      </c>
      <c r="AF11" s="460">
        <v>91</v>
      </c>
      <c r="AG11" s="456">
        <v>61</v>
      </c>
      <c r="AH11" s="456">
        <v>29</v>
      </c>
      <c r="AI11" s="460">
        <v>90</v>
      </c>
      <c r="AJ11" s="456">
        <v>61</v>
      </c>
      <c r="AK11" s="456">
        <v>32</v>
      </c>
      <c r="AL11" s="460">
        <v>93</v>
      </c>
      <c r="AM11" s="456">
        <v>58</v>
      </c>
      <c r="AN11" s="456">
        <v>31</v>
      </c>
      <c r="AO11" s="460">
        <v>89</v>
      </c>
      <c r="AP11" s="456">
        <v>58</v>
      </c>
      <c r="AQ11" s="456">
        <v>31</v>
      </c>
      <c r="AR11" s="460">
        <v>89</v>
      </c>
      <c r="AS11" s="456">
        <v>50</v>
      </c>
      <c r="AT11" s="456">
        <v>33</v>
      </c>
      <c r="AU11" s="460">
        <v>83</v>
      </c>
      <c r="AV11" s="456">
        <v>51</v>
      </c>
      <c r="AW11" s="456">
        <v>36</v>
      </c>
      <c r="AX11" s="460">
        <v>87</v>
      </c>
      <c r="AY11" s="456">
        <v>51</v>
      </c>
      <c r="AZ11" s="456">
        <v>37</v>
      </c>
      <c r="BA11" s="460">
        <v>88</v>
      </c>
      <c r="BB11" s="456">
        <v>50</v>
      </c>
      <c r="BC11" s="456">
        <v>35</v>
      </c>
      <c r="BD11" s="460">
        <v>85</v>
      </c>
      <c r="BE11" s="456">
        <v>51</v>
      </c>
      <c r="BF11" s="456">
        <v>34</v>
      </c>
      <c r="BG11" s="460">
        <v>85</v>
      </c>
      <c r="BH11" s="456">
        <v>50</v>
      </c>
      <c r="BI11" s="456">
        <v>34</v>
      </c>
      <c r="BJ11" s="460">
        <v>84</v>
      </c>
      <c r="BK11" s="456">
        <v>49</v>
      </c>
      <c r="BL11" s="456">
        <v>34</v>
      </c>
      <c r="BM11" s="460">
        <v>83</v>
      </c>
      <c r="BN11" s="456">
        <v>48</v>
      </c>
      <c r="BO11" s="456">
        <v>29</v>
      </c>
      <c r="BP11" s="460">
        <v>77</v>
      </c>
      <c r="BQ11" s="456">
        <v>48</v>
      </c>
      <c r="BR11" s="456">
        <v>29</v>
      </c>
      <c r="BS11" s="460">
        <v>77</v>
      </c>
      <c r="BT11" s="456">
        <v>48</v>
      </c>
      <c r="BU11" s="456">
        <v>29</v>
      </c>
      <c r="BV11" s="460">
        <v>77</v>
      </c>
      <c r="BW11" s="456">
        <v>44</v>
      </c>
      <c r="BX11" s="456">
        <v>32</v>
      </c>
      <c r="BY11" s="460">
        <v>76</v>
      </c>
      <c r="BZ11" s="456">
        <v>46</v>
      </c>
      <c r="CA11" s="456">
        <v>30</v>
      </c>
      <c r="CB11" s="460">
        <v>76</v>
      </c>
      <c r="CC11" s="456">
        <v>47</v>
      </c>
      <c r="CD11" s="456">
        <v>31</v>
      </c>
      <c r="CE11" s="460">
        <v>78</v>
      </c>
      <c r="CF11" s="456">
        <v>46</v>
      </c>
      <c r="CG11" s="456">
        <v>31</v>
      </c>
      <c r="CH11" s="460">
        <v>77</v>
      </c>
      <c r="CI11" s="456">
        <v>46</v>
      </c>
      <c r="CJ11" s="456">
        <v>31</v>
      </c>
      <c r="CK11" s="460">
        <v>77</v>
      </c>
      <c r="CL11" s="456">
        <v>48</v>
      </c>
      <c r="CM11" s="456">
        <v>30</v>
      </c>
      <c r="CN11" s="460">
        <v>78</v>
      </c>
      <c r="CO11" s="456">
        <v>49</v>
      </c>
      <c r="CP11" s="456">
        <v>32</v>
      </c>
      <c r="CQ11" s="460">
        <v>81</v>
      </c>
      <c r="CR11" s="456">
        <v>48</v>
      </c>
      <c r="CS11" s="456">
        <v>32</v>
      </c>
      <c r="CT11" s="460">
        <v>80</v>
      </c>
      <c r="CU11" s="456">
        <v>52</v>
      </c>
      <c r="CV11" s="456">
        <v>32</v>
      </c>
      <c r="CW11" s="460">
        <v>84</v>
      </c>
      <c r="CX11" s="457">
        <v>56</v>
      </c>
      <c r="CY11" s="456">
        <v>34</v>
      </c>
      <c r="CZ11" s="460">
        <v>90</v>
      </c>
      <c r="DA11" s="457">
        <v>55</v>
      </c>
      <c r="DB11" s="456">
        <v>36</v>
      </c>
      <c r="DC11" s="460">
        <v>91</v>
      </c>
      <c r="DD11" s="457">
        <v>56</v>
      </c>
      <c r="DE11" s="457">
        <v>38</v>
      </c>
      <c r="DF11" s="460">
        <v>94</v>
      </c>
      <c r="DG11" s="457">
        <v>54</v>
      </c>
      <c r="DH11" s="457">
        <v>41</v>
      </c>
      <c r="DI11" s="460">
        <v>95</v>
      </c>
      <c r="DJ11" s="457">
        <v>55</v>
      </c>
      <c r="DK11" s="457">
        <v>41</v>
      </c>
      <c r="DL11" s="461">
        <v>96</v>
      </c>
      <c r="DM11" s="457">
        <v>56</v>
      </c>
      <c r="DN11" s="457">
        <v>42</v>
      </c>
      <c r="DO11" s="457">
        <v>98</v>
      </c>
      <c r="DP11" s="457">
        <v>60</v>
      </c>
      <c r="DQ11" s="457">
        <v>39</v>
      </c>
      <c r="DR11" s="457">
        <v>99</v>
      </c>
      <c r="DS11" s="457">
        <v>57</v>
      </c>
      <c r="DT11" s="457">
        <v>38</v>
      </c>
      <c r="DU11" s="457">
        <v>95</v>
      </c>
      <c r="DV11" s="457">
        <v>59</v>
      </c>
      <c r="DW11" s="457">
        <v>41</v>
      </c>
      <c r="DX11" s="457">
        <v>100</v>
      </c>
      <c r="DY11" s="457">
        <v>60</v>
      </c>
      <c r="DZ11" s="457">
        <v>42</v>
      </c>
      <c r="EA11" s="461">
        <v>102</v>
      </c>
      <c r="EB11" s="457">
        <v>61</v>
      </c>
      <c r="EC11" s="457">
        <v>40</v>
      </c>
      <c r="ED11" s="461">
        <v>101</v>
      </c>
      <c r="EE11" s="457">
        <v>63</v>
      </c>
      <c r="EF11" s="457">
        <v>40</v>
      </c>
      <c r="EG11" s="461">
        <v>103</v>
      </c>
      <c r="EH11" s="457">
        <v>63</v>
      </c>
      <c r="EI11" s="457">
        <v>43</v>
      </c>
      <c r="EJ11" s="461">
        <v>106</v>
      </c>
      <c r="EK11" s="457">
        <v>63</v>
      </c>
      <c r="EL11" s="457">
        <v>43</v>
      </c>
      <c r="EM11" s="461">
        <v>106</v>
      </c>
      <c r="EN11" s="457">
        <v>64</v>
      </c>
      <c r="EO11" s="457">
        <v>43</v>
      </c>
      <c r="EP11" s="461">
        <v>107</v>
      </c>
      <c r="EQ11" s="457">
        <v>63</v>
      </c>
      <c r="ER11" s="457">
        <v>42</v>
      </c>
      <c r="ES11" s="461">
        <v>105</v>
      </c>
      <c r="ET11" s="457">
        <v>66</v>
      </c>
      <c r="EU11" s="457">
        <v>43</v>
      </c>
      <c r="EV11" s="461">
        <v>109</v>
      </c>
      <c r="EW11" s="457">
        <v>65</v>
      </c>
      <c r="EX11" s="457">
        <v>42</v>
      </c>
      <c r="EY11" s="461">
        <v>107</v>
      </c>
      <c r="EZ11" s="457">
        <v>68</v>
      </c>
      <c r="FA11" s="457">
        <v>38</v>
      </c>
      <c r="FB11" s="461">
        <v>106</v>
      </c>
      <c r="FC11" s="457">
        <v>70</v>
      </c>
      <c r="FD11" s="457">
        <v>38</v>
      </c>
      <c r="FE11" s="461">
        <v>108</v>
      </c>
      <c r="FF11" s="457">
        <v>71</v>
      </c>
      <c r="FG11" s="457">
        <v>39</v>
      </c>
      <c r="FH11" s="461">
        <v>110</v>
      </c>
      <c r="FI11" s="457">
        <v>72</v>
      </c>
      <c r="FJ11" s="457">
        <v>36</v>
      </c>
      <c r="FK11" s="461">
        <v>108</v>
      </c>
      <c r="FL11" s="457">
        <v>75</v>
      </c>
      <c r="FM11" s="457">
        <v>37</v>
      </c>
      <c r="FN11" s="461">
        <v>112</v>
      </c>
      <c r="FO11" s="457">
        <v>78</v>
      </c>
      <c r="FP11" s="457">
        <v>38</v>
      </c>
      <c r="FQ11" s="461">
        <v>116</v>
      </c>
      <c r="FR11" s="457">
        <v>81</v>
      </c>
      <c r="FS11" s="457">
        <v>40</v>
      </c>
      <c r="FT11" s="461">
        <v>121</v>
      </c>
      <c r="FU11" s="457">
        <v>81</v>
      </c>
      <c r="FV11" s="457">
        <v>41</v>
      </c>
      <c r="FW11" s="461">
        <v>122</v>
      </c>
      <c r="FX11" s="435">
        <v>9</v>
      </c>
      <c r="FY11" s="362">
        <v>12.5</v>
      </c>
      <c r="FZ11" s="435">
        <v>5</v>
      </c>
      <c r="GA11" s="362">
        <v>13.888888888888886</v>
      </c>
      <c r="GB11" s="434">
        <v>14</v>
      </c>
      <c r="GC11" s="153">
        <v>12.962962962962948</v>
      </c>
      <c r="GD11" s="362">
        <v>33.606557377049178</v>
      </c>
      <c r="GE11" s="153"/>
    </row>
    <row r="12" spans="1:187" s="83" customFormat="1" ht="18" customHeight="1">
      <c r="A12" s="63"/>
      <c r="B12" s="91" t="s">
        <v>229</v>
      </c>
      <c r="C12" s="456">
        <v>48</v>
      </c>
      <c r="D12" s="456">
        <v>8</v>
      </c>
      <c r="E12" s="460">
        <v>56</v>
      </c>
      <c r="F12" s="456">
        <v>45</v>
      </c>
      <c r="G12" s="456">
        <v>8</v>
      </c>
      <c r="H12" s="460">
        <v>53</v>
      </c>
      <c r="I12" s="456">
        <v>43</v>
      </c>
      <c r="J12" s="456">
        <v>9</v>
      </c>
      <c r="K12" s="460">
        <v>52</v>
      </c>
      <c r="L12" s="456">
        <v>44</v>
      </c>
      <c r="M12" s="456">
        <v>8</v>
      </c>
      <c r="N12" s="460">
        <v>52</v>
      </c>
      <c r="O12" s="456">
        <v>42</v>
      </c>
      <c r="P12" s="456">
        <v>8</v>
      </c>
      <c r="Q12" s="460">
        <v>50</v>
      </c>
      <c r="R12" s="456">
        <v>41</v>
      </c>
      <c r="S12" s="456">
        <v>8</v>
      </c>
      <c r="T12" s="460">
        <v>49</v>
      </c>
      <c r="U12" s="456">
        <v>42</v>
      </c>
      <c r="V12" s="456">
        <v>8</v>
      </c>
      <c r="W12" s="460">
        <v>50</v>
      </c>
      <c r="X12" s="456">
        <v>42</v>
      </c>
      <c r="Y12" s="456">
        <v>8</v>
      </c>
      <c r="Z12" s="460">
        <v>50</v>
      </c>
      <c r="AA12" s="456">
        <v>41</v>
      </c>
      <c r="AB12" s="456">
        <v>8</v>
      </c>
      <c r="AC12" s="460">
        <v>49</v>
      </c>
      <c r="AD12" s="456">
        <v>41</v>
      </c>
      <c r="AE12" s="456">
        <v>9</v>
      </c>
      <c r="AF12" s="460">
        <v>50</v>
      </c>
      <c r="AG12" s="456">
        <v>41</v>
      </c>
      <c r="AH12" s="456">
        <v>10</v>
      </c>
      <c r="AI12" s="460">
        <v>51</v>
      </c>
      <c r="AJ12" s="456">
        <v>41</v>
      </c>
      <c r="AK12" s="456">
        <v>11</v>
      </c>
      <c r="AL12" s="460">
        <v>52</v>
      </c>
      <c r="AM12" s="456">
        <v>39</v>
      </c>
      <c r="AN12" s="456">
        <v>10</v>
      </c>
      <c r="AO12" s="460">
        <v>49</v>
      </c>
      <c r="AP12" s="456">
        <v>39</v>
      </c>
      <c r="AQ12" s="456">
        <v>10</v>
      </c>
      <c r="AR12" s="460">
        <v>49</v>
      </c>
      <c r="AS12" s="456">
        <v>30</v>
      </c>
      <c r="AT12" s="456">
        <v>14</v>
      </c>
      <c r="AU12" s="460">
        <v>44</v>
      </c>
      <c r="AV12" s="456">
        <v>30</v>
      </c>
      <c r="AW12" s="456">
        <v>16</v>
      </c>
      <c r="AX12" s="460">
        <v>46</v>
      </c>
      <c r="AY12" s="456">
        <v>29</v>
      </c>
      <c r="AZ12" s="456">
        <v>17</v>
      </c>
      <c r="BA12" s="460">
        <v>46</v>
      </c>
      <c r="BB12" s="456">
        <v>28</v>
      </c>
      <c r="BC12" s="456">
        <v>17</v>
      </c>
      <c r="BD12" s="460">
        <v>45</v>
      </c>
      <c r="BE12" s="456">
        <v>28</v>
      </c>
      <c r="BF12" s="456">
        <v>17</v>
      </c>
      <c r="BG12" s="460">
        <v>45</v>
      </c>
      <c r="BH12" s="456">
        <v>27</v>
      </c>
      <c r="BI12" s="456">
        <v>17</v>
      </c>
      <c r="BJ12" s="460">
        <v>44</v>
      </c>
      <c r="BK12" s="456">
        <v>27</v>
      </c>
      <c r="BL12" s="456">
        <v>16</v>
      </c>
      <c r="BM12" s="460">
        <v>43</v>
      </c>
      <c r="BN12" s="456">
        <v>27</v>
      </c>
      <c r="BO12" s="456">
        <v>13</v>
      </c>
      <c r="BP12" s="460">
        <v>40</v>
      </c>
      <c r="BQ12" s="456">
        <v>27</v>
      </c>
      <c r="BR12" s="456">
        <v>13</v>
      </c>
      <c r="BS12" s="460">
        <v>40</v>
      </c>
      <c r="BT12" s="456">
        <v>27</v>
      </c>
      <c r="BU12" s="456">
        <v>13</v>
      </c>
      <c r="BV12" s="460">
        <v>40</v>
      </c>
      <c r="BW12" s="456">
        <v>24</v>
      </c>
      <c r="BX12" s="456">
        <v>16</v>
      </c>
      <c r="BY12" s="460">
        <v>40</v>
      </c>
      <c r="BZ12" s="456">
        <v>25</v>
      </c>
      <c r="CA12" s="456">
        <v>15</v>
      </c>
      <c r="CB12" s="460">
        <v>40</v>
      </c>
      <c r="CC12" s="456">
        <v>25</v>
      </c>
      <c r="CD12" s="456">
        <v>15</v>
      </c>
      <c r="CE12" s="460">
        <v>40</v>
      </c>
      <c r="CF12" s="456">
        <v>24</v>
      </c>
      <c r="CG12" s="456">
        <v>15</v>
      </c>
      <c r="CH12" s="460">
        <v>39</v>
      </c>
      <c r="CI12" s="456">
        <v>24</v>
      </c>
      <c r="CJ12" s="456">
        <v>15</v>
      </c>
      <c r="CK12" s="460">
        <v>39</v>
      </c>
      <c r="CL12" s="456">
        <v>26</v>
      </c>
      <c r="CM12" s="456">
        <v>14</v>
      </c>
      <c r="CN12" s="460">
        <v>40</v>
      </c>
      <c r="CO12" s="456">
        <v>27</v>
      </c>
      <c r="CP12" s="456">
        <v>14</v>
      </c>
      <c r="CQ12" s="460">
        <v>41</v>
      </c>
      <c r="CR12" s="456">
        <v>27</v>
      </c>
      <c r="CS12" s="456">
        <v>14</v>
      </c>
      <c r="CT12" s="460">
        <v>41</v>
      </c>
      <c r="CU12" s="456">
        <v>30</v>
      </c>
      <c r="CV12" s="456">
        <v>13</v>
      </c>
      <c r="CW12" s="460">
        <v>43</v>
      </c>
      <c r="CX12" s="457">
        <v>33</v>
      </c>
      <c r="CY12" s="456">
        <v>15</v>
      </c>
      <c r="CZ12" s="460">
        <v>48</v>
      </c>
      <c r="DA12" s="457">
        <v>32</v>
      </c>
      <c r="DB12" s="456">
        <v>16</v>
      </c>
      <c r="DC12" s="460">
        <v>48</v>
      </c>
      <c r="DD12" s="457">
        <v>33</v>
      </c>
      <c r="DE12" s="456">
        <v>16</v>
      </c>
      <c r="DF12" s="460">
        <v>49</v>
      </c>
      <c r="DG12" s="457">
        <v>33</v>
      </c>
      <c r="DH12" s="457">
        <v>18</v>
      </c>
      <c r="DI12" s="460">
        <v>51</v>
      </c>
      <c r="DJ12" s="457">
        <v>33</v>
      </c>
      <c r="DK12" s="457">
        <v>18</v>
      </c>
      <c r="DL12" s="460">
        <v>51</v>
      </c>
      <c r="DM12" s="457">
        <v>33</v>
      </c>
      <c r="DN12" s="457">
        <v>18</v>
      </c>
      <c r="DO12" s="460">
        <v>51</v>
      </c>
      <c r="DP12" s="457">
        <v>34</v>
      </c>
      <c r="DQ12" s="457">
        <v>18</v>
      </c>
      <c r="DR12" s="460">
        <v>52</v>
      </c>
      <c r="DS12" s="456">
        <v>32</v>
      </c>
      <c r="DT12" s="456">
        <v>18</v>
      </c>
      <c r="DU12" s="460">
        <v>50</v>
      </c>
      <c r="DV12" s="456">
        <v>34</v>
      </c>
      <c r="DW12" s="456">
        <v>18</v>
      </c>
      <c r="DX12" s="460">
        <v>52</v>
      </c>
      <c r="DY12" s="456">
        <v>35</v>
      </c>
      <c r="DZ12" s="456">
        <v>18</v>
      </c>
      <c r="EA12" s="460">
        <v>53</v>
      </c>
      <c r="EB12" s="456">
        <v>36</v>
      </c>
      <c r="EC12" s="456">
        <v>18</v>
      </c>
      <c r="ED12" s="460">
        <v>54</v>
      </c>
      <c r="EE12" s="456">
        <v>37</v>
      </c>
      <c r="EF12" s="456">
        <v>18</v>
      </c>
      <c r="EG12" s="460">
        <v>55</v>
      </c>
      <c r="EH12" s="456">
        <v>37</v>
      </c>
      <c r="EI12" s="456">
        <v>18</v>
      </c>
      <c r="EJ12" s="460">
        <v>55</v>
      </c>
      <c r="EK12" s="456">
        <v>37</v>
      </c>
      <c r="EL12" s="456">
        <v>18</v>
      </c>
      <c r="EM12" s="460">
        <v>55</v>
      </c>
      <c r="EN12" s="456">
        <v>37</v>
      </c>
      <c r="EO12" s="456">
        <v>18</v>
      </c>
      <c r="EP12" s="460">
        <v>55</v>
      </c>
      <c r="EQ12" s="456">
        <v>39</v>
      </c>
      <c r="ER12" s="456">
        <v>15</v>
      </c>
      <c r="ES12" s="460">
        <v>54</v>
      </c>
      <c r="ET12" s="456">
        <v>40</v>
      </c>
      <c r="EU12" s="456">
        <v>14</v>
      </c>
      <c r="EV12" s="460">
        <v>54</v>
      </c>
      <c r="EW12" s="456">
        <v>40</v>
      </c>
      <c r="EX12" s="456">
        <v>14</v>
      </c>
      <c r="EY12" s="460">
        <v>54</v>
      </c>
      <c r="EZ12" s="456">
        <v>41</v>
      </c>
      <c r="FA12" s="456">
        <v>14</v>
      </c>
      <c r="FB12" s="460">
        <v>55</v>
      </c>
      <c r="FC12" s="456">
        <v>40</v>
      </c>
      <c r="FD12" s="456">
        <v>14</v>
      </c>
      <c r="FE12" s="460">
        <v>54</v>
      </c>
      <c r="FF12" s="456">
        <v>42</v>
      </c>
      <c r="FG12" s="456">
        <v>17</v>
      </c>
      <c r="FH12" s="460">
        <v>59</v>
      </c>
      <c r="FI12" s="456">
        <v>44</v>
      </c>
      <c r="FJ12" s="456">
        <v>15</v>
      </c>
      <c r="FK12" s="460">
        <v>59</v>
      </c>
      <c r="FL12" s="456">
        <v>46</v>
      </c>
      <c r="FM12" s="456">
        <v>15</v>
      </c>
      <c r="FN12" s="460">
        <v>61</v>
      </c>
      <c r="FO12" s="456">
        <v>43</v>
      </c>
      <c r="FP12" s="456">
        <v>18</v>
      </c>
      <c r="FQ12" s="460">
        <v>61</v>
      </c>
      <c r="FR12" s="456">
        <v>45</v>
      </c>
      <c r="FS12" s="456">
        <v>18</v>
      </c>
      <c r="FT12" s="460">
        <v>63</v>
      </c>
      <c r="FU12" s="456">
        <v>45</v>
      </c>
      <c r="FV12" s="456">
        <v>19</v>
      </c>
      <c r="FW12" s="460">
        <v>64</v>
      </c>
      <c r="FX12" s="435">
        <v>1</v>
      </c>
      <c r="FY12" s="362">
        <v>2.2727272727272663</v>
      </c>
      <c r="FZ12" s="435">
        <v>4</v>
      </c>
      <c r="GA12" s="362">
        <v>26.666666666666657</v>
      </c>
      <c r="GB12" s="434">
        <v>5</v>
      </c>
      <c r="GC12" s="153">
        <v>8.4745762711864359</v>
      </c>
      <c r="GD12" s="362">
        <v>29.6875</v>
      </c>
      <c r="GE12" s="153"/>
    </row>
    <row r="13" spans="1:187" s="83" customFormat="1" ht="18" customHeight="1">
      <c r="A13" s="63"/>
      <c r="B13" s="91" t="s">
        <v>230</v>
      </c>
      <c r="C13" s="456">
        <v>28</v>
      </c>
      <c r="D13" s="456">
        <v>26</v>
      </c>
      <c r="E13" s="460">
        <v>54</v>
      </c>
      <c r="F13" s="456">
        <v>23</v>
      </c>
      <c r="G13" s="456">
        <v>26</v>
      </c>
      <c r="H13" s="460">
        <v>49</v>
      </c>
      <c r="I13" s="456">
        <v>22</v>
      </c>
      <c r="J13" s="456">
        <v>25</v>
      </c>
      <c r="K13" s="460">
        <v>47</v>
      </c>
      <c r="L13" s="456">
        <v>21</v>
      </c>
      <c r="M13" s="456">
        <v>24</v>
      </c>
      <c r="N13" s="460">
        <v>45</v>
      </c>
      <c r="O13" s="456">
        <v>19</v>
      </c>
      <c r="P13" s="456">
        <v>22</v>
      </c>
      <c r="Q13" s="460">
        <v>41</v>
      </c>
      <c r="R13" s="456">
        <v>18</v>
      </c>
      <c r="S13" s="456">
        <v>21</v>
      </c>
      <c r="T13" s="460">
        <v>39</v>
      </c>
      <c r="U13" s="456">
        <v>18</v>
      </c>
      <c r="V13" s="456">
        <v>21</v>
      </c>
      <c r="W13" s="460">
        <v>39</v>
      </c>
      <c r="X13" s="456">
        <v>18</v>
      </c>
      <c r="Y13" s="456">
        <v>22</v>
      </c>
      <c r="Z13" s="460">
        <v>40</v>
      </c>
      <c r="AA13" s="456">
        <v>18</v>
      </c>
      <c r="AB13" s="456">
        <v>21</v>
      </c>
      <c r="AC13" s="460">
        <v>39</v>
      </c>
      <c r="AD13" s="456">
        <v>20</v>
      </c>
      <c r="AE13" s="456">
        <v>21</v>
      </c>
      <c r="AF13" s="460">
        <v>41</v>
      </c>
      <c r="AG13" s="456">
        <v>20</v>
      </c>
      <c r="AH13" s="456">
        <v>19</v>
      </c>
      <c r="AI13" s="460">
        <v>39</v>
      </c>
      <c r="AJ13" s="456">
        <v>20</v>
      </c>
      <c r="AK13" s="456">
        <v>21</v>
      </c>
      <c r="AL13" s="460">
        <v>41</v>
      </c>
      <c r="AM13" s="456">
        <v>19</v>
      </c>
      <c r="AN13" s="456">
        <v>21</v>
      </c>
      <c r="AO13" s="460">
        <v>40</v>
      </c>
      <c r="AP13" s="456">
        <v>19</v>
      </c>
      <c r="AQ13" s="456">
        <v>21</v>
      </c>
      <c r="AR13" s="460">
        <v>40</v>
      </c>
      <c r="AS13" s="456">
        <v>20</v>
      </c>
      <c r="AT13" s="456">
        <v>19</v>
      </c>
      <c r="AU13" s="460">
        <v>39</v>
      </c>
      <c r="AV13" s="456">
        <v>21</v>
      </c>
      <c r="AW13" s="456">
        <v>20</v>
      </c>
      <c r="AX13" s="460">
        <v>41</v>
      </c>
      <c r="AY13" s="456">
        <v>22</v>
      </c>
      <c r="AZ13" s="456">
        <v>20</v>
      </c>
      <c r="BA13" s="460">
        <v>42</v>
      </c>
      <c r="BB13" s="456">
        <v>22</v>
      </c>
      <c r="BC13" s="456">
        <v>18</v>
      </c>
      <c r="BD13" s="460">
        <v>40</v>
      </c>
      <c r="BE13" s="456">
        <v>23</v>
      </c>
      <c r="BF13" s="456">
        <v>17</v>
      </c>
      <c r="BG13" s="460">
        <v>40</v>
      </c>
      <c r="BH13" s="456">
        <v>23</v>
      </c>
      <c r="BI13" s="456">
        <v>17</v>
      </c>
      <c r="BJ13" s="460">
        <v>40</v>
      </c>
      <c r="BK13" s="456">
        <v>22</v>
      </c>
      <c r="BL13" s="456">
        <v>18</v>
      </c>
      <c r="BM13" s="460">
        <v>40</v>
      </c>
      <c r="BN13" s="456">
        <v>21</v>
      </c>
      <c r="BO13" s="456">
        <v>16</v>
      </c>
      <c r="BP13" s="460">
        <v>37</v>
      </c>
      <c r="BQ13" s="456">
        <v>21</v>
      </c>
      <c r="BR13" s="456">
        <v>16</v>
      </c>
      <c r="BS13" s="460">
        <v>37</v>
      </c>
      <c r="BT13" s="456">
        <v>21</v>
      </c>
      <c r="BU13" s="456">
        <v>16</v>
      </c>
      <c r="BV13" s="460">
        <v>37</v>
      </c>
      <c r="BW13" s="456">
        <v>20</v>
      </c>
      <c r="BX13" s="456">
        <v>16</v>
      </c>
      <c r="BY13" s="460">
        <v>36</v>
      </c>
      <c r="BZ13" s="456">
        <v>21</v>
      </c>
      <c r="CA13" s="456">
        <v>15</v>
      </c>
      <c r="CB13" s="460">
        <v>36</v>
      </c>
      <c r="CC13" s="456">
        <v>22</v>
      </c>
      <c r="CD13" s="456">
        <v>16</v>
      </c>
      <c r="CE13" s="460">
        <v>38</v>
      </c>
      <c r="CF13" s="456">
        <v>22</v>
      </c>
      <c r="CG13" s="456">
        <v>16</v>
      </c>
      <c r="CH13" s="460">
        <v>38</v>
      </c>
      <c r="CI13" s="456">
        <v>22</v>
      </c>
      <c r="CJ13" s="456">
        <v>16</v>
      </c>
      <c r="CK13" s="460">
        <v>38</v>
      </c>
      <c r="CL13" s="456">
        <v>22</v>
      </c>
      <c r="CM13" s="456">
        <v>16</v>
      </c>
      <c r="CN13" s="460">
        <v>38</v>
      </c>
      <c r="CO13" s="456">
        <v>22</v>
      </c>
      <c r="CP13" s="456">
        <v>18</v>
      </c>
      <c r="CQ13" s="460">
        <v>40</v>
      </c>
      <c r="CR13" s="456">
        <v>21</v>
      </c>
      <c r="CS13" s="456">
        <v>18</v>
      </c>
      <c r="CT13" s="460">
        <v>39</v>
      </c>
      <c r="CU13" s="456">
        <v>22</v>
      </c>
      <c r="CV13" s="456">
        <v>19</v>
      </c>
      <c r="CW13" s="460">
        <v>41</v>
      </c>
      <c r="CX13" s="457">
        <v>23</v>
      </c>
      <c r="CY13" s="456">
        <v>19</v>
      </c>
      <c r="CZ13" s="460">
        <v>42</v>
      </c>
      <c r="DA13" s="457">
        <v>23</v>
      </c>
      <c r="DB13" s="456">
        <v>20</v>
      </c>
      <c r="DC13" s="460">
        <v>43</v>
      </c>
      <c r="DD13" s="457">
        <v>23</v>
      </c>
      <c r="DE13" s="456">
        <v>22</v>
      </c>
      <c r="DF13" s="460">
        <v>45</v>
      </c>
      <c r="DG13" s="457">
        <v>21</v>
      </c>
      <c r="DH13" s="456">
        <v>23</v>
      </c>
      <c r="DI13" s="460">
        <v>44</v>
      </c>
      <c r="DJ13" s="457">
        <v>22</v>
      </c>
      <c r="DK13" s="456">
        <v>23</v>
      </c>
      <c r="DL13" s="460">
        <v>45</v>
      </c>
      <c r="DM13" s="457">
        <v>23</v>
      </c>
      <c r="DN13" s="456">
        <v>24</v>
      </c>
      <c r="DO13" s="460">
        <v>47</v>
      </c>
      <c r="DP13" s="457">
        <v>26</v>
      </c>
      <c r="DQ13" s="456">
        <v>21</v>
      </c>
      <c r="DR13" s="460">
        <v>47</v>
      </c>
      <c r="DS13" s="456">
        <v>25</v>
      </c>
      <c r="DT13" s="456">
        <v>20</v>
      </c>
      <c r="DU13" s="460">
        <v>45</v>
      </c>
      <c r="DV13" s="456">
        <v>25</v>
      </c>
      <c r="DW13" s="456">
        <v>23</v>
      </c>
      <c r="DX13" s="460">
        <v>48</v>
      </c>
      <c r="DY13" s="456">
        <v>25</v>
      </c>
      <c r="DZ13" s="456">
        <v>24</v>
      </c>
      <c r="EA13" s="460">
        <v>49</v>
      </c>
      <c r="EB13" s="456">
        <v>25</v>
      </c>
      <c r="EC13" s="456">
        <v>22</v>
      </c>
      <c r="ED13" s="460">
        <v>47</v>
      </c>
      <c r="EE13" s="456">
        <v>26</v>
      </c>
      <c r="EF13" s="456">
        <v>22</v>
      </c>
      <c r="EG13" s="460">
        <v>48</v>
      </c>
      <c r="EH13" s="456">
        <v>26</v>
      </c>
      <c r="EI13" s="456">
        <v>25</v>
      </c>
      <c r="EJ13" s="460">
        <v>51</v>
      </c>
      <c r="EK13" s="456">
        <v>26</v>
      </c>
      <c r="EL13" s="456">
        <v>25</v>
      </c>
      <c r="EM13" s="460">
        <v>51</v>
      </c>
      <c r="EN13" s="456">
        <v>27</v>
      </c>
      <c r="EO13" s="456">
        <v>25</v>
      </c>
      <c r="EP13" s="460">
        <v>52</v>
      </c>
      <c r="EQ13" s="456">
        <v>24</v>
      </c>
      <c r="ER13" s="456">
        <v>27</v>
      </c>
      <c r="ES13" s="460">
        <v>51</v>
      </c>
      <c r="ET13" s="456">
        <v>26</v>
      </c>
      <c r="EU13" s="456">
        <v>29</v>
      </c>
      <c r="EV13" s="460">
        <v>55</v>
      </c>
      <c r="EW13" s="456">
        <v>25</v>
      </c>
      <c r="EX13" s="456">
        <v>28</v>
      </c>
      <c r="EY13" s="460">
        <v>53</v>
      </c>
      <c r="EZ13" s="456">
        <v>27</v>
      </c>
      <c r="FA13" s="456">
        <v>24</v>
      </c>
      <c r="FB13" s="460">
        <v>51</v>
      </c>
      <c r="FC13" s="456">
        <v>30</v>
      </c>
      <c r="FD13" s="456">
        <v>24</v>
      </c>
      <c r="FE13" s="460">
        <v>54</v>
      </c>
      <c r="FF13" s="456">
        <v>29</v>
      </c>
      <c r="FG13" s="456">
        <v>22</v>
      </c>
      <c r="FH13" s="460">
        <v>51</v>
      </c>
      <c r="FI13" s="456">
        <v>28</v>
      </c>
      <c r="FJ13" s="456">
        <v>21</v>
      </c>
      <c r="FK13" s="460">
        <v>49</v>
      </c>
      <c r="FL13" s="456">
        <v>29</v>
      </c>
      <c r="FM13" s="456">
        <v>22</v>
      </c>
      <c r="FN13" s="460">
        <v>51</v>
      </c>
      <c r="FO13" s="456">
        <v>35</v>
      </c>
      <c r="FP13" s="456">
        <v>20</v>
      </c>
      <c r="FQ13" s="460">
        <v>55</v>
      </c>
      <c r="FR13" s="456">
        <v>36</v>
      </c>
      <c r="FS13" s="456">
        <v>22</v>
      </c>
      <c r="FT13" s="460">
        <v>58</v>
      </c>
      <c r="FU13" s="456">
        <v>36</v>
      </c>
      <c r="FV13" s="456">
        <v>22</v>
      </c>
      <c r="FW13" s="460">
        <v>58</v>
      </c>
      <c r="FX13" s="435">
        <v>8</v>
      </c>
      <c r="FY13" s="362">
        <v>28.571428571428584</v>
      </c>
      <c r="FZ13" s="435">
        <v>1</v>
      </c>
      <c r="GA13" s="362">
        <v>4.7619047619047734</v>
      </c>
      <c r="GB13" s="434">
        <v>9</v>
      </c>
      <c r="GC13" s="153">
        <v>18.367346938775512</v>
      </c>
      <c r="GD13" s="362">
        <v>37.931034482758619</v>
      </c>
      <c r="GE13" s="153"/>
    </row>
    <row r="14" spans="1:187" s="83" customFormat="1" ht="18" customHeight="1">
      <c r="A14" s="63"/>
      <c r="B14" s="106" t="s">
        <v>231</v>
      </c>
      <c r="C14" s="456">
        <v>222</v>
      </c>
      <c r="D14" s="456">
        <v>256</v>
      </c>
      <c r="E14" s="460">
        <v>478</v>
      </c>
      <c r="F14" s="456">
        <v>211</v>
      </c>
      <c r="G14" s="456">
        <v>241</v>
      </c>
      <c r="H14" s="460">
        <v>452</v>
      </c>
      <c r="I14" s="456">
        <v>204</v>
      </c>
      <c r="J14" s="456">
        <v>229</v>
      </c>
      <c r="K14" s="460">
        <v>433</v>
      </c>
      <c r="L14" s="456">
        <v>203</v>
      </c>
      <c r="M14" s="456">
        <v>224</v>
      </c>
      <c r="N14" s="460">
        <v>427</v>
      </c>
      <c r="O14" s="456">
        <v>185</v>
      </c>
      <c r="P14" s="456">
        <v>203</v>
      </c>
      <c r="Q14" s="460">
        <v>388</v>
      </c>
      <c r="R14" s="456">
        <v>186</v>
      </c>
      <c r="S14" s="456">
        <v>201</v>
      </c>
      <c r="T14" s="460">
        <v>387</v>
      </c>
      <c r="U14" s="456">
        <v>188</v>
      </c>
      <c r="V14" s="456">
        <v>200</v>
      </c>
      <c r="W14" s="460">
        <v>388</v>
      </c>
      <c r="X14" s="456">
        <v>188</v>
      </c>
      <c r="Y14" s="456">
        <v>197</v>
      </c>
      <c r="Z14" s="460">
        <v>385</v>
      </c>
      <c r="AA14" s="456">
        <v>187</v>
      </c>
      <c r="AB14" s="456">
        <v>196</v>
      </c>
      <c r="AC14" s="460">
        <v>383</v>
      </c>
      <c r="AD14" s="456">
        <v>188</v>
      </c>
      <c r="AE14" s="456">
        <v>198</v>
      </c>
      <c r="AF14" s="460">
        <v>386</v>
      </c>
      <c r="AG14" s="456">
        <v>190</v>
      </c>
      <c r="AH14" s="456">
        <v>198</v>
      </c>
      <c r="AI14" s="460">
        <v>388</v>
      </c>
      <c r="AJ14" s="456">
        <v>190</v>
      </c>
      <c r="AK14" s="456">
        <v>197</v>
      </c>
      <c r="AL14" s="460">
        <v>387</v>
      </c>
      <c r="AM14" s="456">
        <v>183</v>
      </c>
      <c r="AN14" s="456">
        <v>197</v>
      </c>
      <c r="AO14" s="460">
        <v>380</v>
      </c>
      <c r="AP14" s="456">
        <v>183</v>
      </c>
      <c r="AQ14" s="456">
        <v>199</v>
      </c>
      <c r="AR14" s="460">
        <v>382</v>
      </c>
      <c r="AS14" s="456">
        <v>181</v>
      </c>
      <c r="AT14" s="456">
        <v>189</v>
      </c>
      <c r="AU14" s="460">
        <v>370</v>
      </c>
      <c r="AV14" s="456">
        <v>182</v>
      </c>
      <c r="AW14" s="456">
        <v>183</v>
      </c>
      <c r="AX14" s="460">
        <v>365</v>
      </c>
      <c r="AY14" s="456">
        <v>174</v>
      </c>
      <c r="AZ14" s="456">
        <v>175</v>
      </c>
      <c r="BA14" s="460">
        <v>349</v>
      </c>
      <c r="BB14" s="456">
        <v>178</v>
      </c>
      <c r="BC14" s="456">
        <v>170</v>
      </c>
      <c r="BD14" s="460">
        <v>348</v>
      </c>
      <c r="BE14" s="456">
        <v>177</v>
      </c>
      <c r="BF14" s="456">
        <v>191</v>
      </c>
      <c r="BG14" s="460">
        <v>368</v>
      </c>
      <c r="BH14" s="456">
        <v>180</v>
      </c>
      <c r="BI14" s="456">
        <v>193</v>
      </c>
      <c r="BJ14" s="460">
        <v>373</v>
      </c>
      <c r="BK14" s="456">
        <v>179</v>
      </c>
      <c r="BL14" s="456">
        <v>200</v>
      </c>
      <c r="BM14" s="460">
        <v>379</v>
      </c>
      <c r="BN14" s="456">
        <v>182</v>
      </c>
      <c r="BO14" s="456">
        <v>200</v>
      </c>
      <c r="BP14" s="460">
        <v>382</v>
      </c>
      <c r="BQ14" s="456">
        <v>182</v>
      </c>
      <c r="BR14" s="456">
        <v>201</v>
      </c>
      <c r="BS14" s="460">
        <v>383</v>
      </c>
      <c r="BT14" s="456">
        <v>182</v>
      </c>
      <c r="BU14" s="456">
        <v>200</v>
      </c>
      <c r="BV14" s="460">
        <v>382</v>
      </c>
      <c r="BW14" s="456">
        <v>183</v>
      </c>
      <c r="BX14" s="456">
        <v>200</v>
      </c>
      <c r="BY14" s="460">
        <v>383</v>
      </c>
      <c r="BZ14" s="456">
        <v>183</v>
      </c>
      <c r="CA14" s="456">
        <v>197</v>
      </c>
      <c r="CB14" s="460">
        <v>380</v>
      </c>
      <c r="CC14" s="456">
        <v>184</v>
      </c>
      <c r="CD14" s="456">
        <v>199</v>
      </c>
      <c r="CE14" s="460">
        <v>383</v>
      </c>
      <c r="CF14" s="456">
        <v>185</v>
      </c>
      <c r="CG14" s="456">
        <v>201</v>
      </c>
      <c r="CH14" s="460">
        <v>386</v>
      </c>
      <c r="CI14" s="456">
        <v>185</v>
      </c>
      <c r="CJ14" s="456">
        <v>202</v>
      </c>
      <c r="CK14" s="460">
        <v>387</v>
      </c>
      <c r="CL14" s="456">
        <v>185</v>
      </c>
      <c r="CM14" s="456">
        <v>204</v>
      </c>
      <c r="CN14" s="460">
        <v>389</v>
      </c>
      <c r="CO14" s="456">
        <v>184</v>
      </c>
      <c r="CP14" s="456">
        <v>206</v>
      </c>
      <c r="CQ14" s="460">
        <v>390</v>
      </c>
      <c r="CR14" s="456">
        <v>183</v>
      </c>
      <c r="CS14" s="456">
        <v>207</v>
      </c>
      <c r="CT14" s="460">
        <v>390</v>
      </c>
      <c r="CU14" s="456">
        <v>183</v>
      </c>
      <c r="CV14" s="456">
        <v>198</v>
      </c>
      <c r="CW14" s="460">
        <v>381</v>
      </c>
      <c r="CX14" s="457">
        <v>184</v>
      </c>
      <c r="CY14" s="456">
        <v>199</v>
      </c>
      <c r="CZ14" s="460">
        <v>383</v>
      </c>
      <c r="DA14" s="457">
        <v>190</v>
      </c>
      <c r="DB14" s="456">
        <v>217</v>
      </c>
      <c r="DC14" s="460">
        <v>407</v>
      </c>
      <c r="DD14" s="457">
        <v>191</v>
      </c>
      <c r="DE14" s="457">
        <v>224</v>
      </c>
      <c r="DF14" s="460">
        <v>415</v>
      </c>
      <c r="DG14" s="457">
        <v>197</v>
      </c>
      <c r="DH14" s="457">
        <v>241</v>
      </c>
      <c r="DI14" s="461">
        <v>438</v>
      </c>
      <c r="DJ14" s="457">
        <v>199</v>
      </c>
      <c r="DK14" s="457">
        <v>248</v>
      </c>
      <c r="DL14" s="461">
        <v>447</v>
      </c>
      <c r="DM14" s="457">
        <v>205</v>
      </c>
      <c r="DN14" s="457">
        <v>250</v>
      </c>
      <c r="DO14" s="457">
        <v>455</v>
      </c>
      <c r="DP14" s="457">
        <v>210</v>
      </c>
      <c r="DQ14" s="457">
        <v>264</v>
      </c>
      <c r="DR14" s="457">
        <v>474</v>
      </c>
      <c r="DS14" s="457">
        <v>209</v>
      </c>
      <c r="DT14" s="457">
        <v>264</v>
      </c>
      <c r="DU14" s="457">
        <v>473</v>
      </c>
      <c r="DV14" s="457">
        <v>215</v>
      </c>
      <c r="DW14" s="457">
        <v>269</v>
      </c>
      <c r="DX14" s="457">
        <v>484</v>
      </c>
      <c r="DY14" s="457">
        <v>213</v>
      </c>
      <c r="DZ14" s="457">
        <v>273</v>
      </c>
      <c r="EA14" s="461">
        <v>486</v>
      </c>
      <c r="EB14" s="457">
        <v>218</v>
      </c>
      <c r="EC14" s="457">
        <v>279</v>
      </c>
      <c r="ED14" s="461">
        <v>497</v>
      </c>
      <c r="EE14" s="457">
        <v>211</v>
      </c>
      <c r="EF14" s="457">
        <v>283</v>
      </c>
      <c r="EG14" s="461">
        <v>494</v>
      </c>
      <c r="EH14" s="457">
        <v>210</v>
      </c>
      <c r="EI14" s="457">
        <v>282</v>
      </c>
      <c r="EJ14" s="461">
        <v>492</v>
      </c>
      <c r="EK14" s="457">
        <v>212</v>
      </c>
      <c r="EL14" s="457">
        <v>281</v>
      </c>
      <c r="EM14" s="461">
        <v>493</v>
      </c>
      <c r="EN14" s="457">
        <v>218</v>
      </c>
      <c r="EO14" s="457">
        <v>291</v>
      </c>
      <c r="EP14" s="461">
        <v>509</v>
      </c>
      <c r="EQ14" s="457">
        <v>215</v>
      </c>
      <c r="ER14" s="457">
        <v>285</v>
      </c>
      <c r="ES14" s="461">
        <v>500</v>
      </c>
      <c r="ET14" s="457">
        <v>209</v>
      </c>
      <c r="EU14" s="457">
        <v>278</v>
      </c>
      <c r="EV14" s="461">
        <v>487</v>
      </c>
      <c r="EW14" s="457">
        <v>206</v>
      </c>
      <c r="EX14" s="457">
        <v>275</v>
      </c>
      <c r="EY14" s="461">
        <v>481</v>
      </c>
      <c r="EZ14" s="457">
        <v>201</v>
      </c>
      <c r="FA14" s="457">
        <v>270</v>
      </c>
      <c r="FB14" s="461">
        <v>471</v>
      </c>
      <c r="FC14" s="457">
        <v>201</v>
      </c>
      <c r="FD14" s="457">
        <v>272</v>
      </c>
      <c r="FE14" s="461">
        <v>473</v>
      </c>
      <c r="FF14" s="457">
        <v>205</v>
      </c>
      <c r="FG14" s="457">
        <v>273</v>
      </c>
      <c r="FH14" s="461">
        <v>478</v>
      </c>
      <c r="FI14" s="457">
        <v>204</v>
      </c>
      <c r="FJ14" s="457">
        <v>270</v>
      </c>
      <c r="FK14" s="461">
        <v>474</v>
      </c>
      <c r="FL14" s="457">
        <v>206</v>
      </c>
      <c r="FM14" s="457">
        <v>275</v>
      </c>
      <c r="FN14" s="461">
        <v>481</v>
      </c>
      <c r="FO14" s="457">
        <v>208</v>
      </c>
      <c r="FP14" s="457">
        <v>284</v>
      </c>
      <c r="FQ14" s="461">
        <v>492</v>
      </c>
      <c r="FR14" s="457">
        <v>211</v>
      </c>
      <c r="FS14" s="457">
        <v>289</v>
      </c>
      <c r="FT14" s="461">
        <v>500</v>
      </c>
      <c r="FU14" s="457">
        <v>211</v>
      </c>
      <c r="FV14" s="457">
        <v>290</v>
      </c>
      <c r="FW14" s="461">
        <v>501</v>
      </c>
      <c r="FX14" s="435">
        <v>7</v>
      </c>
      <c r="FY14" s="362">
        <v>3.4313725490196134</v>
      </c>
      <c r="FZ14" s="435">
        <v>20</v>
      </c>
      <c r="GA14" s="362">
        <v>7.407407407407419</v>
      </c>
      <c r="GB14" s="434">
        <v>27</v>
      </c>
      <c r="GC14" s="153">
        <v>5.6962025316455822</v>
      </c>
      <c r="GD14" s="362">
        <v>57.884231536926144</v>
      </c>
      <c r="GE14" s="153"/>
    </row>
    <row r="15" spans="1:187" s="83" customFormat="1" ht="18" customHeight="1">
      <c r="A15" s="63"/>
      <c r="B15" s="91" t="s">
        <v>232</v>
      </c>
      <c r="C15" s="456">
        <v>109</v>
      </c>
      <c r="D15" s="456">
        <v>94</v>
      </c>
      <c r="E15" s="460">
        <v>203</v>
      </c>
      <c r="F15" s="456">
        <v>109</v>
      </c>
      <c r="G15" s="456">
        <v>89</v>
      </c>
      <c r="H15" s="460">
        <v>198</v>
      </c>
      <c r="I15" s="456">
        <v>107</v>
      </c>
      <c r="J15" s="456">
        <v>86</v>
      </c>
      <c r="K15" s="460">
        <v>193</v>
      </c>
      <c r="L15" s="456">
        <v>106</v>
      </c>
      <c r="M15" s="456">
        <v>89</v>
      </c>
      <c r="N15" s="460">
        <v>195</v>
      </c>
      <c r="O15" s="456">
        <v>110</v>
      </c>
      <c r="P15" s="456">
        <v>85</v>
      </c>
      <c r="Q15" s="460">
        <v>195</v>
      </c>
      <c r="R15" s="456">
        <v>111</v>
      </c>
      <c r="S15" s="456">
        <v>88</v>
      </c>
      <c r="T15" s="460">
        <v>199</v>
      </c>
      <c r="U15" s="456">
        <v>112</v>
      </c>
      <c r="V15" s="456">
        <v>87</v>
      </c>
      <c r="W15" s="460">
        <v>199</v>
      </c>
      <c r="X15" s="456">
        <v>112</v>
      </c>
      <c r="Y15" s="456">
        <v>85</v>
      </c>
      <c r="Z15" s="460">
        <v>197</v>
      </c>
      <c r="AA15" s="456">
        <v>111</v>
      </c>
      <c r="AB15" s="456">
        <v>84</v>
      </c>
      <c r="AC15" s="460">
        <v>195</v>
      </c>
      <c r="AD15" s="456">
        <v>112</v>
      </c>
      <c r="AE15" s="456">
        <v>85</v>
      </c>
      <c r="AF15" s="460">
        <v>197</v>
      </c>
      <c r="AG15" s="456">
        <v>113</v>
      </c>
      <c r="AH15" s="456">
        <v>85</v>
      </c>
      <c r="AI15" s="460">
        <v>198</v>
      </c>
      <c r="AJ15" s="456">
        <v>115</v>
      </c>
      <c r="AK15" s="456">
        <v>86</v>
      </c>
      <c r="AL15" s="460">
        <v>201</v>
      </c>
      <c r="AM15" s="456">
        <v>107</v>
      </c>
      <c r="AN15" s="456">
        <v>88</v>
      </c>
      <c r="AO15" s="460">
        <v>195</v>
      </c>
      <c r="AP15" s="456">
        <v>108</v>
      </c>
      <c r="AQ15" s="456">
        <v>89</v>
      </c>
      <c r="AR15" s="460">
        <v>197</v>
      </c>
      <c r="AS15" s="456">
        <v>109</v>
      </c>
      <c r="AT15" s="456">
        <v>80</v>
      </c>
      <c r="AU15" s="460">
        <v>189</v>
      </c>
      <c r="AV15" s="456">
        <v>110</v>
      </c>
      <c r="AW15" s="456">
        <v>77</v>
      </c>
      <c r="AX15" s="460">
        <v>187</v>
      </c>
      <c r="AY15" s="456">
        <v>109</v>
      </c>
      <c r="AZ15" s="456">
        <v>74</v>
      </c>
      <c r="BA15" s="460">
        <v>183</v>
      </c>
      <c r="BB15" s="456">
        <v>110</v>
      </c>
      <c r="BC15" s="456">
        <v>73</v>
      </c>
      <c r="BD15" s="460">
        <v>183</v>
      </c>
      <c r="BE15" s="456">
        <v>105</v>
      </c>
      <c r="BF15" s="456">
        <v>85</v>
      </c>
      <c r="BG15" s="460">
        <v>190</v>
      </c>
      <c r="BH15" s="456">
        <v>110</v>
      </c>
      <c r="BI15" s="456">
        <v>89</v>
      </c>
      <c r="BJ15" s="460">
        <v>199</v>
      </c>
      <c r="BK15" s="456">
        <v>109</v>
      </c>
      <c r="BL15" s="456">
        <v>94</v>
      </c>
      <c r="BM15" s="460">
        <v>203</v>
      </c>
      <c r="BN15" s="456">
        <v>110</v>
      </c>
      <c r="BO15" s="456">
        <v>92</v>
      </c>
      <c r="BP15" s="460">
        <v>202</v>
      </c>
      <c r="BQ15" s="456">
        <v>109</v>
      </c>
      <c r="BR15" s="456">
        <v>96</v>
      </c>
      <c r="BS15" s="460">
        <v>205</v>
      </c>
      <c r="BT15" s="456">
        <v>107</v>
      </c>
      <c r="BU15" s="456">
        <v>98</v>
      </c>
      <c r="BV15" s="460">
        <v>205</v>
      </c>
      <c r="BW15" s="456">
        <v>109</v>
      </c>
      <c r="BX15" s="456">
        <v>96</v>
      </c>
      <c r="BY15" s="460">
        <v>205</v>
      </c>
      <c r="BZ15" s="456">
        <v>110</v>
      </c>
      <c r="CA15" s="456">
        <v>94</v>
      </c>
      <c r="CB15" s="460">
        <v>204</v>
      </c>
      <c r="CC15" s="456">
        <v>111</v>
      </c>
      <c r="CD15" s="456">
        <v>94</v>
      </c>
      <c r="CE15" s="460">
        <v>205</v>
      </c>
      <c r="CF15" s="456">
        <v>112</v>
      </c>
      <c r="CG15" s="456">
        <v>96</v>
      </c>
      <c r="CH15" s="460">
        <v>208</v>
      </c>
      <c r="CI15" s="456">
        <v>112</v>
      </c>
      <c r="CJ15" s="456">
        <v>97</v>
      </c>
      <c r="CK15" s="460">
        <v>209</v>
      </c>
      <c r="CL15" s="456">
        <v>111</v>
      </c>
      <c r="CM15" s="456">
        <v>97</v>
      </c>
      <c r="CN15" s="460">
        <v>208</v>
      </c>
      <c r="CO15" s="456">
        <v>111</v>
      </c>
      <c r="CP15" s="456">
        <v>99</v>
      </c>
      <c r="CQ15" s="460">
        <v>210</v>
      </c>
      <c r="CR15" s="456">
        <v>111</v>
      </c>
      <c r="CS15" s="456">
        <v>100</v>
      </c>
      <c r="CT15" s="460">
        <v>211</v>
      </c>
      <c r="CU15" s="456">
        <v>111</v>
      </c>
      <c r="CV15" s="456">
        <v>93</v>
      </c>
      <c r="CW15" s="460">
        <v>204</v>
      </c>
      <c r="CX15" s="457">
        <v>114</v>
      </c>
      <c r="CY15" s="456">
        <v>95</v>
      </c>
      <c r="CZ15" s="460">
        <v>209</v>
      </c>
      <c r="DA15" s="457">
        <v>118</v>
      </c>
      <c r="DB15" s="456">
        <v>105</v>
      </c>
      <c r="DC15" s="460">
        <v>223</v>
      </c>
      <c r="DD15" s="457">
        <v>118</v>
      </c>
      <c r="DE15" s="456">
        <v>110</v>
      </c>
      <c r="DF15" s="460">
        <v>228</v>
      </c>
      <c r="DG15" s="457">
        <v>121</v>
      </c>
      <c r="DH15" s="456">
        <v>116</v>
      </c>
      <c r="DI15" s="460">
        <v>237</v>
      </c>
      <c r="DJ15" s="457">
        <v>119</v>
      </c>
      <c r="DK15" s="456">
        <v>118</v>
      </c>
      <c r="DL15" s="460">
        <v>237</v>
      </c>
      <c r="DM15" s="457">
        <v>124</v>
      </c>
      <c r="DN15" s="456">
        <v>117</v>
      </c>
      <c r="DO15" s="460">
        <v>241</v>
      </c>
      <c r="DP15" s="457">
        <v>128</v>
      </c>
      <c r="DQ15" s="456">
        <v>124</v>
      </c>
      <c r="DR15" s="460">
        <v>252</v>
      </c>
      <c r="DS15" s="456">
        <v>129</v>
      </c>
      <c r="DT15" s="456">
        <v>126</v>
      </c>
      <c r="DU15" s="460">
        <v>255</v>
      </c>
      <c r="DV15" s="456">
        <v>129</v>
      </c>
      <c r="DW15" s="456">
        <v>126</v>
      </c>
      <c r="DX15" s="460">
        <v>255</v>
      </c>
      <c r="DY15" s="456">
        <v>128</v>
      </c>
      <c r="DZ15" s="456">
        <v>127</v>
      </c>
      <c r="EA15" s="460">
        <v>255</v>
      </c>
      <c r="EB15" s="456">
        <v>130</v>
      </c>
      <c r="EC15" s="456">
        <v>128</v>
      </c>
      <c r="ED15" s="460">
        <v>258</v>
      </c>
      <c r="EE15" s="456">
        <v>124</v>
      </c>
      <c r="EF15" s="456">
        <v>130</v>
      </c>
      <c r="EG15" s="460">
        <v>254</v>
      </c>
      <c r="EH15" s="456">
        <v>120</v>
      </c>
      <c r="EI15" s="456">
        <v>132</v>
      </c>
      <c r="EJ15" s="460">
        <v>252</v>
      </c>
      <c r="EK15" s="456">
        <v>121</v>
      </c>
      <c r="EL15" s="456">
        <v>132</v>
      </c>
      <c r="EM15" s="460">
        <v>253</v>
      </c>
      <c r="EN15" s="456">
        <v>123</v>
      </c>
      <c r="EO15" s="456">
        <v>134</v>
      </c>
      <c r="EP15" s="460">
        <v>257</v>
      </c>
      <c r="EQ15" s="456">
        <v>120</v>
      </c>
      <c r="ER15" s="456">
        <v>128</v>
      </c>
      <c r="ES15" s="460">
        <v>248</v>
      </c>
      <c r="ET15" s="456">
        <v>117</v>
      </c>
      <c r="EU15" s="456">
        <v>123</v>
      </c>
      <c r="EV15" s="460">
        <v>240</v>
      </c>
      <c r="EW15" s="456">
        <v>114</v>
      </c>
      <c r="EX15" s="456">
        <v>123</v>
      </c>
      <c r="EY15" s="460">
        <v>237</v>
      </c>
      <c r="EZ15" s="456">
        <v>113</v>
      </c>
      <c r="FA15" s="456">
        <v>120</v>
      </c>
      <c r="FB15" s="460">
        <v>233</v>
      </c>
      <c r="FC15" s="456">
        <v>109</v>
      </c>
      <c r="FD15" s="456">
        <v>125</v>
      </c>
      <c r="FE15" s="460">
        <v>234</v>
      </c>
      <c r="FF15" s="456">
        <v>109</v>
      </c>
      <c r="FG15" s="456">
        <v>121</v>
      </c>
      <c r="FH15" s="460">
        <v>230</v>
      </c>
      <c r="FI15" s="456">
        <v>107</v>
      </c>
      <c r="FJ15" s="456">
        <v>120</v>
      </c>
      <c r="FK15" s="460">
        <v>227</v>
      </c>
      <c r="FL15" s="456">
        <v>108</v>
      </c>
      <c r="FM15" s="456">
        <v>128</v>
      </c>
      <c r="FN15" s="460">
        <v>236</v>
      </c>
      <c r="FO15" s="456">
        <v>106</v>
      </c>
      <c r="FP15" s="456">
        <v>133</v>
      </c>
      <c r="FQ15" s="460">
        <v>239</v>
      </c>
      <c r="FR15" s="456">
        <v>104</v>
      </c>
      <c r="FS15" s="456">
        <v>141</v>
      </c>
      <c r="FT15" s="460">
        <v>245</v>
      </c>
      <c r="FU15" s="456">
        <v>102</v>
      </c>
      <c r="FV15" s="456">
        <v>141</v>
      </c>
      <c r="FW15" s="460">
        <v>243</v>
      </c>
      <c r="FX15" s="435">
        <v>-5</v>
      </c>
      <c r="FY15" s="362">
        <v>-4.6728971962616868</v>
      </c>
      <c r="FZ15" s="435">
        <v>21</v>
      </c>
      <c r="GA15" s="362">
        <v>17.5</v>
      </c>
      <c r="GB15" s="434">
        <v>16</v>
      </c>
      <c r="GC15" s="153">
        <v>7.0484581497797478</v>
      </c>
      <c r="GD15" s="362">
        <v>58.024691358024697</v>
      </c>
      <c r="GE15" s="153"/>
    </row>
    <row r="16" spans="1:187" s="83" customFormat="1" ht="18" customHeight="1">
      <c r="A16" s="63"/>
      <c r="B16" s="91" t="s">
        <v>233</v>
      </c>
      <c r="C16" s="456">
        <v>108</v>
      </c>
      <c r="D16" s="456">
        <v>162</v>
      </c>
      <c r="E16" s="460">
        <v>270</v>
      </c>
      <c r="F16" s="456">
        <v>97</v>
      </c>
      <c r="G16" s="456">
        <v>152</v>
      </c>
      <c r="H16" s="460">
        <v>249</v>
      </c>
      <c r="I16" s="456">
        <v>92</v>
      </c>
      <c r="J16" s="456">
        <v>143</v>
      </c>
      <c r="K16" s="460">
        <v>235</v>
      </c>
      <c r="L16" s="456">
        <v>92</v>
      </c>
      <c r="M16" s="456">
        <v>135</v>
      </c>
      <c r="N16" s="460">
        <v>227</v>
      </c>
      <c r="O16" s="456">
        <v>70</v>
      </c>
      <c r="P16" s="456">
        <v>118</v>
      </c>
      <c r="Q16" s="460">
        <v>188</v>
      </c>
      <c r="R16" s="456">
        <v>70</v>
      </c>
      <c r="S16" s="456">
        <v>113</v>
      </c>
      <c r="T16" s="460">
        <v>183</v>
      </c>
      <c r="U16" s="456">
        <v>71</v>
      </c>
      <c r="V16" s="456">
        <v>113</v>
      </c>
      <c r="W16" s="460">
        <v>184</v>
      </c>
      <c r="X16" s="456">
        <v>71</v>
      </c>
      <c r="Y16" s="456">
        <v>112</v>
      </c>
      <c r="Z16" s="460">
        <v>183</v>
      </c>
      <c r="AA16" s="456">
        <v>71</v>
      </c>
      <c r="AB16" s="456">
        <v>112</v>
      </c>
      <c r="AC16" s="460">
        <v>183</v>
      </c>
      <c r="AD16" s="456">
        <v>71</v>
      </c>
      <c r="AE16" s="456">
        <v>113</v>
      </c>
      <c r="AF16" s="460">
        <v>184</v>
      </c>
      <c r="AG16" s="456">
        <v>72</v>
      </c>
      <c r="AH16" s="456">
        <v>113</v>
      </c>
      <c r="AI16" s="460">
        <v>185</v>
      </c>
      <c r="AJ16" s="456">
        <v>72</v>
      </c>
      <c r="AK16" s="456">
        <v>111</v>
      </c>
      <c r="AL16" s="460">
        <v>183</v>
      </c>
      <c r="AM16" s="456">
        <v>73</v>
      </c>
      <c r="AN16" s="456">
        <v>109</v>
      </c>
      <c r="AO16" s="460">
        <v>182</v>
      </c>
      <c r="AP16" s="456">
        <v>72</v>
      </c>
      <c r="AQ16" s="456">
        <v>110</v>
      </c>
      <c r="AR16" s="460">
        <v>182</v>
      </c>
      <c r="AS16" s="456">
        <v>69</v>
      </c>
      <c r="AT16" s="456">
        <v>109</v>
      </c>
      <c r="AU16" s="460">
        <v>178</v>
      </c>
      <c r="AV16" s="456">
        <v>69</v>
      </c>
      <c r="AW16" s="456">
        <v>106</v>
      </c>
      <c r="AX16" s="460">
        <v>175</v>
      </c>
      <c r="AY16" s="456">
        <v>62</v>
      </c>
      <c r="AZ16" s="456">
        <v>101</v>
      </c>
      <c r="BA16" s="460">
        <v>163</v>
      </c>
      <c r="BB16" s="456">
        <v>65</v>
      </c>
      <c r="BC16" s="456">
        <v>97</v>
      </c>
      <c r="BD16" s="460">
        <v>162</v>
      </c>
      <c r="BE16" s="456">
        <v>69</v>
      </c>
      <c r="BF16" s="456">
        <v>106</v>
      </c>
      <c r="BG16" s="460">
        <v>175</v>
      </c>
      <c r="BH16" s="456">
        <v>67</v>
      </c>
      <c r="BI16" s="456">
        <v>104</v>
      </c>
      <c r="BJ16" s="460">
        <v>171</v>
      </c>
      <c r="BK16" s="456">
        <v>67</v>
      </c>
      <c r="BL16" s="456">
        <v>106</v>
      </c>
      <c r="BM16" s="460">
        <v>173</v>
      </c>
      <c r="BN16" s="456">
        <v>69</v>
      </c>
      <c r="BO16" s="456">
        <v>108</v>
      </c>
      <c r="BP16" s="460">
        <v>177</v>
      </c>
      <c r="BQ16" s="456">
        <v>70</v>
      </c>
      <c r="BR16" s="456">
        <v>105</v>
      </c>
      <c r="BS16" s="460">
        <v>175</v>
      </c>
      <c r="BT16" s="456">
        <v>72</v>
      </c>
      <c r="BU16" s="456">
        <v>102</v>
      </c>
      <c r="BV16" s="460">
        <v>174</v>
      </c>
      <c r="BW16" s="456">
        <v>71</v>
      </c>
      <c r="BX16" s="456">
        <v>104</v>
      </c>
      <c r="BY16" s="460">
        <v>175</v>
      </c>
      <c r="BZ16" s="456">
        <v>70</v>
      </c>
      <c r="CA16" s="456">
        <v>103</v>
      </c>
      <c r="CB16" s="460">
        <v>173</v>
      </c>
      <c r="CC16" s="456">
        <v>70</v>
      </c>
      <c r="CD16" s="456">
        <v>105</v>
      </c>
      <c r="CE16" s="460">
        <v>175</v>
      </c>
      <c r="CF16" s="456">
        <v>70</v>
      </c>
      <c r="CG16" s="456">
        <v>105</v>
      </c>
      <c r="CH16" s="460">
        <v>175</v>
      </c>
      <c r="CI16" s="456">
        <v>70</v>
      </c>
      <c r="CJ16" s="456">
        <v>105</v>
      </c>
      <c r="CK16" s="460">
        <v>175</v>
      </c>
      <c r="CL16" s="456">
        <v>71</v>
      </c>
      <c r="CM16" s="456">
        <v>107</v>
      </c>
      <c r="CN16" s="460">
        <v>178</v>
      </c>
      <c r="CO16" s="456">
        <v>70</v>
      </c>
      <c r="CP16" s="456">
        <v>107</v>
      </c>
      <c r="CQ16" s="460">
        <v>177</v>
      </c>
      <c r="CR16" s="456">
        <v>69</v>
      </c>
      <c r="CS16" s="456">
        <v>107</v>
      </c>
      <c r="CT16" s="460">
        <v>176</v>
      </c>
      <c r="CU16" s="456">
        <v>70</v>
      </c>
      <c r="CV16" s="456">
        <v>105</v>
      </c>
      <c r="CW16" s="460">
        <v>175</v>
      </c>
      <c r="CX16" s="457">
        <v>68</v>
      </c>
      <c r="CY16" s="456">
        <v>104</v>
      </c>
      <c r="CZ16" s="460">
        <v>172</v>
      </c>
      <c r="DA16" s="457">
        <v>70</v>
      </c>
      <c r="DB16" s="456">
        <v>112</v>
      </c>
      <c r="DC16" s="460">
        <v>182</v>
      </c>
      <c r="DD16" s="457">
        <v>71</v>
      </c>
      <c r="DE16" s="456">
        <v>114</v>
      </c>
      <c r="DF16" s="460">
        <v>185</v>
      </c>
      <c r="DG16" s="457">
        <v>74</v>
      </c>
      <c r="DH16" s="457">
        <v>125</v>
      </c>
      <c r="DI16" s="460">
        <v>199</v>
      </c>
      <c r="DJ16" s="457">
        <v>78</v>
      </c>
      <c r="DK16" s="457">
        <v>130</v>
      </c>
      <c r="DL16" s="460">
        <v>208</v>
      </c>
      <c r="DM16" s="457">
        <v>79</v>
      </c>
      <c r="DN16" s="457">
        <v>133</v>
      </c>
      <c r="DO16" s="460">
        <v>212</v>
      </c>
      <c r="DP16" s="457">
        <v>80</v>
      </c>
      <c r="DQ16" s="457">
        <v>140</v>
      </c>
      <c r="DR16" s="460">
        <v>220</v>
      </c>
      <c r="DS16" s="456">
        <v>78</v>
      </c>
      <c r="DT16" s="456">
        <v>138</v>
      </c>
      <c r="DU16" s="460">
        <v>216</v>
      </c>
      <c r="DV16" s="456">
        <v>82</v>
      </c>
      <c r="DW16" s="456">
        <v>143</v>
      </c>
      <c r="DX16" s="460">
        <v>225</v>
      </c>
      <c r="DY16" s="456">
        <v>81</v>
      </c>
      <c r="DZ16" s="456">
        <v>146</v>
      </c>
      <c r="EA16" s="460">
        <v>227</v>
      </c>
      <c r="EB16" s="456">
        <v>86</v>
      </c>
      <c r="EC16" s="456">
        <v>151</v>
      </c>
      <c r="ED16" s="460">
        <v>237</v>
      </c>
      <c r="EE16" s="456">
        <v>84</v>
      </c>
      <c r="EF16" s="456">
        <v>153</v>
      </c>
      <c r="EG16" s="460">
        <v>237</v>
      </c>
      <c r="EH16" s="456">
        <v>86</v>
      </c>
      <c r="EI16" s="456">
        <v>150</v>
      </c>
      <c r="EJ16" s="460">
        <v>236</v>
      </c>
      <c r="EK16" s="456">
        <v>87</v>
      </c>
      <c r="EL16" s="456">
        <v>149</v>
      </c>
      <c r="EM16" s="460">
        <v>236</v>
      </c>
      <c r="EN16" s="456">
        <v>92</v>
      </c>
      <c r="EO16" s="456">
        <v>157</v>
      </c>
      <c r="EP16" s="460">
        <v>249</v>
      </c>
      <c r="EQ16" s="456">
        <v>92</v>
      </c>
      <c r="ER16" s="456">
        <v>157</v>
      </c>
      <c r="ES16" s="460">
        <v>249</v>
      </c>
      <c r="ET16" s="456">
        <v>90</v>
      </c>
      <c r="EU16" s="456">
        <v>155</v>
      </c>
      <c r="EV16" s="460">
        <v>245</v>
      </c>
      <c r="EW16" s="456">
        <v>91</v>
      </c>
      <c r="EX16" s="456">
        <v>152</v>
      </c>
      <c r="EY16" s="460">
        <v>243</v>
      </c>
      <c r="EZ16" s="456">
        <v>87</v>
      </c>
      <c r="FA16" s="456">
        <v>150</v>
      </c>
      <c r="FB16" s="460">
        <v>237</v>
      </c>
      <c r="FC16" s="456">
        <v>91</v>
      </c>
      <c r="FD16" s="456">
        <v>147</v>
      </c>
      <c r="FE16" s="460">
        <v>238</v>
      </c>
      <c r="FF16" s="456">
        <v>95</v>
      </c>
      <c r="FG16" s="456">
        <v>152</v>
      </c>
      <c r="FH16" s="460">
        <v>247</v>
      </c>
      <c r="FI16" s="456">
        <v>96</v>
      </c>
      <c r="FJ16" s="456">
        <v>150</v>
      </c>
      <c r="FK16" s="460">
        <v>246</v>
      </c>
      <c r="FL16" s="456">
        <v>96</v>
      </c>
      <c r="FM16" s="456">
        <v>147</v>
      </c>
      <c r="FN16" s="460">
        <v>243</v>
      </c>
      <c r="FO16" s="456">
        <v>100</v>
      </c>
      <c r="FP16" s="456">
        <v>151</v>
      </c>
      <c r="FQ16" s="460">
        <v>251</v>
      </c>
      <c r="FR16" s="456">
        <v>105</v>
      </c>
      <c r="FS16" s="456">
        <v>148</v>
      </c>
      <c r="FT16" s="460">
        <v>253</v>
      </c>
      <c r="FU16" s="456">
        <v>107</v>
      </c>
      <c r="FV16" s="456">
        <v>149</v>
      </c>
      <c r="FW16" s="460">
        <v>256</v>
      </c>
      <c r="FX16" s="435">
        <v>11</v>
      </c>
      <c r="FY16" s="362">
        <v>11.458333333333329</v>
      </c>
      <c r="FZ16" s="435">
        <v>-1</v>
      </c>
      <c r="GA16" s="362">
        <v>-0.6666666666666714</v>
      </c>
      <c r="GB16" s="434">
        <v>10</v>
      </c>
      <c r="GC16" s="153">
        <v>4.065040650406516</v>
      </c>
      <c r="GD16" s="362">
        <v>58.203125</v>
      </c>
      <c r="GE16" s="153"/>
    </row>
    <row r="17" spans="1:187" s="83" customFormat="1" ht="18" customHeight="1">
      <c r="A17" s="63"/>
      <c r="B17" s="91" t="s">
        <v>234</v>
      </c>
      <c r="C17" s="456">
        <v>5</v>
      </c>
      <c r="D17" s="456">
        <v>0</v>
      </c>
      <c r="E17" s="460">
        <v>5</v>
      </c>
      <c r="F17" s="456">
        <v>5</v>
      </c>
      <c r="G17" s="456">
        <v>0</v>
      </c>
      <c r="H17" s="460">
        <v>5</v>
      </c>
      <c r="I17" s="456">
        <v>5</v>
      </c>
      <c r="J17" s="456">
        <v>0</v>
      </c>
      <c r="K17" s="460">
        <v>5</v>
      </c>
      <c r="L17" s="456">
        <v>5</v>
      </c>
      <c r="M17" s="456">
        <v>0</v>
      </c>
      <c r="N17" s="460">
        <v>5</v>
      </c>
      <c r="O17" s="456">
        <v>5</v>
      </c>
      <c r="P17" s="456">
        <v>0</v>
      </c>
      <c r="Q17" s="460">
        <v>5</v>
      </c>
      <c r="R17" s="456">
        <v>5</v>
      </c>
      <c r="S17" s="456">
        <v>0</v>
      </c>
      <c r="T17" s="460">
        <v>5</v>
      </c>
      <c r="U17" s="456">
        <v>5</v>
      </c>
      <c r="V17" s="456">
        <v>0</v>
      </c>
      <c r="W17" s="460">
        <v>5</v>
      </c>
      <c r="X17" s="456">
        <v>5</v>
      </c>
      <c r="Y17" s="456">
        <v>0</v>
      </c>
      <c r="Z17" s="460">
        <v>5</v>
      </c>
      <c r="AA17" s="456">
        <v>5</v>
      </c>
      <c r="AB17" s="456">
        <v>0</v>
      </c>
      <c r="AC17" s="460">
        <v>5</v>
      </c>
      <c r="AD17" s="456">
        <v>5</v>
      </c>
      <c r="AE17" s="456">
        <v>0</v>
      </c>
      <c r="AF17" s="460">
        <v>5</v>
      </c>
      <c r="AG17" s="456">
        <v>5</v>
      </c>
      <c r="AH17" s="456">
        <v>0</v>
      </c>
      <c r="AI17" s="460">
        <v>5</v>
      </c>
      <c r="AJ17" s="456">
        <v>3</v>
      </c>
      <c r="AK17" s="456">
        <v>0</v>
      </c>
      <c r="AL17" s="460">
        <v>3</v>
      </c>
      <c r="AM17" s="456">
        <v>3</v>
      </c>
      <c r="AN17" s="456">
        <v>0</v>
      </c>
      <c r="AO17" s="460">
        <v>3</v>
      </c>
      <c r="AP17" s="456">
        <v>3</v>
      </c>
      <c r="AQ17" s="456">
        <v>0</v>
      </c>
      <c r="AR17" s="460">
        <v>3</v>
      </c>
      <c r="AS17" s="456">
        <v>3</v>
      </c>
      <c r="AT17" s="456">
        <v>0</v>
      </c>
      <c r="AU17" s="460">
        <v>3</v>
      </c>
      <c r="AV17" s="456">
        <v>3</v>
      </c>
      <c r="AW17" s="456">
        <v>0</v>
      </c>
      <c r="AX17" s="460">
        <v>3</v>
      </c>
      <c r="AY17" s="456">
        <v>3</v>
      </c>
      <c r="AZ17" s="456">
        <v>0</v>
      </c>
      <c r="BA17" s="460">
        <v>3</v>
      </c>
      <c r="BB17" s="456">
        <v>3</v>
      </c>
      <c r="BC17" s="456">
        <v>0</v>
      </c>
      <c r="BD17" s="460">
        <v>3</v>
      </c>
      <c r="BE17" s="456">
        <v>3</v>
      </c>
      <c r="BF17" s="456">
        <v>0</v>
      </c>
      <c r="BG17" s="460">
        <v>3</v>
      </c>
      <c r="BH17" s="456">
        <v>3</v>
      </c>
      <c r="BI17" s="456">
        <v>0</v>
      </c>
      <c r="BJ17" s="460">
        <v>3</v>
      </c>
      <c r="BK17" s="456">
        <v>3</v>
      </c>
      <c r="BL17" s="456">
        <v>0</v>
      </c>
      <c r="BM17" s="460">
        <v>3</v>
      </c>
      <c r="BN17" s="456">
        <v>3</v>
      </c>
      <c r="BO17" s="456">
        <v>0</v>
      </c>
      <c r="BP17" s="460">
        <v>3</v>
      </c>
      <c r="BQ17" s="456">
        <v>3</v>
      </c>
      <c r="BR17" s="456">
        <v>0</v>
      </c>
      <c r="BS17" s="460">
        <v>3</v>
      </c>
      <c r="BT17" s="456">
        <v>3</v>
      </c>
      <c r="BU17" s="456">
        <v>0</v>
      </c>
      <c r="BV17" s="460">
        <v>3</v>
      </c>
      <c r="BW17" s="456">
        <v>3</v>
      </c>
      <c r="BX17" s="456">
        <v>0</v>
      </c>
      <c r="BY17" s="460">
        <v>3</v>
      </c>
      <c r="BZ17" s="456">
        <v>3</v>
      </c>
      <c r="CA17" s="456">
        <v>0</v>
      </c>
      <c r="CB17" s="460">
        <v>3</v>
      </c>
      <c r="CC17" s="456">
        <v>3</v>
      </c>
      <c r="CD17" s="456">
        <v>0</v>
      </c>
      <c r="CE17" s="460">
        <v>3</v>
      </c>
      <c r="CF17" s="456">
        <v>3</v>
      </c>
      <c r="CG17" s="456">
        <v>0</v>
      </c>
      <c r="CH17" s="460">
        <v>3</v>
      </c>
      <c r="CI17" s="456">
        <v>3</v>
      </c>
      <c r="CJ17" s="456">
        <v>0</v>
      </c>
      <c r="CK17" s="460">
        <v>3</v>
      </c>
      <c r="CL17" s="456">
        <v>3</v>
      </c>
      <c r="CM17" s="456">
        <v>0</v>
      </c>
      <c r="CN17" s="460">
        <v>3</v>
      </c>
      <c r="CO17" s="456">
        <v>3</v>
      </c>
      <c r="CP17" s="456">
        <v>0</v>
      </c>
      <c r="CQ17" s="460">
        <v>3</v>
      </c>
      <c r="CR17" s="456">
        <v>3</v>
      </c>
      <c r="CS17" s="456">
        <v>0</v>
      </c>
      <c r="CT17" s="460">
        <v>3</v>
      </c>
      <c r="CU17" s="456">
        <v>2</v>
      </c>
      <c r="CV17" s="456">
        <v>0</v>
      </c>
      <c r="CW17" s="460">
        <v>2</v>
      </c>
      <c r="CX17" s="457">
        <v>2</v>
      </c>
      <c r="CY17" s="456">
        <v>0</v>
      </c>
      <c r="CZ17" s="460">
        <v>2</v>
      </c>
      <c r="DA17" s="457">
        <v>2</v>
      </c>
      <c r="DB17" s="456">
        <v>0</v>
      </c>
      <c r="DC17" s="460">
        <v>2</v>
      </c>
      <c r="DD17" s="457">
        <v>2</v>
      </c>
      <c r="DE17" s="456">
        <v>0</v>
      </c>
      <c r="DF17" s="460">
        <v>2</v>
      </c>
      <c r="DG17" s="457">
        <v>2</v>
      </c>
      <c r="DH17" s="456">
        <v>0</v>
      </c>
      <c r="DI17" s="460">
        <v>2</v>
      </c>
      <c r="DJ17" s="457">
        <v>2</v>
      </c>
      <c r="DK17" s="456">
        <v>0</v>
      </c>
      <c r="DL17" s="460">
        <v>2</v>
      </c>
      <c r="DM17" s="457">
        <v>2</v>
      </c>
      <c r="DN17" s="456">
        <v>0</v>
      </c>
      <c r="DO17" s="460">
        <v>2</v>
      </c>
      <c r="DP17" s="457">
        <v>2</v>
      </c>
      <c r="DQ17" s="456">
        <v>0</v>
      </c>
      <c r="DR17" s="460">
        <v>2</v>
      </c>
      <c r="DS17" s="456">
        <v>2</v>
      </c>
      <c r="DT17" s="456">
        <v>0</v>
      </c>
      <c r="DU17" s="460">
        <v>2</v>
      </c>
      <c r="DV17" s="456">
        <v>4</v>
      </c>
      <c r="DW17" s="456">
        <v>0</v>
      </c>
      <c r="DX17" s="460">
        <v>4</v>
      </c>
      <c r="DY17" s="456">
        <v>4</v>
      </c>
      <c r="DZ17" s="456">
        <v>0</v>
      </c>
      <c r="EA17" s="460">
        <v>4</v>
      </c>
      <c r="EB17" s="456">
        <v>2</v>
      </c>
      <c r="EC17" s="456">
        <v>0</v>
      </c>
      <c r="ED17" s="460">
        <v>2</v>
      </c>
      <c r="EE17" s="456">
        <v>3</v>
      </c>
      <c r="EF17" s="456">
        <v>0</v>
      </c>
      <c r="EG17" s="460">
        <v>3</v>
      </c>
      <c r="EH17" s="456">
        <v>4</v>
      </c>
      <c r="EI17" s="456">
        <v>0</v>
      </c>
      <c r="EJ17" s="460">
        <v>4</v>
      </c>
      <c r="EK17" s="456">
        <v>4</v>
      </c>
      <c r="EL17" s="456">
        <v>0</v>
      </c>
      <c r="EM17" s="460">
        <v>4</v>
      </c>
      <c r="EN17" s="456">
        <v>3</v>
      </c>
      <c r="EO17" s="456">
        <v>0</v>
      </c>
      <c r="EP17" s="460">
        <v>3</v>
      </c>
      <c r="EQ17" s="456">
        <v>3</v>
      </c>
      <c r="ER17" s="456">
        <v>0</v>
      </c>
      <c r="ES17" s="460">
        <v>3</v>
      </c>
      <c r="ET17" s="456">
        <v>2</v>
      </c>
      <c r="EU17" s="456">
        <v>0</v>
      </c>
      <c r="EV17" s="460">
        <v>2</v>
      </c>
      <c r="EW17" s="456">
        <v>1</v>
      </c>
      <c r="EX17" s="456">
        <v>0</v>
      </c>
      <c r="EY17" s="460">
        <v>1</v>
      </c>
      <c r="EZ17" s="456">
        <v>1</v>
      </c>
      <c r="FA17" s="456">
        <v>0</v>
      </c>
      <c r="FB17" s="460">
        <v>1</v>
      </c>
      <c r="FC17" s="456">
        <v>1</v>
      </c>
      <c r="FD17" s="456">
        <v>0</v>
      </c>
      <c r="FE17" s="460">
        <v>1</v>
      </c>
      <c r="FF17" s="456">
        <v>1</v>
      </c>
      <c r="FG17" s="456">
        <v>0</v>
      </c>
      <c r="FH17" s="460">
        <v>1</v>
      </c>
      <c r="FI17" s="456">
        <v>1</v>
      </c>
      <c r="FJ17" s="456">
        <v>0</v>
      </c>
      <c r="FK17" s="460">
        <v>1</v>
      </c>
      <c r="FL17" s="456">
        <v>2</v>
      </c>
      <c r="FM17" s="456">
        <v>0</v>
      </c>
      <c r="FN17" s="460">
        <v>2</v>
      </c>
      <c r="FO17" s="456">
        <v>2</v>
      </c>
      <c r="FP17" s="456">
        <v>0</v>
      </c>
      <c r="FQ17" s="460">
        <v>2</v>
      </c>
      <c r="FR17" s="456">
        <v>2</v>
      </c>
      <c r="FS17" s="456">
        <v>0</v>
      </c>
      <c r="FT17" s="460">
        <v>2</v>
      </c>
      <c r="FU17" s="456">
        <v>2</v>
      </c>
      <c r="FV17" s="456">
        <v>0</v>
      </c>
      <c r="FW17" s="460">
        <v>2</v>
      </c>
      <c r="FX17" s="435">
        <v>1</v>
      </c>
      <c r="FY17" s="362">
        <v>100</v>
      </c>
      <c r="FZ17" s="435">
        <v>0</v>
      </c>
      <c r="GA17" s="362" t="s">
        <v>43</v>
      </c>
      <c r="GB17" s="434">
        <v>1</v>
      </c>
      <c r="GC17" s="153">
        <v>100</v>
      </c>
      <c r="GD17" s="362">
        <v>0</v>
      </c>
      <c r="GE17" s="153"/>
    </row>
    <row r="18" spans="1:187" s="83" customFormat="1" ht="18" customHeight="1">
      <c r="A18" s="63"/>
      <c r="B18" s="106" t="s">
        <v>235</v>
      </c>
      <c r="C18" s="456">
        <v>480</v>
      </c>
      <c r="D18" s="456">
        <v>861</v>
      </c>
      <c r="E18" s="460">
        <v>1341</v>
      </c>
      <c r="F18" s="456">
        <v>491</v>
      </c>
      <c r="G18" s="456">
        <v>864</v>
      </c>
      <c r="H18" s="460">
        <v>1355</v>
      </c>
      <c r="I18" s="456">
        <v>494</v>
      </c>
      <c r="J18" s="456">
        <v>872</v>
      </c>
      <c r="K18" s="460">
        <v>1366</v>
      </c>
      <c r="L18" s="456">
        <v>494</v>
      </c>
      <c r="M18" s="456">
        <v>876</v>
      </c>
      <c r="N18" s="460">
        <v>1370</v>
      </c>
      <c r="O18" s="456">
        <v>506</v>
      </c>
      <c r="P18" s="456">
        <v>893</v>
      </c>
      <c r="Q18" s="460">
        <v>1399</v>
      </c>
      <c r="R18" s="456">
        <v>503</v>
      </c>
      <c r="S18" s="456">
        <v>898</v>
      </c>
      <c r="T18" s="460">
        <v>1401</v>
      </c>
      <c r="U18" s="456">
        <v>502</v>
      </c>
      <c r="V18" s="456">
        <v>900</v>
      </c>
      <c r="W18" s="460">
        <v>1402</v>
      </c>
      <c r="X18" s="456">
        <v>505</v>
      </c>
      <c r="Y18" s="456">
        <v>895</v>
      </c>
      <c r="Z18" s="460">
        <v>1400</v>
      </c>
      <c r="AA18" s="456">
        <v>516</v>
      </c>
      <c r="AB18" s="456">
        <v>901</v>
      </c>
      <c r="AC18" s="460">
        <v>1417</v>
      </c>
      <c r="AD18" s="456">
        <v>508</v>
      </c>
      <c r="AE18" s="456">
        <v>898</v>
      </c>
      <c r="AF18" s="460">
        <v>1406</v>
      </c>
      <c r="AG18" s="456">
        <v>505</v>
      </c>
      <c r="AH18" s="456">
        <v>901</v>
      </c>
      <c r="AI18" s="460">
        <v>1406</v>
      </c>
      <c r="AJ18" s="456">
        <v>498</v>
      </c>
      <c r="AK18" s="456">
        <v>897</v>
      </c>
      <c r="AL18" s="460">
        <v>1395</v>
      </c>
      <c r="AM18" s="456">
        <v>498</v>
      </c>
      <c r="AN18" s="456">
        <v>905</v>
      </c>
      <c r="AO18" s="460">
        <v>1403</v>
      </c>
      <c r="AP18" s="456">
        <v>494</v>
      </c>
      <c r="AQ18" s="456">
        <v>906</v>
      </c>
      <c r="AR18" s="460">
        <v>1400</v>
      </c>
      <c r="AS18" s="456">
        <v>510</v>
      </c>
      <c r="AT18" s="456">
        <v>913</v>
      </c>
      <c r="AU18" s="460">
        <v>1423</v>
      </c>
      <c r="AV18" s="456">
        <v>507</v>
      </c>
      <c r="AW18" s="456">
        <v>910</v>
      </c>
      <c r="AX18" s="460">
        <v>1417</v>
      </c>
      <c r="AY18" s="456">
        <v>511</v>
      </c>
      <c r="AZ18" s="456">
        <v>911</v>
      </c>
      <c r="BA18" s="460">
        <v>1422</v>
      </c>
      <c r="BB18" s="456">
        <v>503</v>
      </c>
      <c r="BC18" s="456">
        <v>923</v>
      </c>
      <c r="BD18" s="460">
        <v>1426</v>
      </c>
      <c r="BE18" s="456">
        <v>499</v>
      </c>
      <c r="BF18" s="456">
        <v>914</v>
      </c>
      <c r="BG18" s="460">
        <v>1413</v>
      </c>
      <c r="BH18" s="456">
        <v>499</v>
      </c>
      <c r="BI18" s="456">
        <v>893</v>
      </c>
      <c r="BJ18" s="460">
        <v>1392</v>
      </c>
      <c r="BK18" s="456">
        <v>502</v>
      </c>
      <c r="BL18" s="456">
        <v>904</v>
      </c>
      <c r="BM18" s="460">
        <v>1406</v>
      </c>
      <c r="BN18" s="456">
        <v>504</v>
      </c>
      <c r="BO18" s="456">
        <v>913</v>
      </c>
      <c r="BP18" s="460">
        <v>1417</v>
      </c>
      <c r="BQ18" s="456">
        <v>505</v>
      </c>
      <c r="BR18" s="456">
        <v>921</v>
      </c>
      <c r="BS18" s="460">
        <v>1426</v>
      </c>
      <c r="BT18" s="456">
        <v>498</v>
      </c>
      <c r="BU18" s="456">
        <v>922</v>
      </c>
      <c r="BV18" s="460">
        <v>1420</v>
      </c>
      <c r="BW18" s="456">
        <v>509</v>
      </c>
      <c r="BX18" s="456">
        <v>926</v>
      </c>
      <c r="BY18" s="460">
        <v>1435</v>
      </c>
      <c r="BZ18" s="456">
        <v>516</v>
      </c>
      <c r="CA18" s="456">
        <v>937</v>
      </c>
      <c r="CB18" s="460">
        <v>1453</v>
      </c>
      <c r="CC18" s="456">
        <v>517</v>
      </c>
      <c r="CD18" s="456">
        <v>941</v>
      </c>
      <c r="CE18" s="460">
        <v>1458</v>
      </c>
      <c r="CF18" s="456">
        <v>523</v>
      </c>
      <c r="CG18" s="456">
        <v>970</v>
      </c>
      <c r="CH18" s="460">
        <v>1493</v>
      </c>
      <c r="CI18" s="456">
        <v>535</v>
      </c>
      <c r="CJ18" s="456">
        <v>1007</v>
      </c>
      <c r="CK18" s="460">
        <v>1542</v>
      </c>
      <c r="CL18" s="456">
        <v>541</v>
      </c>
      <c r="CM18" s="456">
        <v>1036</v>
      </c>
      <c r="CN18" s="460">
        <v>1577</v>
      </c>
      <c r="CO18" s="456">
        <v>558</v>
      </c>
      <c r="CP18" s="456">
        <v>1060</v>
      </c>
      <c r="CQ18" s="460">
        <v>1618</v>
      </c>
      <c r="CR18" s="456">
        <v>579</v>
      </c>
      <c r="CS18" s="456">
        <v>1112</v>
      </c>
      <c r="CT18" s="460">
        <v>1691</v>
      </c>
      <c r="CU18" s="456">
        <v>610</v>
      </c>
      <c r="CV18" s="456">
        <v>1166</v>
      </c>
      <c r="CW18" s="460">
        <v>1776</v>
      </c>
      <c r="CX18" s="457">
        <v>611</v>
      </c>
      <c r="CY18" s="456">
        <v>1169</v>
      </c>
      <c r="CZ18" s="460">
        <v>1780</v>
      </c>
      <c r="DA18" s="457">
        <v>613</v>
      </c>
      <c r="DB18" s="456">
        <v>1154</v>
      </c>
      <c r="DC18" s="460">
        <v>1767</v>
      </c>
      <c r="DD18" s="457">
        <v>618</v>
      </c>
      <c r="DE18" s="456">
        <v>1171</v>
      </c>
      <c r="DF18" s="460">
        <v>1789</v>
      </c>
      <c r="DG18" s="457">
        <v>634</v>
      </c>
      <c r="DH18" s="456">
        <v>1195</v>
      </c>
      <c r="DI18" s="460">
        <v>1829</v>
      </c>
      <c r="DJ18" s="457">
        <v>635</v>
      </c>
      <c r="DK18" s="456">
        <v>1203</v>
      </c>
      <c r="DL18" s="460">
        <v>1838</v>
      </c>
      <c r="DM18" s="457">
        <v>639</v>
      </c>
      <c r="DN18" s="456">
        <v>1217</v>
      </c>
      <c r="DO18" s="460">
        <v>1856</v>
      </c>
      <c r="DP18" s="457">
        <v>659</v>
      </c>
      <c r="DQ18" s="456">
        <v>1241</v>
      </c>
      <c r="DR18" s="460">
        <v>1900</v>
      </c>
      <c r="DS18" s="456">
        <v>679</v>
      </c>
      <c r="DT18" s="456">
        <v>1309</v>
      </c>
      <c r="DU18" s="460">
        <v>1988</v>
      </c>
      <c r="DV18" s="456">
        <v>680</v>
      </c>
      <c r="DW18" s="456">
        <v>1312</v>
      </c>
      <c r="DX18" s="460">
        <v>1992</v>
      </c>
      <c r="DY18" s="456">
        <v>684</v>
      </c>
      <c r="DZ18" s="456">
        <v>1312</v>
      </c>
      <c r="EA18" s="460">
        <v>1996</v>
      </c>
      <c r="EB18" s="456">
        <v>689</v>
      </c>
      <c r="EC18" s="456">
        <v>1327</v>
      </c>
      <c r="ED18" s="460">
        <v>2016</v>
      </c>
      <c r="EE18" s="456">
        <v>706</v>
      </c>
      <c r="EF18" s="456">
        <v>1343</v>
      </c>
      <c r="EG18" s="460">
        <v>2049</v>
      </c>
      <c r="EH18" s="456">
        <v>732</v>
      </c>
      <c r="EI18" s="456">
        <v>1356</v>
      </c>
      <c r="EJ18" s="460">
        <v>2088</v>
      </c>
      <c r="EK18" s="456">
        <v>730</v>
      </c>
      <c r="EL18" s="456">
        <v>1361</v>
      </c>
      <c r="EM18" s="460">
        <v>2091</v>
      </c>
      <c r="EN18" s="456">
        <v>721</v>
      </c>
      <c r="EO18" s="456">
        <v>1361</v>
      </c>
      <c r="EP18" s="460">
        <v>2082</v>
      </c>
      <c r="EQ18" s="456">
        <v>729</v>
      </c>
      <c r="ER18" s="456">
        <v>1375</v>
      </c>
      <c r="ES18" s="460">
        <v>2104</v>
      </c>
      <c r="ET18" s="456">
        <v>734</v>
      </c>
      <c r="EU18" s="456">
        <v>1391</v>
      </c>
      <c r="EV18" s="460">
        <v>2125</v>
      </c>
      <c r="EW18" s="456">
        <v>730</v>
      </c>
      <c r="EX18" s="456">
        <v>1385</v>
      </c>
      <c r="EY18" s="460">
        <v>2115</v>
      </c>
      <c r="EZ18" s="456">
        <v>728</v>
      </c>
      <c r="FA18" s="456">
        <v>1396</v>
      </c>
      <c r="FB18" s="460">
        <v>2124</v>
      </c>
      <c r="FC18" s="456">
        <v>740</v>
      </c>
      <c r="FD18" s="456">
        <v>1409</v>
      </c>
      <c r="FE18" s="460">
        <v>2149</v>
      </c>
      <c r="FF18" s="456">
        <v>734</v>
      </c>
      <c r="FG18" s="456">
        <v>1405</v>
      </c>
      <c r="FH18" s="460">
        <v>2139</v>
      </c>
      <c r="FI18" s="456">
        <v>734</v>
      </c>
      <c r="FJ18" s="456">
        <v>1405</v>
      </c>
      <c r="FK18" s="460">
        <v>2139</v>
      </c>
      <c r="FL18" s="456">
        <v>732</v>
      </c>
      <c r="FM18" s="456">
        <v>1410</v>
      </c>
      <c r="FN18" s="460">
        <v>2142</v>
      </c>
      <c r="FO18" s="456">
        <v>736</v>
      </c>
      <c r="FP18" s="456">
        <v>1427</v>
      </c>
      <c r="FQ18" s="460">
        <v>2163</v>
      </c>
      <c r="FR18" s="456">
        <v>719</v>
      </c>
      <c r="FS18" s="456">
        <v>1425</v>
      </c>
      <c r="FT18" s="460">
        <v>2144</v>
      </c>
      <c r="FU18" s="456">
        <v>727</v>
      </c>
      <c r="FV18" s="456">
        <v>1437</v>
      </c>
      <c r="FW18" s="460">
        <v>2164</v>
      </c>
      <c r="FX18" s="435">
        <v>-7</v>
      </c>
      <c r="FY18" s="362">
        <v>-0.95367847411444018</v>
      </c>
      <c r="FZ18" s="435">
        <v>32</v>
      </c>
      <c r="GA18" s="362">
        <v>2.2775800711743841</v>
      </c>
      <c r="GB18" s="434">
        <v>25</v>
      </c>
      <c r="GC18" s="153">
        <v>1.1687704534829351</v>
      </c>
      <c r="GD18" s="362">
        <v>66.404805914972272</v>
      </c>
      <c r="GE18" s="153"/>
    </row>
    <row r="19" spans="1:187" s="83" customFormat="1" ht="18" customHeight="1">
      <c r="A19" s="63"/>
      <c r="B19" s="106" t="s">
        <v>236</v>
      </c>
      <c r="C19" s="456">
        <v>842</v>
      </c>
      <c r="D19" s="456">
        <v>2547</v>
      </c>
      <c r="E19" s="460">
        <v>3389</v>
      </c>
      <c r="F19" s="456">
        <v>839</v>
      </c>
      <c r="G19" s="456">
        <v>2535</v>
      </c>
      <c r="H19" s="460">
        <v>3374</v>
      </c>
      <c r="I19" s="456">
        <v>821</v>
      </c>
      <c r="J19" s="456">
        <v>2524</v>
      </c>
      <c r="K19" s="460">
        <v>3345</v>
      </c>
      <c r="L19" s="456">
        <v>827</v>
      </c>
      <c r="M19" s="456">
        <v>2509</v>
      </c>
      <c r="N19" s="460">
        <v>3336</v>
      </c>
      <c r="O19" s="456">
        <v>819</v>
      </c>
      <c r="P19" s="456">
        <v>2486</v>
      </c>
      <c r="Q19" s="460">
        <v>3305</v>
      </c>
      <c r="R19" s="456">
        <v>796</v>
      </c>
      <c r="S19" s="456">
        <v>2460</v>
      </c>
      <c r="T19" s="460">
        <v>3256</v>
      </c>
      <c r="U19" s="456">
        <v>790</v>
      </c>
      <c r="V19" s="456">
        <v>2450</v>
      </c>
      <c r="W19" s="460">
        <v>3240</v>
      </c>
      <c r="X19" s="456">
        <v>773</v>
      </c>
      <c r="Y19" s="456">
        <v>2438</v>
      </c>
      <c r="Z19" s="460">
        <v>3211</v>
      </c>
      <c r="AA19" s="456">
        <v>788</v>
      </c>
      <c r="AB19" s="456">
        <v>2422</v>
      </c>
      <c r="AC19" s="460">
        <v>3210</v>
      </c>
      <c r="AD19" s="456">
        <v>780</v>
      </c>
      <c r="AE19" s="456">
        <v>2413</v>
      </c>
      <c r="AF19" s="460">
        <v>3193</v>
      </c>
      <c r="AG19" s="456">
        <v>774</v>
      </c>
      <c r="AH19" s="456">
        <v>2392</v>
      </c>
      <c r="AI19" s="460">
        <v>3166</v>
      </c>
      <c r="AJ19" s="456">
        <v>753</v>
      </c>
      <c r="AK19" s="456">
        <v>2347</v>
      </c>
      <c r="AL19" s="460">
        <v>3100</v>
      </c>
      <c r="AM19" s="456">
        <v>758</v>
      </c>
      <c r="AN19" s="456">
        <v>2334</v>
      </c>
      <c r="AO19" s="460">
        <v>3092</v>
      </c>
      <c r="AP19" s="456">
        <v>744</v>
      </c>
      <c r="AQ19" s="456">
        <v>2315</v>
      </c>
      <c r="AR19" s="460">
        <v>3059</v>
      </c>
      <c r="AS19" s="456">
        <v>745</v>
      </c>
      <c r="AT19" s="456">
        <v>2314</v>
      </c>
      <c r="AU19" s="460">
        <v>3059</v>
      </c>
      <c r="AV19" s="456">
        <v>741</v>
      </c>
      <c r="AW19" s="456">
        <v>2316</v>
      </c>
      <c r="AX19" s="460">
        <v>3057</v>
      </c>
      <c r="AY19" s="456">
        <v>732</v>
      </c>
      <c r="AZ19" s="456">
        <v>2308</v>
      </c>
      <c r="BA19" s="460">
        <v>3040</v>
      </c>
      <c r="BB19" s="456">
        <v>731</v>
      </c>
      <c r="BC19" s="456">
        <v>2306</v>
      </c>
      <c r="BD19" s="460">
        <v>3037</v>
      </c>
      <c r="BE19" s="456">
        <v>727</v>
      </c>
      <c r="BF19" s="456">
        <v>2303</v>
      </c>
      <c r="BG19" s="460">
        <v>3030</v>
      </c>
      <c r="BH19" s="456">
        <v>707</v>
      </c>
      <c r="BI19" s="456">
        <v>2215</v>
      </c>
      <c r="BJ19" s="460">
        <v>2922</v>
      </c>
      <c r="BK19" s="456">
        <v>703</v>
      </c>
      <c r="BL19" s="456">
        <v>2200</v>
      </c>
      <c r="BM19" s="460">
        <v>2903</v>
      </c>
      <c r="BN19" s="456">
        <v>703</v>
      </c>
      <c r="BO19" s="456">
        <v>2195</v>
      </c>
      <c r="BP19" s="460">
        <v>2898</v>
      </c>
      <c r="BQ19" s="456">
        <v>694</v>
      </c>
      <c r="BR19" s="456">
        <v>2181</v>
      </c>
      <c r="BS19" s="460">
        <v>2875</v>
      </c>
      <c r="BT19" s="456">
        <v>684</v>
      </c>
      <c r="BU19" s="456">
        <v>2159</v>
      </c>
      <c r="BV19" s="460">
        <v>2843</v>
      </c>
      <c r="BW19" s="456">
        <v>682</v>
      </c>
      <c r="BX19" s="456">
        <v>2156</v>
      </c>
      <c r="BY19" s="460">
        <v>2838</v>
      </c>
      <c r="BZ19" s="456">
        <v>685</v>
      </c>
      <c r="CA19" s="456">
        <v>2153</v>
      </c>
      <c r="CB19" s="460">
        <v>2838</v>
      </c>
      <c r="CC19" s="456">
        <v>681</v>
      </c>
      <c r="CD19" s="456">
        <v>2141</v>
      </c>
      <c r="CE19" s="460">
        <v>2822</v>
      </c>
      <c r="CF19" s="456">
        <v>687</v>
      </c>
      <c r="CG19" s="456">
        <v>2134</v>
      </c>
      <c r="CH19" s="460">
        <v>2821</v>
      </c>
      <c r="CI19" s="456">
        <v>699</v>
      </c>
      <c r="CJ19" s="456">
        <v>2144</v>
      </c>
      <c r="CK19" s="460">
        <v>2843</v>
      </c>
      <c r="CL19" s="456">
        <v>684</v>
      </c>
      <c r="CM19" s="456">
        <v>2138</v>
      </c>
      <c r="CN19" s="460">
        <v>2822</v>
      </c>
      <c r="CO19" s="456">
        <v>679</v>
      </c>
      <c r="CP19" s="456">
        <v>2128</v>
      </c>
      <c r="CQ19" s="460">
        <v>2807</v>
      </c>
      <c r="CR19" s="456">
        <v>692</v>
      </c>
      <c r="CS19" s="456">
        <v>2139</v>
      </c>
      <c r="CT19" s="460">
        <v>2831</v>
      </c>
      <c r="CU19" s="456">
        <v>688</v>
      </c>
      <c r="CV19" s="456">
        <v>2140</v>
      </c>
      <c r="CW19" s="460">
        <v>2828</v>
      </c>
      <c r="CX19" s="457">
        <v>694</v>
      </c>
      <c r="CY19" s="456">
        <v>2132</v>
      </c>
      <c r="CZ19" s="460">
        <v>2826</v>
      </c>
      <c r="DA19" s="457">
        <v>693</v>
      </c>
      <c r="DB19" s="456">
        <v>2120</v>
      </c>
      <c r="DC19" s="460">
        <v>2813</v>
      </c>
      <c r="DD19" s="457">
        <v>690</v>
      </c>
      <c r="DE19" s="456">
        <v>2115</v>
      </c>
      <c r="DF19" s="460">
        <v>2805</v>
      </c>
      <c r="DG19" s="457">
        <v>714</v>
      </c>
      <c r="DH19" s="456">
        <v>2183</v>
      </c>
      <c r="DI19" s="460">
        <v>2897</v>
      </c>
      <c r="DJ19" s="457">
        <v>721</v>
      </c>
      <c r="DK19" s="456">
        <v>2205</v>
      </c>
      <c r="DL19" s="460">
        <v>2926</v>
      </c>
      <c r="DM19" s="457">
        <v>725</v>
      </c>
      <c r="DN19" s="456">
        <v>2221</v>
      </c>
      <c r="DO19" s="460">
        <v>2946</v>
      </c>
      <c r="DP19" s="457">
        <v>732</v>
      </c>
      <c r="DQ19" s="456">
        <v>2218</v>
      </c>
      <c r="DR19" s="460">
        <v>2950</v>
      </c>
      <c r="DS19" s="456">
        <v>740</v>
      </c>
      <c r="DT19" s="456">
        <v>2240</v>
      </c>
      <c r="DU19" s="460">
        <v>2980</v>
      </c>
      <c r="DV19" s="456">
        <v>756</v>
      </c>
      <c r="DW19" s="456">
        <v>2253</v>
      </c>
      <c r="DX19" s="460">
        <v>3009</v>
      </c>
      <c r="DY19" s="456">
        <v>756</v>
      </c>
      <c r="DZ19" s="456">
        <v>2251</v>
      </c>
      <c r="EA19" s="460">
        <v>3007</v>
      </c>
      <c r="EB19" s="456">
        <v>756</v>
      </c>
      <c r="EC19" s="456">
        <v>2242</v>
      </c>
      <c r="ED19" s="460">
        <v>2998</v>
      </c>
      <c r="EE19" s="456">
        <v>760</v>
      </c>
      <c r="EF19" s="456">
        <v>2248</v>
      </c>
      <c r="EG19" s="460">
        <v>3008</v>
      </c>
      <c r="EH19" s="456">
        <v>779</v>
      </c>
      <c r="EI19" s="456">
        <v>2257</v>
      </c>
      <c r="EJ19" s="460">
        <v>3036</v>
      </c>
      <c r="EK19" s="456">
        <v>785</v>
      </c>
      <c r="EL19" s="456">
        <v>2253</v>
      </c>
      <c r="EM19" s="460">
        <v>3038</v>
      </c>
      <c r="EN19" s="456">
        <v>793</v>
      </c>
      <c r="EO19" s="456">
        <v>2276</v>
      </c>
      <c r="EP19" s="460">
        <v>3069</v>
      </c>
      <c r="EQ19" s="456">
        <v>793</v>
      </c>
      <c r="ER19" s="456">
        <v>2266</v>
      </c>
      <c r="ES19" s="460">
        <v>3059</v>
      </c>
      <c r="ET19" s="456">
        <v>782</v>
      </c>
      <c r="EU19" s="456">
        <v>2246</v>
      </c>
      <c r="EV19" s="460">
        <v>3028</v>
      </c>
      <c r="EW19" s="456">
        <v>772</v>
      </c>
      <c r="EX19" s="456">
        <v>2229</v>
      </c>
      <c r="EY19" s="460">
        <v>3001</v>
      </c>
      <c r="EZ19" s="456">
        <v>767</v>
      </c>
      <c r="FA19" s="456">
        <v>2196</v>
      </c>
      <c r="FB19" s="460">
        <v>2963</v>
      </c>
      <c r="FC19" s="456">
        <v>776</v>
      </c>
      <c r="FD19" s="456">
        <v>2201</v>
      </c>
      <c r="FE19" s="460">
        <v>2977</v>
      </c>
      <c r="FF19" s="456">
        <v>772</v>
      </c>
      <c r="FG19" s="456">
        <v>2187</v>
      </c>
      <c r="FH19" s="460">
        <v>2959</v>
      </c>
      <c r="FI19" s="456">
        <v>768</v>
      </c>
      <c r="FJ19" s="456">
        <v>2174</v>
      </c>
      <c r="FK19" s="460">
        <v>2942</v>
      </c>
      <c r="FL19" s="456">
        <v>770</v>
      </c>
      <c r="FM19" s="456">
        <v>2181</v>
      </c>
      <c r="FN19" s="460">
        <v>2951</v>
      </c>
      <c r="FO19" s="456">
        <v>777</v>
      </c>
      <c r="FP19" s="456">
        <v>2187</v>
      </c>
      <c r="FQ19" s="460">
        <v>2964</v>
      </c>
      <c r="FR19" s="456">
        <v>776</v>
      </c>
      <c r="FS19" s="456">
        <v>2190</v>
      </c>
      <c r="FT19" s="460">
        <v>2966</v>
      </c>
      <c r="FU19" s="456">
        <v>758</v>
      </c>
      <c r="FV19" s="456">
        <v>2176</v>
      </c>
      <c r="FW19" s="460">
        <v>2934</v>
      </c>
      <c r="FX19" s="435">
        <v>-10</v>
      </c>
      <c r="FY19" s="362">
        <v>-1.3020833333333428</v>
      </c>
      <c r="FZ19" s="435">
        <v>2</v>
      </c>
      <c r="GA19" s="362">
        <v>9.1996320147202937E-2</v>
      </c>
      <c r="GB19" s="434">
        <v>-8</v>
      </c>
      <c r="GC19" s="153">
        <v>-0.2719238613188395</v>
      </c>
      <c r="GD19" s="362">
        <v>74.164962508520787</v>
      </c>
      <c r="GE19" s="153"/>
    </row>
    <row r="20" spans="1:187" s="83" customFormat="1" ht="18" customHeight="1">
      <c r="A20" s="63"/>
      <c r="B20" s="106" t="s">
        <v>237</v>
      </c>
      <c r="C20" s="456">
        <v>1941</v>
      </c>
      <c r="D20" s="456">
        <v>4052</v>
      </c>
      <c r="E20" s="460">
        <v>5993</v>
      </c>
      <c r="F20" s="456">
        <v>1933</v>
      </c>
      <c r="G20" s="456">
        <v>4030</v>
      </c>
      <c r="H20" s="460">
        <v>5963</v>
      </c>
      <c r="I20" s="456">
        <v>1914</v>
      </c>
      <c r="J20" s="456">
        <v>3995</v>
      </c>
      <c r="K20" s="460">
        <v>5909</v>
      </c>
      <c r="L20" s="456">
        <v>1906</v>
      </c>
      <c r="M20" s="456">
        <v>3955</v>
      </c>
      <c r="N20" s="460">
        <v>5861</v>
      </c>
      <c r="O20" s="456">
        <v>1916</v>
      </c>
      <c r="P20" s="456">
        <v>3948</v>
      </c>
      <c r="Q20" s="460">
        <v>5864</v>
      </c>
      <c r="R20" s="456">
        <v>1909</v>
      </c>
      <c r="S20" s="456">
        <v>3877</v>
      </c>
      <c r="T20" s="460">
        <v>5786</v>
      </c>
      <c r="U20" s="456">
        <v>1877</v>
      </c>
      <c r="V20" s="456">
        <v>3853</v>
      </c>
      <c r="W20" s="460">
        <v>5730</v>
      </c>
      <c r="X20" s="456">
        <v>1870</v>
      </c>
      <c r="Y20" s="456">
        <v>3816</v>
      </c>
      <c r="Z20" s="460">
        <v>5686</v>
      </c>
      <c r="AA20" s="456">
        <v>1882</v>
      </c>
      <c r="AB20" s="456">
        <v>3790</v>
      </c>
      <c r="AC20" s="460">
        <v>5672</v>
      </c>
      <c r="AD20" s="456">
        <v>1847</v>
      </c>
      <c r="AE20" s="456">
        <v>3765</v>
      </c>
      <c r="AF20" s="460">
        <v>5612</v>
      </c>
      <c r="AG20" s="456">
        <v>1833</v>
      </c>
      <c r="AH20" s="456">
        <v>3717</v>
      </c>
      <c r="AI20" s="460">
        <v>5550</v>
      </c>
      <c r="AJ20" s="456">
        <v>1803</v>
      </c>
      <c r="AK20" s="456">
        <v>3657</v>
      </c>
      <c r="AL20" s="460">
        <v>5460</v>
      </c>
      <c r="AM20" s="456">
        <v>1817</v>
      </c>
      <c r="AN20" s="456">
        <v>3637</v>
      </c>
      <c r="AO20" s="460">
        <v>5454</v>
      </c>
      <c r="AP20" s="456">
        <v>1792</v>
      </c>
      <c r="AQ20" s="456">
        <v>3630</v>
      </c>
      <c r="AR20" s="460">
        <v>5422</v>
      </c>
      <c r="AS20" s="456">
        <v>1770</v>
      </c>
      <c r="AT20" s="456">
        <v>3609</v>
      </c>
      <c r="AU20" s="460">
        <v>5379</v>
      </c>
      <c r="AV20" s="456">
        <v>1766</v>
      </c>
      <c r="AW20" s="456">
        <v>3584</v>
      </c>
      <c r="AX20" s="460">
        <v>5350</v>
      </c>
      <c r="AY20" s="456">
        <v>1745</v>
      </c>
      <c r="AZ20" s="456">
        <v>3559</v>
      </c>
      <c r="BA20" s="460">
        <v>5304</v>
      </c>
      <c r="BB20" s="456">
        <v>1725</v>
      </c>
      <c r="BC20" s="456">
        <v>3529</v>
      </c>
      <c r="BD20" s="460">
        <v>5254</v>
      </c>
      <c r="BE20" s="456">
        <v>1714</v>
      </c>
      <c r="BF20" s="456">
        <v>3498</v>
      </c>
      <c r="BG20" s="460">
        <v>5212</v>
      </c>
      <c r="BH20" s="456">
        <v>1686</v>
      </c>
      <c r="BI20" s="456">
        <v>3387</v>
      </c>
      <c r="BJ20" s="460">
        <v>5073</v>
      </c>
      <c r="BK20" s="456">
        <v>1662</v>
      </c>
      <c r="BL20" s="456">
        <v>3358</v>
      </c>
      <c r="BM20" s="460">
        <v>5020</v>
      </c>
      <c r="BN20" s="456">
        <v>1644</v>
      </c>
      <c r="BO20" s="456">
        <v>3339</v>
      </c>
      <c r="BP20" s="460">
        <v>4983</v>
      </c>
      <c r="BQ20" s="456">
        <v>1640</v>
      </c>
      <c r="BR20" s="456">
        <v>3311</v>
      </c>
      <c r="BS20" s="460">
        <v>4951</v>
      </c>
      <c r="BT20" s="456">
        <v>1633</v>
      </c>
      <c r="BU20" s="456">
        <v>3268</v>
      </c>
      <c r="BV20" s="460">
        <v>4901</v>
      </c>
      <c r="BW20" s="456">
        <v>1632</v>
      </c>
      <c r="BX20" s="456">
        <v>3255</v>
      </c>
      <c r="BY20" s="460">
        <v>4887</v>
      </c>
      <c r="BZ20" s="456">
        <v>1616</v>
      </c>
      <c r="CA20" s="456">
        <v>3250</v>
      </c>
      <c r="CB20" s="460">
        <v>4866</v>
      </c>
      <c r="CC20" s="456">
        <v>1606</v>
      </c>
      <c r="CD20" s="456">
        <v>3241</v>
      </c>
      <c r="CE20" s="460">
        <v>4847</v>
      </c>
      <c r="CF20" s="456">
        <v>1653</v>
      </c>
      <c r="CG20" s="456">
        <v>3261</v>
      </c>
      <c r="CH20" s="460">
        <v>4914</v>
      </c>
      <c r="CI20" s="456">
        <v>1667</v>
      </c>
      <c r="CJ20" s="456">
        <v>3289</v>
      </c>
      <c r="CK20" s="460">
        <v>4956</v>
      </c>
      <c r="CL20" s="456">
        <v>1666</v>
      </c>
      <c r="CM20" s="456">
        <v>3296</v>
      </c>
      <c r="CN20" s="460">
        <v>4962</v>
      </c>
      <c r="CO20" s="456">
        <v>1658</v>
      </c>
      <c r="CP20" s="456">
        <v>3281</v>
      </c>
      <c r="CQ20" s="460">
        <v>4939</v>
      </c>
      <c r="CR20" s="456">
        <v>1647</v>
      </c>
      <c r="CS20" s="456">
        <v>3280</v>
      </c>
      <c r="CT20" s="460">
        <v>4927</v>
      </c>
      <c r="CU20" s="456">
        <v>1652</v>
      </c>
      <c r="CV20" s="456">
        <v>3275</v>
      </c>
      <c r="CW20" s="460">
        <v>4927</v>
      </c>
      <c r="CX20" s="457">
        <v>1628</v>
      </c>
      <c r="CY20" s="456">
        <v>3234</v>
      </c>
      <c r="CZ20" s="460">
        <v>4862</v>
      </c>
      <c r="DA20" s="457">
        <v>1614</v>
      </c>
      <c r="DB20" s="456">
        <v>3228</v>
      </c>
      <c r="DC20" s="460">
        <v>4842</v>
      </c>
      <c r="DD20" s="457">
        <v>1652</v>
      </c>
      <c r="DE20" s="456">
        <v>3303</v>
      </c>
      <c r="DF20" s="460">
        <v>4955</v>
      </c>
      <c r="DG20" s="457">
        <v>1705</v>
      </c>
      <c r="DH20" s="456">
        <v>3357</v>
      </c>
      <c r="DI20" s="460">
        <v>5062</v>
      </c>
      <c r="DJ20" s="457">
        <v>1713</v>
      </c>
      <c r="DK20" s="456">
        <v>3374</v>
      </c>
      <c r="DL20" s="460">
        <v>5087</v>
      </c>
      <c r="DM20" s="457">
        <v>1733</v>
      </c>
      <c r="DN20" s="456">
        <v>3457</v>
      </c>
      <c r="DO20" s="460">
        <v>5190</v>
      </c>
      <c r="DP20" s="457">
        <v>1733</v>
      </c>
      <c r="DQ20" s="456">
        <v>3464</v>
      </c>
      <c r="DR20" s="460">
        <v>5197</v>
      </c>
      <c r="DS20" s="456">
        <v>1796</v>
      </c>
      <c r="DT20" s="456">
        <v>3528</v>
      </c>
      <c r="DU20" s="460">
        <v>5324</v>
      </c>
      <c r="DV20" s="456">
        <v>1804</v>
      </c>
      <c r="DW20" s="456">
        <v>3510</v>
      </c>
      <c r="DX20" s="460">
        <v>5314</v>
      </c>
      <c r="DY20" s="456">
        <v>1804</v>
      </c>
      <c r="DZ20" s="456">
        <v>3496</v>
      </c>
      <c r="EA20" s="460">
        <v>5300</v>
      </c>
      <c r="EB20" s="456">
        <v>1824</v>
      </c>
      <c r="EC20" s="456">
        <v>3530</v>
      </c>
      <c r="ED20" s="460">
        <v>5354</v>
      </c>
      <c r="EE20" s="456">
        <v>1825</v>
      </c>
      <c r="EF20" s="456">
        <v>3582</v>
      </c>
      <c r="EG20" s="460">
        <v>5407</v>
      </c>
      <c r="EH20" s="456">
        <v>2243</v>
      </c>
      <c r="EI20" s="456">
        <v>3596</v>
      </c>
      <c r="EJ20" s="460">
        <v>5839</v>
      </c>
      <c r="EK20" s="456">
        <v>2290</v>
      </c>
      <c r="EL20" s="456">
        <v>3552</v>
      </c>
      <c r="EM20" s="460">
        <v>5842</v>
      </c>
      <c r="EN20" s="456">
        <v>2290</v>
      </c>
      <c r="EO20" s="456">
        <v>3554</v>
      </c>
      <c r="EP20" s="460">
        <v>5844</v>
      </c>
      <c r="EQ20" s="456">
        <v>2275</v>
      </c>
      <c r="ER20" s="456">
        <v>3515</v>
      </c>
      <c r="ES20" s="460">
        <v>5790</v>
      </c>
      <c r="ET20" s="456">
        <v>2248</v>
      </c>
      <c r="EU20" s="456">
        <v>3479</v>
      </c>
      <c r="EV20" s="460">
        <v>5727</v>
      </c>
      <c r="EW20" s="456">
        <v>2215</v>
      </c>
      <c r="EX20" s="456">
        <v>3417</v>
      </c>
      <c r="EY20" s="460">
        <v>5632</v>
      </c>
      <c r="EZ20" s="456">
        <v>2193</v>
      </c>
      <c r="FA20" s="456">
        <v>3483</v>
      </c>
      <c r="FB20" s="460">
        <v>5676</v>
      </c>
      <c r="FC20" s="456">
        <v>2163</v>
      </c>
      <c r="FD20" s="456">
        <v>3501</v>
      </c>
      <c r="FE20" s="460">
        <v>5664</v>
      </c>
      <c r="FF20" s="456">
        <v>2166</v>
      </c>
      <c r="FG20" s="456">
        <v>3502</v>
      </c>
      <c r="FH20" s="460">
        <v>5668</v>
      </c>
      <c r="FI20" s="456">
        <v>2132</v>
      </c>
      <c r="FJ20" s="456">
        <v>3494</v>
      </c>
      <c r="FK20" s="460">
        <v>5626</v>
      </c>
      <c r="FL20" s="456">
        <v>2102</v>
      </c>
      <c r="FM20" s="456">
        <v>3448</v>
      </c>
      <c r="FN20" s="460">
        <v>5550</v>
      </c>
      <c r="FO20" s="456">
        <v>2077</v>
      </c>
      <c r="FP20" s="456">
        <v>3402</v>
      </c>
      <c r="FQ20" s="460">
        <v>5479</v>
      </c>
      <c r="FR20" s="456">
        <v>2052</v>
      </c>
      <c r="FS20" s="456">
        <v>3366</v>
      </c>
      <c r="FT20" s="460">
        <v>5418</v>
      </c>
      <c r="FU20" s="456">
        <v>2058</v>
      </c>
      <c r="FV20" s="456">
        <v>3372</v>
      </c>
      <c r="FW20" s="460">
        <v>5430</v>
      </c>
      <c r="FX20" s="435">
        <v>-74</v>
      </c>
      <c r="FY20" s="362">
        <v>-3.4709193245778636</v>
      </c>
      <c r="FZ20" s="435">
        <v>-122</v>
      </c>
      <c r="GA20" s="362">
        <v>-3.4917000572409904</v>
      </c>
      <c r="GB20" s="434">
        <v>-196</v>
      </c>
      <c r="GC20" s="153">
        <v>-3.4838250977604019</v>
      </c>
      <c r="GD20" s="362">
        <v>62.099447513812159</v>
      </c>
      <c r="GE20" s="153"/>
    </row>
    <row r="21" spans="1:187" s="83" customFormat="1" ht="18" customHeight="1">
      <c r="A21" s="63"/>
      <c r="B21" s="106" t="s">
        <v>238</v>
      </c>
      <c r="C21" s="456">
        <v>149</v>
      </c>
      <c r="D21" s="456">
        <v>51</v>
      </c>
      <c r="E21" s="460">
        <v>200</v>
      </c>
      <c r="F21" s="456">
        <v>150</v>
      </c>
      <c r="G21" s="456">
        <v>51</v>
      </c>
      <c r="H21" s="460">
        <v>201</v>
      </c>
      <c r="I21" s="456">
        <v>153</v>
      </c>
      <c r="J21" s="456">
        <v>50</v>
      </c>
      <c r="K21" s="460">
        <v>203</v>
      </c>
      <c r="L21" s="456">
        <v>154</v>
      </c>
      <c r="M21" s="456">
        <v>50</v>
      </c>
      <c r="N21" s="460">
        <v>204</v>
      </c>
      <c r="O21" s="456">
        <v>157</v>
      </c>
      <c r="P21" s="456">
        <v>50</v>
      </c>
      <c r="Q21" s="460">
        <v>207</v>
      </c>
      <c r="R21" s="456">
        <v>157</v>
      </c>
      <c r="S21" s="456">
        <v>50</v>
      </c>
      <c r="T21" s="460">
        <v>207</v>
      </c>
      <c r="U21" s="456">
        <v>157</v>
      </c>
      <c r="V21" s="456">
        <v>49</v>
      </c>
      <c r="W21" s="460">
        <v>206</v>
      </c>
      <c r="X21" s="456">
        <v>156</v>
      </c>
      <c r="Y21" s="456">
        <v>51</v>
      </c>
      <c r="Z21" s="460">
        <v>207</v>
      </c>
      <c r="AA21" s="456">
        <v>156</v>
      </c>
      <c r="AB21" s="456">
        <v>52</v>
      </c>
      <c r="AC21" s="460">
        <v>208</v>
      </c>
      <c r="AD21" s="456">
        <v>156</v>
      </c>
      <c r="AE21" s="456">
        <v>52</v>
      </c>
      <c r="AF21" s="460">
        <v>208</v>
      </c>
      <c r="AG21" s="456">
        <v>155</v>
      </c>
      <c r="AH21" s="456">
        <v>52</v>
      </c>
      <c r="AI21" s="460">
        <v>207</v>
      </c>
      <c r="AJ21" s="456">
        <v>155</v>
      </c>
      <c r="AK21" s="456">
        <v>52</v>
      </c>
      <c r="AL21" s="460">
        <v>207</v>
      </c>
      <c r="AM21" s="456">
        <v>155</v>
      </c>
      <c r="AN21" s="456">
        <v>52</v>
      </c>
      <c r="AO21" s="460">
        <v>207</v>
      </c>
      <c r="AP21" s="456">
        <v>155</v>
      </c>
      <c r="AQ21" s="456">
        <v>51</v>
      </c>
      <c r="AR21" s="460">
        <v>206</v>
      </c>
      <c r="AS21" s="456">
        <v>156</v>
      </c>
      <c r="AT21" s="456">
        <v>52</v>
      </c>
      <c r="AU21" s="460">
        <v>208</v>
      </c>
      <c r="AV21" s="456">
        <v>156</v>
      </c>
      <c r="AW21" s="456">
        <v>52</v>
      </c>
      <c r="AX21" s="460">
        <v>208</v>
      </c>
      <c r="AY21" s="456">
        <v>158</v>
      </c>
      <c r="AZ21" s="456">
        <v>54</v>
      </c>
      <c r="BA21" s="460">
        <v>212</v>
      </c>
      <c r="BB21" s="456">
        <v>155</v>
      </c>
      <c r="BC21" s="456">
        <v>53</v>
      </c>
      <c r="BD21" s="460">
        <v>208</v>
      </c>
      <c r="BE21" s="456">
        <v>157</v>
      </c>
      <c r="BF21" s="456">
        <v>54</v>
      </c>
      <c r="BG21" s="460">
        <v>211</v>
      </c>
      <c r="BH21" s="456">
        <v>157</v>
      </c>
      <c r="BI21" s="456">
        <v>55</v>
      </c>
      <c r="BJ21" s="460">
        <v>212</v>
      </c>
      <c r="BK21" s="456">
        <v>157</v>
      </c>
      <c r="BL21" s="456">
        <v>55</v>
      </c>
      <c r="BM21" s="460">
        <v>212</v>
      </c>
      <c r="BN21" s="456">
        <v>156</v>
      </c>
      <c r="BO21" s="456">
        <v>53</v>
      </c>
      <c r="BP21" s="460">
        <v>209</v>
      </c>
      <c r="BQ21" s="456">
        <v>156</v>
      </c>
      <c r="BR21" s="456">
        <v>53</v>
      </c>
      <c r="BS21" s="460">
        <v>209</v>
      </c>
      <c r="BT21" s="456">
        <v>155</v>
      </c>
      <c r="BU21" s="456">
        <v>53</v>
      </c>
      <c r="BV21" s="460">
        <v>208</v>
      </c>
      <c r="BW21" s="456">
        <v>153</v>
      </c>
      <c r="BX21" s="456">
        <v>53</v>
      </c>
      <c r="BY21" s="460">
        <v>206</v>
      </c>
      <c r="BZ21" s="456">
        <v>154</v>
      </c>
      <c r="CA21" s="456">
        <v>54</v>
      </c>
      <c r="CB21" s="460">
        <v>208</v>
      </c>
      <c r="CC21" s="456">
        <v>154</v>
      </c>
      <c r="CD21" s="456">
        <v>54</v>
      </c>
      <c r="CE21" s="460">
        <v>208</v>
      </c>
      <c r="CF21" s="456">
        <v>154</v>
      </c>
      <c r="CG21" s="456">
        <v>54</v>
      </c>
      <c r="CH21" s="460">
        <v>208</v>
      </c>
      <c r="CI21" s="456">
        <v>157</v>
      </c>
      <c r="CJ21" s="456">
        <v>54</v>
      </c>
      <c r="CK21" s="460">
        <v>211</v>
      </c>
      <c r="CL21" s="456">
        <v>156</v>
      </c>
      <c r="CM21" s="456">
        <v>54</v>
      </c>
      <c r="CN21" s="460">
        <v>210</v>
      </c>
      <c r="CO21" s="456">
        <v>155</v>
      </c>
      <c r="CP21" s="456">
        <v>52</v>
      </c>
      <c r="CQ21" s="460">
        <v>207</v>
      </c>
      <c r="CR21" s="456">
        <v>156</v>
      </c>
      <c r="CS21" s="456">
        <v>51</v>
      </c>
      <c r="CT21" s="460">
        <v>207</v>
      </c>
      <c r="CU21" s="456">
        <v>159</v>
      </c>
      <c r="CV21" s="456">
        <v>51</v>
      </c>
      <c r="CW21" s="460">
        <v>210</v>
      </c>
      <c r="CX21" s="457">
        <v>160</v>
      </c>
      <c r="CY21" s="456">
        <v>49</v>
      </c>
      <c r="CZ21" s="460">
        <v>209</v>
      </c>
      <c r="DA21" s="457">
        <v>162</v>
      </c>
      <c r="DB21" s="456">
        <v>49</v>
      </c>
      <c r="DC21" s="460">
        <v>211</v>
      </c>
      <c r="DD21" s="457">
        <v>163</v>
      </c>
      <c r="DE21" s="456">
        <v>49</v>
      </c>
      <c r="DF21" s="460">
        <v>212</v>
      </c>
      <c r="DG21" s="457">
        <v>162</v>
      </c>
      <c r="DH21" s="456">
        <v>49</v>
      </c>
      <c r="DI21" s="460">
        <v>211</v>
      </c>
      <c r="DJ21" s="457">
        <v>164</v>
      </c>
      <c r="DK21" s="456">
        <v>50</v>
      </c>
      <c r="DL21" s="460">
        <v>214</v>
      </c>
      <c r="DM21" s="457">
        <v>163</v>
      </c>
      <c r="DN21" s="456">
        <v>50</v>
      </c>
      <c r="DO21" s="460">
        <v>213</v>
      </c>
      <c r="DP21" s="457">
        <v>164</v>
      </c>
      <c r="DQ21" s="456">
        <v>49</v>
      </c>
      <c r="DR21" s="460">
        <v>213</v>
      </c>
      <c r="DS21" s="456">
        <v>165</v>
      </c>
      <c r="DT21" s="456">
        <v>48</v>
      </c>
      <c r="DU21" s="460">
        <v>213</v>
      </c>
      <c r="DV21" s="456">
        <v>166</v>
      </c>
      <c r="DW21" s="456">
        <v>49</v>
      </c>
      <c r="DX21" s="460">
        <v>215</v>
      </c>
      <c r="DY21" s="456">
        <v>166</v>
      </c>
      <c r="DZ21" s="456">
        <v>52</v>
      </c>
      <c r="EA21" s="460">
        <v>218</v>
      </c>
      <c r="EB21" s="456">
        <v>164</v>
      </c>
      <c r="EC21" s="456">
        <v>52</v>
      </c>
      <c r="ED21" s="460">
        <v>216</v>
      </c>
      <c r="EE21" s="456">
        <v>177</v>
      </c>
      <c r="EF21" s="456">
        <v>54</v>
      </c>
      <c r="EG21" s="460">
        <v>231</v>
      </c>
      <c r="EH21" s="456">
        <v>184</v>
      </c>
      <c r="EI21" s="456">
        <v>54</v>
      </c>
      <c r="EJ21" s="460">
        <v>238</v>
      </c>
      <c r="EK21" s="456">
        <v>186</v>
      </c>
      <c r="EL21" s="456">
        <v>54</v>
      </c>
      <c r="EM21" s="460">
        <v>240</v>
      </c>
      <c r="EN21" s="456">
        <v>188</v>
      </c>
      <c r="EO21" s="456">
        <v>52</v>
      </c>
      <c r="EP21" s="460">
        <v>240</v>
      </c>
      <c r="EQ21" s="456">
        <v>190</v>
      </c>
      <c r="ER21" s="456">
        <v>53</v>
      </c>
      <c r="ES21" s="460">
        <v>243</v>
      </c>
      <c r="ET21" s="456">
        <v>190</v>
      </c>
      <c r="EU21" s="456">
        <v>55</v>
      </c>
      <c r="EV21" s="460">
        <v>245</v>
      </c>
      <c r="EW21" s="456">
        <v>190</v>
      </c>
      <c r="EX21" s="456">
        <v>54</v>
      </c>
      <c r="EY21" s="460">
        <v>244</v>
      </c>
      <c r="EZ21" s="456">
        <v>188</v>
      </c>
      <c r="FA21" s="456">
        <v>54</v>
      </c>
      <c r="FB21" s="460">
        <v>242</v>
      </c>
      <c r="FC21" s="456">
        <v>188</v>
      </c>
      <c r="FD21" s="456">
        <v>54</v>
      </c>
      <c r="FE21" s="460">
        <v>242</v>
      </c>
      <c r="FF21" s="456">
        <v>185</v>
      </c>
      <c r="FG21" s="456">
        <v>53</v>
      </c>
      <c r="FH21" s="460">
        <v>238</v>
      </c>
      <c r="FI21" s="456">
        <v>183</v>
      </c>
      <c r="FJ21" s="456">
        <v>52</v>
      </c>
      <c r="FK21" s="460">
        <v>235</v>
      </c>
      <c r="FL21" s="456">
        <v>183</v>
      </c>
      <c r="FM21" s="456">
        <v>53</v>
      </c>
      <c r="FN21" s="460">
        <v>236</v>
      </c>
      <c r="FO21" s="456">
        <v>189</v>
      </c>
      <c r="FP21" s="456">
        <v>53</v>
      </c>
      <c r="FQ21" s="460">
        <v>242</v>
      </c>
      <c r="FR21" s="456">
        <v>191</v>
      </c>
      <c r="FS21" s="456">
        <v>53</v>
      </c>
      <c r="FT21" s="460">
        <v>244</v>
      </c>
      <c r="FU21" s="456">
        <v>189</v>
      </c>
      <c r="FV21" s="456">
        <v>52</v>
      </c>
      <c r="FW21" s="460">
        <v>241</v>
      </c>
      <c r="FX21" s="435">
        <v>6</v>
      </c>
      <c r="FY21" s="362">
        <v>3.2786885245901658</v>
      </c>
      <c r="FZ21" s="435">
        <v>0</v>
      </c>
      <c r="GA21" s="362">
        <v>0</v>
      </c>
      <c r="GB21" s="434">
        <v>6</v>
      </c>
      <c r="GC21" s="153">
        <v>2.5531914893617085</v>
      </c>
      <c r="GD21" s="362">
        <v>21.57676348547718</v>
      </c>
      <c r="GE21" s="153"/>
    </row>
    <row r="22" spans="1:187" s="83" customFormat="1" ht="18" customHeight="1">
      <c r="A22" s="63"/>
      <c r="B22" s="106" t="s">
        <v>239</v>
      </c>
      <c r="C22" s="456">
        <v>0</v>
      </c>
      <c r="D22" s="456">
        <v>1</v>
      </c>
      <c r="E22" s="460">
        <v>1</v>
      </c>
      <c r="F22" s="456">
        <v>0</v>
      </c>
      <c r="G22" s="456">
        <v>1</v>
      </c>
      <c r="H22" s="460">
        <v>1</v>
      </c>
      <c r="I22" s="456">
        <v>0</v>
      </c>
      <c r="J22" s="456">
        <v>1</v>
      </c>
      <c r="K22" s="460">
        <v>1</v>
      </c>
      <c r="L22" s="456">
        <v>0</v>
      </c>
      <c r="M22" s="456">
        <v>1</v>
      </c>
      <c r="N22" s="460">
        <v>1</v>
      </c>
      <c r="O22" s="456">
        <v>1</v>
      </c>
      <c r="P22" s="456">
        <v>1</v>
      </c>
      <c r="Q22" s="460">
        <v>2</v>
      </c>
      <c r="R22" s="456">
        <v>1</v>
      </c>
      <c r="S22" s="456">
        <v>1</v>
      </c>
      <c r="T22" s="460">
        <v>2</v>
      </c>
      <c r="U22" s="456">
        <v>1</v>
      </c>
      <c r="V22" s="456">
        <v>1</v>
      </c>
      <c r="W22" s="460">
        <v>2</v>
      </c>
      <c r="X22" s="456">
        <v>1</v>
      </c>
      <c r="Y22" s="456">
        <v>1</v>
      </c>
      <c r="Z22" s="460">
        <v>2</v>
      </c>
      <c r="AA22" s="456">
        <v>1</v>
      </c>
      <c r="AB22" s="456">
        <v>1</v>
      </c>
      <c r="AC22" s="460">
        <v>2</v>
      </c>
      <c r="AD22" s="456">
        <v>1</v>
      </c>
      <c r="AE22" s="456">
        <v>1</v>
      </c>
      <c r="AF22" s="460">
        <v>2</v>
      </c>
      <c r="AG22" s="456">
        <v>1</v>
      </c>
      <c r="AH22" s="456">
        <v>1</v>
      </c>
      <c r="AI22" s="460">
        <v>2</v>
      </c>
      <c r="AJ22" s="456">
        <v>1</v>
      </c>
      <c r="AK22" s="456">
        <v>1</v>
      </c>
      <c r="AL22" s="460">
        <v>2</v>
      </c>
      <c r="AM22" s="456">
        <v>1</v>
      </c>
      <c r="AN22" s="456">
        <v>1</v>
      </c>
      <c r="AO22" s="460">
        <v>2</v>
      </c>
      <c r="AP22" s="456">
        <v>1</v>
      </c>
      <c r="AQ22" s="456">
        <v>1</v>
      </c>
      <c r="AR22" s="460">
        <v>2</v>
      </c>
      <c r="AS22" s="456">
        <v>1</v>
      </c>
      <c r="AT22" s="456">
        <v>1</v>
      </c>
      <c r="AU22" s="460">
        <v>2</v>
      </c>
      <c r="AV22" s="456">
        <v>1</v>
      </c>
      <c r="AW22" s="456">
        <v>0</v>
      </c>
      <c r="AX22" s="460">
        <v>1</v>
      </c>
      <c r="AY22" s="456">
        <v>1</v>
      </c>
      <c r="AZ22" s="456">
        <v>1</v>
      </c>
      <c r="BA22" s="460">
        <v>2</v>
      </c>
      <c r="BB22" s="456">
        <v>1</v>
      </c>
      <c r="BC22" s="456">
        <v>1</v>
      </c>
      <c r="BD22" s="460">
        <v>2</v>
      </c>
      <c r="BE22" s="456">
        <v>1</v>
      </c>
      <c r="BF22" s="456">
        <v>1</v>
      </c>
      <c r="BG22" s="460">
        <v>2</v>
      </c>
      <c r="BH22" s="456">
        <v>2</v>
      </c>
      <c r="BI22" s="456">
        <v>1</v>
      </c>
      <c r="BJ22" s="460">
        <v>3</v>
      </c>
      <c r="BK22" s="456">
        <v>2</v>
      </c>
      <c r="BL22" s="456">
        <v>1</v>
      </c>
      <c r="BM22" s="460">
        <v>3</v>
      </c>
      <c r="BN22" s="456">
        <v>2</v>
      </c>
      <c r="BO22" s="456">
        <v>1</v>
      </c>
      <c r="BP22" s="460">
        <v>3</v>
      </c>
      <c r="BQ22" s="456">
        <v>2</v>
      </c>
      <c r="BR22" s="456">
        <v>1</v>
      </c>
      <c r="BS22" s="460">
        <v>3</v>
      </c>
      <c r="BT22" s="456">
        <v>2</v>
      </c>
      <c r="BU22" s="456">
        <v>1</v>
      </c>
      <c r="BV22" s="460">
        <v>3</v>
      </c>
      <c r="BW22" s="456">
        <v>2</v>
      </c>
      <c r="BX22" s="456">
        <v>1</v>
      </c>
      <c r="BY22" s="460">
        <v>3</v>
      </c>
      <c r="BZ22" s="460">
        <v>2</v>
      </c>
      <c r="CA22" s="460">
        <v>1</v>
      </c>
      <c r="CB22" s="460">
        <v>3</v>
      </c>
      <c r="CC22" s="460">
        <v>2</v>
      </c>
      <c r="CD22" s="460">
        <v>1</v>
      </c>
      <c r="CE22" s="460">
        <v>3</v>
      </c>
      <c r="CF22" s="460">
        <v>2</v>
      </c>
      <c r="CG22" s="460">
        <v>1</v>
      </c>
      <c r="CH22" s="460">
        <v>3</v>
      </c>
      <c r="CI22" s="456">
        <v>2</v>
      </c>
      <c r="CJ22" s="456">
        <v>2</v>
      </c>
      <c r="CK22" s="460">
        <v>4</v>
      </c>
      <c r="CL22" s="456">
        <v>1</v>
      </c>
      <c r="CM22" s="456">
        <v>2</v>
      </c>
      <c r="CN22" s="460">
        <v>3</v>
      </c>
      <c r="CO22" s="456">
        <v>1</v>
      </c>
      <c r="CP22" s="456">
        <v>2</v>
      </c>
      <c r="CQ22" s="460">
        <v>3</v>
      </c>
      <c r="CR22" s="456">
        <v>1</v>
      </c>
      <c r="CS22" s="456">
        <v>2</v>
      </c>
      <c r="CT22" s="460">
        <v>3</v>
      </c>
      <c r="CU22" s="456">
        <v>1</v>
      </c>
      <c r="CV22" s="456">
        <v>2</v>
      </c>
      <c r="CW22" s="460">
        <v>3</v>
      </c>
      <c r="CX22" s="457">
        <v>2</v>
      </c>
      <c r="CY22" s="456">
        <v>3</v>
      </c>
      <c r="CZ22" s="460">
        <v>5</v>
      </c>
      <c r="DA22" s="457">
        <v>2</v>
      </c>
      <c r="DB22" s="456">
        <v>3</v>
      </c>
      <c r="DC22" s="460">
        <v>5</v>
      </c>
      <c r="DD22" s="457">
        <v>5</v>
      </c>
      <c r="DE22" s="456">
        <v>4</v>
      </c>
      <c r="DF22" s="460">
        <v>9</v>
      </c>
      <c r="DG22" s="457">
        <v>6</v>
      </c>
      <c r="DH22" s="456">
        <v>4</v>
      </c>
      <c r="DI22" s="460">
        <v>10</v>
      </c>
      <c r="DJ22" s="457">
        <v>8</v>
      </c>
      <c r="DK22" s="456">
        <v>10</v>
      </c>
      <c r="DL22" s="460">
        <v>18</v>
      </c>
      <c r="DM22" s="457">
        <v>9</v>
      </c>
      <c r="DN22" s="456">
        <v>10</v>
      </c>
      <c r="DO22" s="460">
        <v>19</v>
      </c>
      <c r="DP22" s="457">
        <v>9</v>
      </c>
      <c r="DQ22" s="456">
        <v>14</v>
      </c>
      <c r="DR22" s="460">
        <v>23</v>
      </c>
      <c r="DS22" s="456">
        <v>11</v>
      </c>
      <c r="DT22" s="456">
        <v>10</v>
      </c>
      <c r="DU22" s="460">
        <v>21</v>
      </c>
      <c r="DV22" s="456">
        <v>15</v>
      </c>
      <c r="DW22" s="456">
        <v>14</v>
      </c>
      <c r="DX22" s="460">
        <v>29</v>
      </c>
      <c r="DY22" s="456">
        <v>13</v>
      </c>
      <c r="DZ22" s="456">
        <v>12</v>
      </c>
      <c r="EA22" s="460">
        <v>25</v>
      </c>
      <c r="EB22" s="456">
        <v>19</v>
      </c>
      <c r="EC22" s="456">
        <v>10</v>
      </c>
      <c r="ED22" s="460">
        <v>29</v>
      </c>
      <c r="EE22" s="456">
        <v>17</v>
      </c>
      <c r="EF22" s="456">
        <v>11</v>
      </c>
      <c r="EG22" s="460">
        <v>28</v>
      </c>
      <c r="EH22" s="456">
        <v>23</v>
      </c>
      <c r="EI22" s="456">
        <v>10</v>
      </c>
      <c r="EJ22" s="460">
        <v>33</v>
      </c>
      <c r="EK22" s="456">
        <v>25</v>
      </c>
      <c r="EL22" s="456">
        <v>11</v>
      </c>
      <c r="EM22" s="460">
        <v>36</v>
      </c>
      <c r="EN22" s="456">
        <v>24</v>
      </c>
      <c r="EO22" s="456">
        <v>12</v>
      </c>
      <c r="EP22" s="460">
        <v>36</v>
      </c>
      <c r="EQ22" s="456">
        <v>23</v>
      </c>
      <c r="ER22" s="456">
        <v>12</v>
      </c>
      <c r="ES22" s="460">
        <v>35</v>
      </c>
      <c r="ET22" s="456">
        <v>24</v>
      </c>
      <c r="EU22" s="456">
        <v>13</v>
      </c>
      <c r="EV22" s="460">
        <v>37</v>
      </c>
      <c r="EW22" s="456">
        <v>26</v>
      </c>
      <c r="EX22" s="456">
        <v>15</v>
      </c>
      <c r="EY22" s="460">
        <v>41</v>
      </c>
      <c r="EZ22" s="456">
        <v>27</v>
      </c>
      <c r="FA22" s="456">
        <v>18</v>
      </c>
      <c r="FB22" s="460">
        <v>45</v>
      </c>
      <c r="FC22" s="456">
        <v>27</v>
      </c>
      <c r="FD22" s="456">
        <v>20</v>
      </c>
      <c r="FE22" s="460">
        <v>47</v>
      </c>
      <c r="FF22" s="456">
        <v>30</v>
      </c>
      <c r="FG22" s="456">
        <v>25</v>
      </c>
      <c r="FH22" s="460">
        <v>55</v>
      </c>
      <c r="FI22" s="456">
        <v>32</v>
      </c>
      <c r="FJ22" s="456">
        <v>25</v>
      </c>
      <c r="FK22" s="460">
        <v>57</v>
      </c>
      <c r="FL22" s="456">
        <v>31</v>
      </c>
      <c r="FM22" s="456">
        <v>25</v>
      </c>
      <c r="FN22" s="460">
        <v>56</v>
      </c>
      <c r="FO22" s="456">
        <v>25</v>
      </c>
      <c r="FP22" s="456">
        <v>24</v>
      </c>
      <c r="FQ22" s="460">
        <v>49</v>
      </c>
      <c r="FR22" s="456">
        <v>29</v>
      </c>
      <c r="FS22" s="456">
        <v>24</v>
      </c>
      <c r="FT22" s="460">
        <v>53</v>
      </c>
      <c r="FU22" s="456">
        <v>29</v>
      </c>
      <c r="FV22" s="456">
        <v>23</v>
      </c>
      <c r="FW22" s="460">
        <v>52</v>
      </c>
      <c r="FX22" s="435">
        <v>-3</v>
      </c>
      <c r="FY22" s="362">
        <v>-9.375</v>
      </c>
      <c r="FZ22" s="435">
        <v>-2</v>
      </c>
      <c r="GA22" s="362">
        <v>-8</v>
      </c>
      <c r="GB22" s="434">
        <v>-5</v>
      </c>
      <c r="GC22" s="153">
        <v>-8.7719298245614112</v>
      </c>
      <c r="GD22" s="362">
        <v>44.230769230769226</v>
      </c>
      <c r="GE22" s="153"/>
    </row>
    <row r="23" spans="1:187" s="83" customFormat="1" ht="18" customHeight="1">
      <c r="A23" s="63"/>
      <c r="B23" s="106" t="s">
        <v>240</v>
      </c>
      <c r="C23" s="456">
        <v>1842</v>
      </c>
      <c r="D23" s="456">
        <v>5027</v>
      </c>
      <c r="E23" s="460">
        <v>6869</v>
      </c>
      <c r="F23" s="456">
        <v>1838</v>
      </c>
      <c r="G23" s="456">
        <v>5004</v>
      </c>
      <c r="H23" s="460">
        <v>6842</v>
      </c>
      <c r="I23" s="456">
        <v>1832</v>
      </c>
      <c r="J23" s="456">
        <v>4990</v>
      </c>
      <c r="K23" s="460">
        <v>6822</v>
      </c>
      <c r="L23" s="456">
        <v>1779</v>
      </c>
      <c r="M23" s="456">
        <v>4933</v>
      </c>
      <c r="N23" s="460">
        <v>6712</v>
      </c>
      <c r="O23" s="456">
        <v>1779</v>
      </c>
      <c r="P23" s="456">
        <v>4920</v>
      </c>
      <c r="Q23" s="460">
        <v>6699</v>
      </c>
      <c r="R23" s="456">
        <v>1776</v>
      </c>
      <c r="S23" s="456">
        <v>4920</v>
      </c>
      <c r="T23" s="460">
        <v>6696</v>
      </c>
      <c r="U23" s="456">
        <v>1772</v>
      </c>
      <c r="V23" s="456">
        <v>4898</v>
      </c>
      <c r="W23" s="460">
        <v>6670</v>
      </c>
      <c r="X23" s="456">
        <v>1762</v>
      </c>
      <c r="Y23" s="456">
        <v>4831</v>
      </c>
      <c r="Z23" s="460">
        <v>6593</v>
      </c>
      <c r="AA23" s="456">
        <v>1748</v>
      </c>
      <c r="AB23" s="456">
        <v>4803</v>
      </c>
      <c r="AC23" s="460">
        <v>6551</v>
      </c>
      <c r="AD23" s="456">
        <v>1751</v>
      </c>
      <c r="AE23" s="456">
        <v>4797</v>
      </c>
      <c r="AF23" s="460">
        <v>6548</v>
      </c>
      <c r="AG23" s="456">
        <v>1744</v>
      </c>
      <c r="AH23" s="456">
        <v>4775</v>
      </c>
      <c r="AI23" s="460">
        <v>6519</v>
      </c>
      <c r="AJ23" s="456">
        <v>1636</v>
      </c>
      <c r="AK23" s="456">
        <v>4478</v>
      </c>
      <c r="AL23" s="460">
        <v>6114</v>
      </c>
      <c r="AM23" s="456">
        <v>1724</v>
      </c>
      <c r="AN23" s="456">
        <v>4685</v>
      </c>
      <c r="AO23" s="460">
        <v>6409</v>
      </c>
      <c r="AP23" s="456">
        <v>1736</v>
      </c>
      <c r="AQ23" s="456">
        <v>4681</v>
      </c>
      <c r="AR23" s="460">
        <v>6417</v>
      </c>
      <c r="AS23" s="456">
        <v>1735</v>
      </c>
      <c r="AT23" s="456">
        <v>4674</v>
      </c>
      <c r="AU23" s="460">
        <v>6409</v>
      </c>
      <c r="AV23" s="456">
        <v>1724</v>
      </c>
      <c r="AW23" s="456">
        <v>4648</v>
      </c>
      <c r="AX23" s="460">
        <v>6372</v>
      </c>
      <c r="AY23" s="456">
        <v>1690</v>
      </c>
      <c r="AZ23" s="456">
        <v>4549</v>
      </c>
      <c r="BA23" s="460">
        <v>6239</v>
      </c>
      <c r="BB23" s="456">
        <v>1696</v>
      </c>
      <c r="BC23" s="456">
        <v>4557</v>
      </c>
      <c r="BD23" s="460">
        <v>6253</v>
      </c>
      <c r="BE23" s="456">
        <v>1698</v>
      </c>
      <c r="BF23" s="456">
        <v>4558</v>
      </c>
      <c r="BG23" s="460">
        <v>6256</v>
      </c>
      <c r="BH23" s="456">
        <v>1650</v>
      </c>
      <c r="BI23" s="456">
        <v>4515</v>
      </c>
      <c r="BJ23" s="460">
        <v>6165</v>
      </c>
      <c r="BK23" s="456">
        <v>1662</v>
      </c>
      <c r="BL23" s="456">
        <v>4526</v>
      </c>
      <c r="BM23" s="460">
        <v>6188</v>
      </c>
      <c r="BN23" s="456">
        <v>1676</v>
      </c>
      <c r="BO23" s="456">
        <v>4534</v>
      </c>
      <c r="BP23" s="460">
        <v>6210</v>
      </c>
      <c r="BQ23" s="456">
        <v>1681</v>
      </c>
      <c r="BR23" s="456">
        <v>4529</v>
      </c>
      <c r="BS23" s="460">
        <v>6210</v>
      </c>
      <c r="BT23" s="456">
        <v>1646</v>
      </c>
      <c r="BU23" s="456">
        <v>4434</v>
      </c>
      <c r="BV23" s="460">
        <v>6080</v>
      </c>
      <c r="BW23" s="456">
        <v>1660</v>
      </c>
      <c r="BX23" s="456">
        <v>4489</v>
      </c>
      <c r="BY23" s="460">
        <v>6149</v>
      </c>
      <c r="BZ23" s="456">
        <v>1658</v>
      </c>
      <c r="CA23" s="456">
        <v>4491</v>
      </c>
      <c r="CB23" s="460">
        <v>6149</v>
      </c>
      <c r="CC23" s="456">
        <v>1649</v>
      </c>
      <c r="CD23" s="456">
        <v>4479</v>
      </c>
      <c r="CE23" s="460">
        <v>6128</v>
      </c>
      <c r="CF23" s="456">
        <v>1632</v>
      </c>
      <c r="CG23" s="456">
        <v>4364</v>
      </c>
      <c r="CH23" s="460">
        <v>5996</v>
      </c>
      <c r="CI23" s="456">
        <v>1639</v>
      </c>
      <c r="CJ23" s="456">
        <v>4376</v>
      </c>
      <c r="CK23" s="460">
        <v>6015</v>
      </c>
      <c r="CL23" s="456">
        <v>1640</v>
      </c>
      <c r="CM23" s="456">
        <v>4354</v>
      </c>
      <c r="CN23" s="460">
        <v>5994</v>
      </c>
      <c r="CO23" s="456">
        <v>1635</v>
      </c>
      <c r="CP23" s="456">
        <v>4338</v>
      </c>
      <c r="CQ23" s="460">
        <v>5973</v>
      </c>
      <c r="CR23" s="456">
        <v>1627</v>
      </c>
      <c r="CS23" s="456">
        <v>4321</v>
      </c>
      <c r="CT23" s="460">
        <v>5948</v>
      </c>
      <c r="CU23" s="456">
        <v>1631</v>
      </c>
      <c r="CV23" s="456">
        <v>4348</v>
      </c>
      <c r="CW23" s="460">
        <v>5979</v>
      </c>
      <c r="CX23" s="457">
        <v>1627</v>
      </c>
      <c r="CY23" s="456">
        <v>4327</v>
      </c>
      <c r="CZ23" s="460">
        <v>5954</v>
      </c>
      <c r="DA23" s="457">
        <v>1617</v>
      </c>
      <c r="DB23" s="456">
        <v>4307</v>
      </c>
      <c r="DC23" s="460">
        <v>5924</v>
      </c>
      <c r="DD23" s="457">
        <v>1563</v>
      </c>
      <c r="DE23" s="456">
        <v>4206</v>
      </c>
      <c r="DF23" s="460">
        <v>5769</v>
      </c>
      <c r="DG23" s="457">
        <v>1604</v>
      </c>
      <c r="DH23" s="456">
        <v>4295</v>
      </c>
      <c r="DI23" s="460">
        <v>5899</v>
      </c>
      <c r="DJ23" s="457">
        <v>1603</v>
      </c>
      <c r="DK23" s="456">
        <v>4250</v>
      </c>
      <c r="DL23" s="460">
        <v>5853</v>
      </c>
      <c r="DM23" s="457">
        <v>1599</v>
      </c>
      <c r="DN23" s="456">
        <v>4275</v>
      </c>
      <c r="DO23" s="460">
        <v>5874</v>
      </c>
      <c r="DP23" s="457">
        <v>1595</v>
      </c>
      <c r="DQ23" s="456">
        <v>4349</v>
      </c>
      <c r="DR23" s="460">
        <v>5944</v>
      </c>
      <c r="DS23" s="456">
        <v>1608</v>
      </c>
      <c r="DT23" s="456">
        <v>4373</v>
      </c>
      <c r="DU23" s="460">
        <v>5981</v>
      </c>
      <c r="DV23" s="456">
        <v>1596</v>
      </c>
      <c r="DW23" s="456">
        <v>4352</v>
      </c>
      <c r="DX23" s="460">
        <v>5948</v>
      </c>
      <c r="DY23" s="456">
        <v>1586</v>
      </c>
      <c r="DZ23" s="456">
        <v>4320</v>
      </c>
      <c r="EA23" s="460">
        <v>5906</v>
      </c>
      <c r="EB23" s="456">
        <v>1603</v>
      </c>
      <c r="EC23" s="456">
        <v>4338</v>
      </c>
      <c r="ED23" s="460">
        <v>5941</v>
      </c>
      <c r="EE23" s="456">
        <v>1607</v>
      </c>
      <c r="EF23" s="456">
        <v>4338</v>
      </c>
      <c r="EG23" s="460">
        <v>5945</v>
      </c>
      <c r="EH23" s="456">
        <v>1606</v>
      </c>
      <c r="EI23" s="456">
        <v>4320</v>
      </c>
      <c r="EJ23" s="460">
        <v>5926</v>
      </c>
      <c r="EK23" s="456">
        <v>1596</v>
      </c>
      <c r="EL23" s="456">
        <v>4309</v>
      </c>
      <c r="EM23" s="460">
        <v>5905</v>
      </c>
      <c r="EN23" s="456">
        <v>1592</v>
      </c>
      <c r="EO23" s="456">
        <v>4333</v>
      </c>
      <c r="EP23" s="460">
        <v>5925</v>
      </c>
      <c r="EQ23" s="456">
        <v>1598</v>
      </c>
      <c r="ER23" s="456">
        <v>4346</v>
      </c>
      <c r="ES23" s="460">
        <v>5944</v>
      </c>
      <c r="ET23" s="456">
        <v>1591</v>
      </c>
      <c r="EU23" s="456">
        <v>4314</v>
      </c>
      <c r="EV23" s="460">
        <v>5905</v>
      </c>
      <c r="EW23" s="456">
        <v>1586</v>
      </c>
      <c r="EX23" s="456">
        <v>4274</v>
      </c>
      <c r="EY23" s="460">
        <v>5860</v>
      </c>
      <c r="EZ23" s="456">
        <v>1529</v>
      </c>
      <c r="FA23" s="456">
        <v>4204</v>
      </c>
      <c r="FB23" s="460">
        <v>5733</v>
      </c>
      <c r="FC23" s="456">
        <v>1551</v>
      </c>
      <c r="FD23" s="456">
        <v>4265</v>
      </c>
      <c r="FE23" s="460">
        <v>5816</v>
      </c>
      <c r="FF23" s="456">
        <v>1551</v>
      </c>
      <c r="FG23" s="456">
        <v>4236</v>
      </c>
      <c r="FH23" s="460">
        <v>5787</v>
      </c>
      <c r="FI23" s="456">
        <v>1542</v>
      </c>
      <c r="FJ23" s="456">
        <v>4205</v>
      </c>
      <c r="FK23" s="460">
        <v>5747</v>
      </c>
      <c r="FL23" s="456">
        <v>1560</v>
      </c>
      <c r="FM23" s="456">
        <v>4310</v>
      </c>
      <c r="FN23" s="460">
        <v>5870</v>
      </c>
      <c r="FO23" s="456">
        <v>1564</v>
      </c>
      <c r="FP23" s="456">
        <v>4299</v>
      </c>
      <c r="FQ23" s="460">
        <v>5863</v>
      </c>
      <c r="FR23" s="456">
        <v>1534</v>
      </c>
      <c r="FS23" s="456">
        <v>4219</v>
      </c>
      <c r="FT23" s="460">
        <v>5753</v>
      </c>
      <c r="FU23" s="456">
        <v>1529</v>
      </c>
      <c r="FV23" s="456">
        <v>4197</v>
      </c>
      <c r="FW23" s="460">
        <v>5726</v>
      </c>
      <c r="FX23" s="435">
        <v>-13</v>
      </c>
      <c r="FY23" s="362">
        <v>-0.8430609597924672</v>
      </c>
      <c r="FZ23" s="435">
        <v>-8</v>
      </c>
      <c r="GA23" s="362">
        <v>-0.19024970273483177</v>
      </c>
      <c r="GB23" s="434">
        <v>-21</v>
      </c>
      <c r="GC23" s="153">
        <v>-0.36540803897685237</v>
      </c>
      <c r="GD23" s="362">
        <v>73.297240656653855</v>
      </c>
      <c r="GE23" s="153"/>
    </row>
    <row r="24" spans="1:187" s="83" customFormat="1" ht="18" customHeight="1">
      <c r="A24" s="63"/>
      <c r="B24" s="106" t="s">
        <v>241</v>
      </c>
      <c r="C24" s="456">
        <v>37</v>
      </c>
      <c r="D24" s="456">
        <v>32</v>
      </c>
      <c r="E24" s="460">
        <v>69</v>
      </c>
      <c r="F24" s="456">
        <v>37</v>
      </c>
      <c r="G24" s="456">
        <v>32</v>
      </c>
      <c r="H24" s="460">
        <v>69</v>
      </c>
      <c r="I24" s="456">
        <v>37</v>
      </c>
      <c r="J24" s="456">
        <v>32</v>
      </c>
      <c r="K24" s="460">
        <v>69</v>
      </c>
      <c r="L24" s="456">
        <v>36</v>
      </c>
      <c r="M24" s="456">
        <v>32</v>
      </c>
      <c r="N24" s="460">
        <v>68</v>
      </c>
      <c r="O24" s="456">
        <v>37</v>
      </c>
      <c r="P24" s="456">
        <v>32</v>
      </c>
      <c r="Q24" s="460">
        <v>69</v>
      </c>
      <c r="R24" s="456">
        <v>37</v>
      </c>
      <c r="S24" s="456">
        <v>33</v>
      </c>
      <c r="T24" s="460">
        <v>70</v>
      </c>
      <c r="U24" s="456">
        <v>37</v>
      </c>
      <c r="V24" s="456">
        <v>31</v>
      </c>
      <c r="W24" s="460">
        <v>68</v>
      </c>
      <c r="X24" s="456">
        <v>36</v>
      </c>
      <c r="Y24" s="456">
        <v>31</v>
      </c>
      <c r="Z24" s="460">
        <v>67</v>
      </c>
      <c r="AA24" s="456">
        <v>36</v>
      </c>
      <c r="AB24" s="456">
        <v>31</v>
      </c>
      <c r="AC24" s="460">
        <v>67</v>
      </c>
      <c r="AD24" s="456">
        <v>36</v>
      </c>
      <c r="AE24" s="456">
        <v>30</v>
      </c>
      <c r="AF24" s="460">
        <v>66</v>
      </c>
      <c r="AG24" s="456">
        <v>36</v>
      </c>
      <c r="AH24" s="456">
        <v>30</v>
      </c>
      <c r="AI24" s="460">
        <v>66</v>
      </c>
      <c r="AJ24" s="456">
        <v>36</v>
      </c>
      <c r="AK24" s="456">
        <v>28</v>
      </c>
      <c r="AL24" s="460">
        <v>64</v>
      </c>
      <c r="AM24" s="456">
        <v>36</v>
      </c>
      <c r="AN24" s="456">
        <v>29</v>
      </c>
      <c r="AO24" s="460">
        <v>65</v>
      </c>
      <c r="AP24" s="456">
        <v>35</v>
      </c>
      <c r="AQ24" s="456">
        <v>29</v>
      </c>
      <c r="AR24" s="460">
        <v>64</v>
      </c>
      <c r="AS24" s="456">
        <v>35</v>
      </c>
      <c r="AT24" s="456">
        <v>28</v>
      </c>
      <c r="AU24" s="460">
        <v>63</v>
      </c>
      <c r="AV24" s="456">
        <v>35</v>
      </c>
      <c r="AW24" s="456">
        <v>28</v>
      </c>
      <c r="AX24" s="460">
        <v>63</v>
      </c>
      <c r="AY24" s="456">
        <v>36</v>
      </c>
      <c r="AZ24" s="456">
        <v>28</v>
      </c>
      <c r="BA24" s="460">
        <v>64</v>
      </c>
      <c r="BB24" s="456">
        <v>35</v>
      </c>
      <c r="BC24" s="456">
        <v>29</v>
      </c>
      <c r="BD24" s="460">
        <v>64</v>
      </c>
      <c r="BE24" s="456">
        <v>34</v>
      </c>
      <c r="BF24" s="456">
        <v>29</v>
      </c>
      <c r="BG24" s="460">
        <v>63</v>
      </c>
      <c r="BH24" s="456">
        <v>34</v>
      </c>
      <c r="BI24" s="456">
        <v>29</v>
      </c>
      <c r="BJ24" s="460">
        <v>63</v>
      </c>
      <c r="BK24" s="456">
        <v>34</v>
      </c>
      <c r="BL24" s="456">
        <v>27</v>
      </c>
      <c r="BM24" s="460">
        <v>61</v>
      </c>
      <c r="BN24" s="456">
        <v>34</v>
      </c>
      <c r="BO24" s="456">
        <v>28</v>
      </c>
      <c r="BP24" s="460">
        <v>62</v>
      </c>
      <c r="BQ24" s="456">
        <v>34</v>
      </c>
      <c r="BR24" s="456">
        <v>27</v>
      </c>
      <c r="BS24" s="460">
        <v>61</v>
      </c>
      <c r="BT24" s="456">
        <v>34</v>
      </c>
      <c r="BU24" s="456">
        <v>28</v>
      </c>
      <c r="BV24" s="460">
        <v>62</v>
      </c>
      <c r="BW24" s="456">
        <v>35</v>
      </c>
      <c r="BX24" s="456">
        <v>28</v>
      </c>
      <c r="BY24" s="460">
        <v>63</v>
      </c>
      <c r="BZ24" s="456">
        <v>34</v>
      </c>
      <c r="CA24" s="456">
        <v>29</v>
      </c>
      <c r="CB24" s="460">
        <v>63</v>
      </c>
      <c r="CC24" s="456">
        <v>34</v>
      </c>
      <c r="CD24" s="456">
        <v>28</v>
      </c>
      <c r="CE24" s="460">
        <v>62</v>
      </c>
      <c r="CF24" s="456">
        <v>33</v>
      </c>
      <c r="CG24" s="456">
        <v>29</v>
      </c>
      <c r="CH24" s="460">
        <v>62</v>
      </c>
      <c r="CI24" s="456">
        <v>33</v>
      </c>
      <c r="CJ24" s="456">
        <v>29</v>
      </c>
      <c r="CK24" s="460">
        <v>62</v>
      </c>
      <c r="CL24" s="456">
        <v>33</v>
      </c>
      <c r="CM24" s="456">
        <v>30</v>
      </c>
      <c r="CN24" s="460">
        <v>63</v>
      </c>
      <c r="CO24" s="456">
        <v>33</v>
      </c>
      <c r="CP24" s="456">
        <v>29</v>
      </c>
      <c r="CQ24" s="460">
        <v>62</v>
      </c>
      <c r="CR24" s="456">
        <v>33</v>
      </c>
      <c r="CS24" s="456">
        <v>29</v>
      </c>
      <c r="CT24" s="460">
        <v>62</v>
      </c>
      <c r="CU24" s="456">
        <v>31</v>
      </c>
      <c r="CV24" s="456">
        <v>30</v>
      </c>
      <c r="CW24" s="460">
        <v>61</v>
      </c>
      <c r="CX24" s="457">
        <v>31</v>
      </c>
      <c r="CY24" s="456">
        <v>29</v>
      </c>
      <c r="CZ24" s="460">
        <v>60</v>
      </c>
      <c r="DA24" s="457">
        <v>31</v>
      </c>
      <c r="DB24" s="456">
        <v>30</v>
      </c>
      <c r="DC24" s="460">
        <v>61</v>
      </c>
      <c r="DD24" s="457">
        <v>37</v>
      </c>
      <c r="DE24" s="456">
        <v>36</v>
      </c>
      <c r="DF24" s="460">
        <v>73</v>
      </c>
      <c r="DG24" s="457">
        <v>38</v>
      </c>
      <c r="DH24" s="456">
        <v>33</v>
      </c>
      <c r="DI24" s="460">
        <v>71</v>
      </c>
      <c r="DJ24" s="457">
        <v>38</v>
      </c>
      <c r="DK24" s="456">
        <v>33</v>
      </c>
      <c r="DL24" s="460">
        <v>71</v>
      </c>
      <c r="DM24" s="457">
        <v>36</v>
      </c>
      <c r="DN24" s="456">
        <v>33</v>
      </c>
      <c r="DO24" s="460">
        <v>69</v>
      </c>
      <c r="DP24" s="457">
        <v>36</v>
      </c>
      <c r="DQ24" s="456">
        <v>33</v>
      </c>
      <c r="DR24" s="460">
        <v>69</v>
      </c>
      <c r="DS24" s="456">
        <v>36</v>
      </c>
      <c r="DT24" s="456">
        <v>34</v>
      </c>
      <c r="DU24" s="460">
        <v>70</v>
      </c>
      <c r="DV24" s="456">
        <v>38</v>
      </c>
      <c r="DW24" s="456">
        <v>35</v>
      </c>
      <c r="DX24" s="460">
        <v>73</v>
      </c>
      <c r="DY24" s="456">
        <v>37</v>
      </c>
      <c r="DZ24" s="456">
        <v>34</v>
      </c>
      <c r="EA24" s="460">
        <v>71</v>
      </c>
      <c r="EB24" s="456">
        <v>36</v>
      </c>
      <c r="EC24" s="456">
        <v>33</v>
      </c>
      <c r="ED24" s="460">
        <v>69</v>
      </c>
      <c r="EE24" s="456">
        <v>35</v>
      </c>
      <c r="EF24" s="456">
        <v>34</v>
      </c>
      <c r="EG24" s="460">
        <v>69</v>
      </c>
      <c r="EH24" s="456">
        <v>34</v>
      </c>
      <c r="EI24" s="456">
        <v>33</v>
      </c>
      <c r="EJ24" s="460">
        <v>67</v>
      </c>
      <c r="EK24" s="456">
        <v>34</v>
      </c>
      <c r="EL24" s="456">
        <v>33</v>
      </c>
      <c r="EM24" s="460">
        <v>67</v>
      </c>
      <c r="EN24" s="456">
        <v>34</v>
      </c>
      <c r="EO24" s="456">
        <v>32</v>
      </c>
      <c r="EP24" s="460">
        <v>66</v>
      </c>
      <c r="EQ24" s="456">
        <v>33</v>
      </c>
      <c r="ER24" s="456">
        <v>32</v>
      </c>
      <c r="ES24" s="460">
        <v>65</v>
      </c>
      <c r="ET24" s="456">
        <v>33</v>
      </c>
      <c r="EU24" s="456">
        <v>33</v>
      </c>
      <c r="EV24" s="460">
        <v>66</v>
      </c>
      <c r="EW24" s="456">
        <v>33</v>
      </c>
      <c r="EX24" s="456">
        <v>34</v>
      </c>
      <c r="EY24" s="460">
        <v>67</v>
      </c>
      <c r="EZ24" s="456">
        <v>33</v>
      </c>
      <c r="FA24" s="456">
        <v>34</v>
      </c>
      <c r="FB24" s="460">
        <v>67</v>
      </c>
      <c r="FC24" s="456">
        <v>33</v>
      </c>
      <c r="FD24" s="456">
        <v>34</v>
      </c>
      <c r="FE24" s="460">
        <v>67</v>
      </c>
      <c r="FF24" s="456">
        <v>33</v>
      </c>
      <c r="FG24" s="456">
        <v>37</v>
      </c>
      <c r="FH24" s="460">
        <v>70</v>
      </c>
      <c r="FI24" s="456">
        <v>34</v>
      </c>
      <c r="FJ24" s="456">
        <v>35</v>
      </c>
      <c r="FK24" s="460">
        <v>69</v>
      </c>
      <c r="FL24" s="456">
        <v>33</v>
      </c>
      <c r="FM24" s="456">
        <v>35</v>
      </c>
      <c r="FN24" s="460">
        <v>68</v>
      </c>
      <c r="FO24" s="456">
        <v>32</v>
      </c>
      <c r="FP24" s="456">
        <v>35</v>
      </c>
      <c r="FQ24" s="460">
        <v>67</v>
      </c>
      <c r="FR24" s="456">
        <v>30</v>
      </c>
      <c r="FS24" s="456">
        <v>32</v>
      </c>
      <c r="FT24" s="460">
        <v>62</v>
      </c>
      <c r="FU24" s="456">
        <v>29</v>
      </c>
      <c r="FV24" s="456">
        <v>34</v>
      </c>
      <c r="FW24" s="460">
        <v>63</v>
      </c>
      <c r="FX24" s="435">
        <v>-5</v>
      </c>
      <c r="FY24" s="362">
        <v>-14.705882352941174</v>
      </c>
      <c r="FZ24" s="435">
        <v>-1</v>
      </c>
      <c r="GA24" s="362">
        <v>-2.8571428571428612</v>
      </c>
      <c r="GB24" s="434">
        <v>-6</v>
      </c>
      <c r="GC24" s="153">
        <v>-8.6956521739130466</v>
      </c>
      <c r="GD24" s="362">
        <v>53.968253968253968</v>
      </c>
      <c r="GE24" s="153"/>
    </row>
    <row r="25" spans="1:187" s="83" customFormat="1" ht="18" customHeight="1">
      <c r="A25" s="63"/>
      <c r="B25" s="106" t="s">
        <v>242</v>
      </c>
      <c r="C25" s="456">
        <v>200</v>
      </c>
      <c r="D25" s="456">
        <v>242</v>
      </c>
      <c r="E25" s="460">
        <v>442</v>
      </c>
      <c r="F25" s="456">
        <v>214</v>
      </c>
      <c r="G25" s="456">
        <v>268</v>
      </c>
      <c r="H25" s="460">
        <v>482</v>
      </c>
      <c r="I25" s="456">
        <v>215</v>
      </c>
      <c r="J25" s="456">
        <v>269</v>
      </c>
      <c r="K25" s="460">
        <v>484</v>
      </c>
      <c r="L25" s="456">
        <v>215</v>
      </c>
      <c r="M25" s="456">
        <v>272</v>
      </c>
      <c r="N25" s="460">
        <v>487</v>
      </c>
      <c r="O25" s="456">
        <v>207</v>
      </c>
      <c r="P25" s="456">
        <v>272</v>
      </c>
      <c r="Q25" s="460">
        <v>479</v>
      </c>
      <c r="R25" s="456">
        <v>217</v>
      </c>
      <c r="S25" s="456">
        <v>295</v>
      </c>
      <c r="T25" s="460">
        <v>512</v>
      </c>
      <c r="U25" s="456">
        <v>213</v>
      </c>
      <c r="V25" s="456">
        <v>290</v>
      </c>
      <c r="W25" s="460">
        <v>503</v>
      </c>
      <c r="X25" s="456">
        <v>209</v>
      </c>
      <c r="Y25" s="456">
        <v>285</v>
      </c>
      <c r="Z25" s="460">
        <v>494</v>
      </c>
      <c r="AA25" s="456">
        <v>209</v>
      </c>
      <c r="AB25" s="456">
        <v>293</v>
      </c>
      <c r="AC25" s="460">
        <v>502</v>
      </c>
      <c r="AD25" s="456">
        <v>207</v>
      </c>
      <c r="AE25" s="456">
        <v>318</v>
      </c>
      <c r="AF25" s="460">
        <v>525</v>
      </c>
      <c r="AG25" s="456">
        <v>206</v>
      </c>
      <c r="AH25" s="456">
        <v>317</v>
      </c>
      <c r="AI25" s="460">
        <v>523</v>
      </c>
      <c r="AJ25" s="456">
        <v>200</v>
      </c>
      <c r="AK25" s="456">
        <v>304</v>
      </c>
      <c r="AL25" s="460">
        <v>504</v>
      </c>
      <c r="AM25" s="456">
        <v>203</v>
      </c>
      <c r="AN25" s="456">
        <v>305</v>
      </c>
      <c r="AO25" s="460">
        <v>508</v>
      </c>
      <c r="AP25" s="456">
        <v>210</v>
      </c>
      <c r="AQ25" s="456">
        <v>327</v>
      </c>
      <c r="AR25" s="460">
        <v>537</v>
      </c>
      <c r="AS25" s="456">
        <v>209</v>
      </c>
      <c r="AT25" s="456">
        <v>320</v>
      </c>
      <c r="AU25" s="460">
        <v>529</v>
      </c>
      <c r="AV25" s="456">
        <v>205</v>
      </c>
      <c r="AW25" s="456">
        <v>324</v>
      </c>
      <c r="AX25" s="460">
        <v>529</v>
      </c>
      <c r="AY25" s="456">
        <v>201</v>
      </c>
      <c r="AZ25" s="456">
        <v>323</v>
      </c>
      <c r="BA25" s="460">
        <v>524</v>
      </c>
      <c r="BB25" s="456">
        <v>212</v>
      </c>
      <c r="BC25" s="456">
        <v>342</v>
      </c>
      <c r="BD25" s="460">
        <v>554</v>
      </c>
      <c r="BE25" s="456">
        <v>215</v>
      </c>
      <c r="BF25" s="456">
        <v>337</v>
      </c>
      <c r="BG25" s="460">
        <v>552</v>
      </c>
      <c r="BH25" s="456">
        <v>210</v>
      </c>
      <c r="BI25" s="456">
        <v>335</v>
      </c>
      <c r="BJ25" s="460">
        <v>545</v>
      </c>
      <c r="BK25" s="456">
        <v>208</v>
      </c>
      <c r="BL25" s="456">
        <v>332</v>
      </c>
      <c r="BM25" s="460">
        <v>540</v>
      </c>
      <c r="BN25" s="456">
        <v>213</v>
      </c>
      <c r="BO25" s="456">
        <v>356</v>
      </c>
      <c r="BP25" s="460">
        <v>569</v>
      </c>
      <c r="BQ25" s="456">
        <v>212</v>
      </c>
      <c r="BR25" s="456">
        <v>350</v>
      </c>
      <c r="BS25" s="460">
        <v>562</v>
      </c>
      <c r="BT25" s="456">
        <v>210</v>
      </c>
      <c r="BU25" s="456">
        <v>344</v>
      </c>
      <c r="BV25" s="460">
        <v>554</v>
      </c>
      <c r="BW25" s="456">
        <v>210</v>
      </c>
      <c r="BX25" s="456">
        <v>343</v>
      </c>
      <c r="BY25" s="460">
        <v>553</v>
      </c>
      <c r="BZ25" s="456">
        <v>228</v>
      </c>
      <c r="CA25" s="456">
        <v>384</v>
      </c>
      <c r="CB25" s="460">
        <v>612</v>
      </c>
      <c r="CC25" s="456">
        <v>224</v>
      </c>
      <c r="CD25" s="456">
        <v>384</v>
      </c>
      <c r="CE25" s="460">
        <v>608</v>
      </c>
      <c r="CF25" s="456">
        <v>224</v>
      </c>
      <c r="CG25" s="456">
        <v>368</v>
      </c>
      <c r="CH25" s="460">
        <v>592</v>
      </c>
      <c r="CI25" s="456">
        <v>222</v>
      </c>
      <c r="CJ25" s="456">
        <v>372</v>
      </c>
      <c r="CK25" s="460">
        <v>594</v>
      </c>
      <c r="CL25" s="456">
        <v>238</v>
      </c>
      <c r="CM25" s="456">
        <v>396</v>
      </c>
      <c r="CN25" s="460">
        <v>634</v>
      </c>
      <c r="CO25" s="456">
        <v>237</v>
      </c>
      <c r="CP25" s="456">
        <v>395</v>
      </c>
      <c r="CQ25" s="460">
        <v>632</v>
      </c>
      <c r="CR25" s="456">
        <v>233</v>
      </c>
      <c r="CS25" s="456">
        <v>393</v>
      </c>
      <c r="CT25" s="460">
        <v>626</v>
      </c>
      <c r="CU25" s="456">
        <v>231</v>
      </c>
      <c r="CV25" s="456">
        <v>394</v>
      </c>
      <c r="CW25" s="460">
        <v>625</v>
      </c>
      <c r="CX25" s="457">
        <v>247</v>
      </c>
      <c r="CY25" s="456">
        <v>414</v>
      </c>
      <c r="CZ25" s="460">
        <v>661</v>
      </c>
      <c r="DA25" s="457">
        <v>242</v>
      </c>
      <c r="DB25" s="456">
        <v>407</v>
      </c>
      <c r="DC25" s="460">
        <v>649</v>
      </c>
      <c r="DD25" s="457">
        <v>242</v>
      </c>
      <c r="DE25" s="456">
        <v>400</v>
      </c>
      <c r="DF25" s="460">
        <v>642</v>
      </c>
      <c r="DG25" s="457">
        <v>244</v>
      </c>
      <c r="DH25" s="456">
        <v>408</v>
      </c>
      <c r="DI25" s="460">
        <v>652</v>
      </c>
      <c r="DJ25" s="457">
        <v>255</v>
      </c>
      <c r="DK25" s="456">
        <v>442</v>
      </c>
      <c r="DL25" s="460">
        <v>697</v>
      </c>
      <c r="DM25" s="457">
        <v>255</v>
      </c>
      <c r="DN25" s="456">
        <v>441</v>
      </c>
      <c r="DO25" s="460">
        <v>696</v>
      </c>
      <c r="DP25" s="457">
        <v>256</v>
      </c>
      <c r="DQ25" s="456">
        <v>447</v>
      </c>
      <c r="DR25" s="460">
        <v>703</v>
      </c>
      <c r="DS25" s="456">
        <v>256</v>
      </c>
      <c r="DT25" s="456">
        <v>451</v>
      </c>
      <c r="DU25" s="460">
        <v>707</v>
      </c>
      <c r="DV25" s="456">
        <v>261</v>
      </c>
      <c r="DW25" s="456">
        <v>469</v>
      </c>
      <c r="DX25" s="460">
        <v>730</v>
      </c>
      <c r="DY25" s="456">
        <v>263</v>
      </c>
      <c r="DZ25" s="456">
        <v>472</v>
      </c>
      <c r="EA25" s="460">
        <v>735</v>
      </c>
      <c r="EB25" s="456">
        <v>261</v>
      </c>
      <c r="EC25" s="456">
        <v>476</v>
      </c>
      <c r="ED25" s="460">
        <v>737</v>
      </c>
      <c r="EE25" s="456">
        <v>261</v>
      </c>
      <c r="EF25" s="456">
        <v>472</v>
      </c>
      <c r="EG25" s="460">
        <v>733</v>
      </c>
      <c r="EH25" s="456">
        <v>276</v>
      </c>
      <c r="EI25" s="456">
        <v>490</v>
      </c>
      <c r="EJ25" s="460">
        <v>766</v>
      </c>
      <c r="EK25" s="456">
        <v>275</v>
      </c>
      <c r="EL25" s="456">
        <v>492</v>
      </c>
      <c r="EM25" s="460">
        <v>767</v>
      </c>
      <c r="EN25" s="456">
        <v>269</v>
      </c>
      <c r="EO25" s="456">
        <v>481</v>
      </c>
      <c r="EP25" s="460">
        <v>750</v>
      </c>
      <c r="EQ25" s="456">
        <v>267</v>
      </c>
      <c r="ER25" s="456">
        <v>483</v>
      </c>
      <c r="ES25" s="460">
        <v>750</v>
      </c>
      <c r="ET25" s="456">
        <v>271</v>
      </c>
      <c r="EU25" s="456">
        <v>513</v>
      </c>
      <c r="EV25" s="460">
        <v>784</v>
      </c>
      <c r="EW25" s="456">
        <v>265</v>
      </c>
      <c r="EX25" s="456">
        <v>514</v>
      </c>
      <c r="EY25" s="460">
        <v>779</v>
      </c>
      <c r="EZ25" s="456">
        <v>262</v>
      </c>
      <c r="FA25" s="456">
        <v>509</v>
      </c>
      <c r="FB25" s="460">
        <v>771</v>
      </c>
      <c r="FC25" s="456">
        <v>259</v>
      </c>
      <c r="FD25" s="456">
        <v>509</v>
      </c>
      <c r="FE25" s="460">
        <v>768</v>
      </c>
      <c r="FF25" s="456">
        <v>267</v>
      </c>
      <c r="FG25" s="456">
        <v>535</v>
      </c>
      <c r="FH25" s="460">
        <v>802</v>
      </c>
      <c r="FI25" s="456">
        <v>262</v>
      </c>
      <c r="FJ25" s="456">
        <v>532</v>
      </c>
      <c r="FK25" s="460">
        <v>794</v>
      </c>
      <c r="FL25" s="456">
        <v>257</v>
      </c>
      <c r="FM25" s="456">
        <v>517</v>
      </c>
      <c r="FN25" s="460">
        <v>774</v>
      </c>
      <c r="FO25" s="456">
        <v>252</v>
      </c>
      <c r="FP25" s="456">
        <v>520</v>
      </c>
      <c r="FQ25" s="460">
        <v>772</v>
      </c>
      <c r="FR25" s="456">
        <v>257</v>
      </c>
      <c r="FS25" s="456">
        <v>547</v>
      </c>
      <c r="FT25" s="460">
        <v>804</v>
      </c>
      <c r="FU25" s="456">
        <v>253</v>
      </c>
      <c r="FV25" s="456">
        <v>540</v>
      </c>
      <c r="FW25" s="460">
        <v>793</v>
      </c>
      <c r="FX25" s="435">
        <v>-9</v>
      </c>
      <c r="FY25" s="362">
        <v>-3.4351145038167914</v>
      </c>
      <c r="FZ25" s="435">
        <v>8</v>
      </c>
      <c r="GA25" s="362">
        <v>1.5037593984962569</v>
      </c>
      <c r="GB25" s="434">
        <v>-1</v>
      </c>
      <c r="GC25" s="153">
        <v>-0.12594458438287859</v>
      </c>
      <c r="GD25" s="362">
        <v>68.095838587641865</v>
      </c>
      <c r="GE25" s="153"/>
    </row>
    <row r="26" spans="1:187" s="83" customFormat="1" ht="18" customHeight="1">
      <c r="A26" s="63"/>
      <c r="B26" s="106" t="s">
        <v>243</v>
      </c>
      <c r="C26" s="456">
        <v>274</v>
      </c>
      <c r="D26" s="456">
        <v>1367</v>
      </c>
      <c r="E26" s="460">
        <v>1641</v>
      </c>
      <c r="F26" s="456">
        <v>274</v>
      </c>
      <c r="G26" s="456">
        <v>1364</v>
      </c>
      <c r="H26" s="460">
        <v>1638</v>
      </c>
      <c r="I26" s="456">
        <v>274</v>
      </c>
      <c r="J26" s="456">
        <v>1357</v>
      </c>
      <c r="K26" s="460">
        <v>1631</v>
      </c>
      <c r="L26" s="456">
        <v>272</v>
      </c>
      <c r="M26" s="456">
        <v>1352</v>
      </c>
      <c r="N26" s="460">
        <v>1624</v>
      </c>
      <c r="O26" s="456">
        <v>272</v>
      </c>
      <c r="P26" s="456">
        <v>1343</v>
      </c>
      <c r="Q26" s="460">
        <v>1615</v>
      </c>
      <c r="R26" s="456">
        <v>272</v>
      </c>
      <c r="S26" s="456">
        <v>1325</v>
      </c>
      <c r="T26" s="460">
        <v>1597</v>
      </c>
      <c r="U26" s="456">
        <v>267</v>
      </c>
      <c r="V26" s="456">
        <v>1306</v>
      </c>
      <c r="W26" s="460">
        <v>1573</v>
      </c>
      <c r="X26" s="456">
        <v>270</v>
      </c>
      <c r="Y26" s="456">
        <v>1327</v>
      </c>
      <c r="Z26" s="460">
        <v>1597</v>
      </c>
      <c r="AA26" s="456">
        <v>268</v>
      </c>
      <c r="AB26" s="456">
        <v>1308</v>
      </c>
      <c r="AC26" s="460">
        <v>1576</v>
      </c>
      <c r="AD26" s="456">
        <v>266</v>
      </c>
      <c r="AE26" s="456">
        <v>1295</v>
      </c>
      <c r="AF26" s="460">
        <v>1561</v>
      </c>
      <c r="AG26" s="456">
        <v>266</v>
      </c>
      <c r="AH26" s="456">
        <v>1279</v>
      </c>
      <c r="AI26" s="460">
        <v>1545</v>
      </c>
      <c r="AJ26" s="456">
        <v>263</v>
      </c>
      <c r="AK26" s="456">
        <v>1265</v>
      </c>
      <c r="AL26" s="460">
        <v>1528</v>
      </c>
      <c r="AM26" s="456">
        <v>269</v>
      </c>
      <c r="AN26" s="456">
        <v>1281</v>
      </c>
      <c r="AO26" s="460">
        <v>1550</v>
      </c>
      <c r="AP26" s="456">
        <v>270</v>
      </c>
      <c r="AQ26" s="456">
        <v>1295</v>
      </c>
      <c r="AR26" s="460">
        <v>1565</v>
      </c>
      <c r="AS26" s="456">
        <v>269</v>
      </c>
      <c r="AT26" s="456">
        <v>1297</v>
      </c>
      <c r="AU26" s="460">
        <v>1566</v>
      </c>
      <c r="AV26" s="456">
        <v>266</v>
      </c>
      <c r="AW26" s="456">
        <v>1274</v>
      </c>
      <c r="AX26" s="460">
        <v>1540</v>
      </c>
      <c r="AY26" s="456">
        <v>264</v>
      </c>
      <c r="AZ26" s="456">
        <v>1263</v>
      </c>
      <c r="BA26" s="460">
        <v>1527</v>
      </c>
      <c r="BB26" s="456">
        <v>265</v>
      </c>
      <c r="BC26" s="456">
        <v>1268</v>
      </c>
      <c r="BD26" s="460">
        <v>1533</v>
      </c>
      <c r="BE26" s="456">
        <v>279</v>
      </c>
      <c r="BF26" s="456">
        <v>1314</v>
      </c>
      <c r="BG26" s="460">
        <v>1593</v>
      </c>
      <c r="BH26" s="456">
        <v>290</v>
      </c>
      <c r="BI26" s="456">
        <v>1343</v>
      </c>
      <c r="BJ26" s="460">
        <v>1633</v>
      </c>
      <c r="BK26" s="456">
        <v>296</v>
      </c>
      <c r="BL26" s="456">
        <v>1376</v>
      </c>
      <c r="BM26" s="460">
        <v>1672</v>
      </c>
      <c r="BN26" s="456">
        <v>295</v>
      </c>
      <c r="BO26" s="456">
        <v>1382</v>
      </c>
      <c r="BP26" s="460">
        <v>1677</v>
      </c>
      <c r="BQ26" s="456">
        <v>295</v>
      </c>
      <c r="BR26" s="456">
        <v>1383</v>
      </c>
      <c r="BS26" s="460">
        <v>1678</v>
      </c>
      <c r="BT26" s="456">
        <v>295</v>
      </c>
      <c r="BU26" s="456">
        <v>1374</v>
      </c>
      <c r="BV26" s="460">
        <v>1669</v>
      </c>
      <c r="BW26" s="456">
        <v>294</v>
      </c>
      <c r="BX26" s="456">
        <v>1388</v>
      </c>
      <c r="BY26" s="460">
        <v>1682</v>
      </c>
      <c r="BZ26" s="456">
        <v>294</v>
      </c>
      <c r="CA26" s="456">
        <v>1380</v>
      </c>
      <c r="CB26" s="460">
        <v>1674</v>
      </c>
      <c r="CC26" s="456">
        <v>296</v>
      </c>
      <c r="CD26" s="456">
        <v>1383</v>
      </c>
      <c r="CE26" s="460">
        <v>1679</v>
      </c>
      <c r="CF26" s="456">
        <v>307</v>
      </c>
      <c r="CG26" s="456">
        <v>1425</v>
      </c>
      <c r="CH26" s="460">
        <v>1732</v>
      </c>
      <c r="CI26" s="456">
        <v>309</v>
      </c>
      <c r="CJ26" s="456">
        <v>1433</v>
      </c>
      <c r="CK26" s="460">
        <v>1742</v>
      </c>
      <c r="CL26" s="456">
        <v>314</v>
      </c>
      <c r="CM26" s="456">
        <v>1444</v>
      </c>
      <c r="CN26" s="460">
        <v>1758</v>
      </c>
      <c r="CO26" s="456">
        <v>318</v>
      </c>
      <c r="CP26" s="456">
        <v>1505</v>
      </c>
      <c r="CQ26" s="460">
        <v>1823</v>
      </c>
      <c r="CR26" s="456">
        <v>318</v>
      </c>
      <c r="CS26" s="456">
        <v>1503</v>
      </c>
      <c r="CT26" s="460">
        <v>1821</v>
      </c>
      <c r="CU26" s="456">
        <v>332</v>
      </c>
      <c r="CV26" s="456">
        <v>1553</v>
      </c>
      <c r="CW26" s="460">
        <v>1885</v>
      </c>
      <c r="CX26" s="457">
        <v>330</v>
      </c>
      <c r="CY26" s="456">
        <v>1562</v>
      </c>
      <c r="CZ26" s="460">
        <v>1892</v>
      </c>
      <c r="DA26" s="457">
        <v>328</v>
      </c>
      <c r="DB26" s="456">
        <v>1546</v>
      </c>
      <c r="DC26" s="460">
        <v>1874</v>
      </c>
      <c r="DD26" s="457">
        <v>328</v>
      </c>
      <c r="DE26" s="456">
        <v>1534</v>
      </c>
      <c r="DF26" s="460">
        <v>1862</v>
      </c>
      <c r="DG26" s="457">
        <v>335</v>
      </c>
      <c r="DH26" s="456">
        <v>1566</v>
      </c>
      <c r="DI26" s="460">
        <v>1901</v>
      </c>
      <c r="DJ26" s="457">
        <v>335</v>
      </c>
      <c r="DK26" s="456">
        <v>1577</v>
      </c>
      <c r="DL26" s="460">
        <v>1912</v>
      </c>
      <c r="DM26" s="457">
        <v>335</v>
      </c>
      <c r="DN26" s="456">
        <v>1577</v>
      </c>
      <c r="DO26" s="460">
        <v>1912</v>
      </c>
      <c r="DP26" s="457">
        <v>339</v>
      </c>
      <c r="DQ26" s="456">
        <v>1589</v>
      </c>
      <c r="DR26" s="460">
        <v>1928</v>
      </c>
      <c r="DS26" s="456">
        <v>341</v>
      </c>
      <c r="DT26" s="456">
        <v>1586</v>
      </c>
      <c r="DU26" s="460">
        <v>1927</v>
      </c>
      <c r="DV26" s="456">
        <v>342</v>
      </c>
      <c r="DW26" s="456">
        <v>1586</v>
      </c>
      <c r="DX26" s="460">
        <v>1928</v>
      </c>
      <c r="DY26" s="456">
        <v>340</v>
      </c>
      <c r="DZ26" s="456">
        <v>1592</v>
      </c>
      <c r="EA26" s="460">
        <v>1932</v>
      </c>
      <c r="EB26" s="456">
        <v>337</v>
      </c>
      <c r="EC26" s="456">
        <v>1592</v>
      </c>
      <c r="ED26" s="460">
        <v>1929</v>
      </c>
      <c r="EE26" s="456">
        <v>336</v>
      </c>
      <c r="EF26" s="456">
        <v>1580</v>
      </c>
      <c r="EG26" s="460">
        <v>1916</v>
      </c>
      <c r="EH26" s="456">
        <v>342</v>
      </c>
      <c r="EI26" s="456">
        <v>1633</v>
      </c>
      <c r="EJ26" s="460">
        <v>1975</v>
      </c>
      <c r="EK26" s="456">
        <v>344</v>
      </c>
      <c r="EL26" s="456">
        <v>1644</v>
      </c>
      <c r="EM26" s="460">
        <v>1988</v>
      </c>
      <c r="EN26" s="456">
        <v>340</v>
      </c>
      <c r="EO26" s="456">
        <v>1634</v>
      </c>
      <c r="EP26" s="460">
        <v>1974</v>
      </c>
      <c r="EQ26" s="456">
        <v>338</v>
      </c>
      <c r="ER26" s="456">
        <v>1640</v>
      </c>
      <c r="ES26" s="460">
        <v>1978</v>
      </c>
      <c r="ET26" s="456">
        <v>340</v>
      </c>
      <c r="EU26" s="456">
        <v>1633</v>
      </c>
      <c r="EV26" s="460">
        <v>1973</v>
      </c>
      <c r="EW26" s="456">
        <v>345</v>
      </c>
      <c r="EX26" s="456">
        <v>1639</v>
      </c>
      <c r="EY26" s="460">
        <v>1984</v>
      </c>
      <c r="EZ26" s="456">
        <v>343</v>
      </c>
      <c r="FA26" s="456">
        <v>1618</v>
      </c>
      <c r="FB26" s="460">
        <v>1961</v>
      </c>
      <c r="FC26" s="456">
        <v>340</v>
      </c>
      <c r="FD26" s="456">
        <v>1603</v>
      </c>
      <c r="FE26" s="460">
        <v>1943</v>
      </c>
      <c r="FF26" s="456">
        <v>345</v>
      </c>
      <c r="FG26" s="456">
        <v>1630</v>
      </c>
      <c r="FH26" s="460">
        <v>1975</v>
      </c>
      <c r="FI26" s="456">
        <v>344</v>
      </c>
      <c r="FJ26" s="456">
        <v>1618</v>
      </c>
      <c r="FK26" s="460">
        <v>1962</v>
      </c>
      <c r="FL26" s="456">
        <v>351</v>
      </c>
      <c r="FM26" s="456">
        <v>1645</v>
      </c>
      <c r="FN26" s="460">
        <v>1996</v>
      </c>
      <c r="FO26" s="456">
        <v>346</v>
      </c>
      <c r="FP26" s="456">
        <v>1650</v>
      </c>
      <c r="FQ26" s="460">
        <v>1996</v>
      </c>
      <c r="FR26" s="456">
        <v>348</v>
      </c>
      <c r="FS26" s="456">
        <v>1655</v>
      </c>
      <c r="FT26" s="460">
        <v>2003</v>
      </c>
      <c r="FU26" s="456">
        <v>351</v>
      </c>
      <c r="FV26" s="456">
        <v>1660</v>
      </c>
      <c r="FW26" s="460">
        <v>2011</v>
      </c>
      <c r="FX26" s="435">
        <v>7</v>
      </c>
      <c r="FY26" s="362">
        <v>2.0348837209302388</v>
      </c>
      <c r="FZ26" s="435">
        <v>42</v>
      </c>
      <c r="GA26" s="362">
        <v>2.5957972805933167</v>
      </c>
      <c r="GB26" s="434">
        <v>49</v>
      </c>
      <c r="GC26" s="153">
        <v>2.497451580020396</v>
      </c>
      <c r="GD26" s="362">
        <v>82.545997016409743</v>
      </c>
      <c r="GE26" s="153"/>
    </row>
    <row r="27" spans="1:187" s="83" customFormat="1" ht="18" customHeight="1">
      <c r="A27" s="63"/>
      <c r="B27" s="106" t="s">
        <v>244</v>
      </c>
      <c r="C27" s="456">
        <v>54</v>
      </c>
      <c r="D27" s="456">
        <v>238</v>
      </c>
      <c r="E27" s="460">
        <v>292</v>
      </c>
      <c r="F27" s="456">
        <v>54</v>
      </c>
      <c r="G27" s="456">
        <v>238</v>
      </c>
      <c r="H27" s="460">
        <v>292</v>
      </c>
      <c r="I27" s="456">
        <v>54</v>
      </c>
      <c r="J27" s="456">
        <v>237</v>
      </c>
      <c r="K27" s="460">
        <v>291</v>
      </c>
      <c r="L27" s="456">
        <v>53</v>
      </c>
      <c r="M27" s="456">
        <v>237</v>
      </c>
      <c r="N27" s="460">
        <v>290</v>
      </c>
      <c r="O27" s="456">
        <v>53</v>
      </c>
      <c r="P27" s="456">
        <v>234</v>
      </c>
      <c r="Q27" s="460">
        <v>287</v>
      </c>
      <c r="R27" s="456">
        <v>53</v>
      </c>
      <c r="S27" s="456">
        <v>231</v>
      </c>
      <c r="T27" s="460">
        <v>284</v>
      </c>
      <c r="U27" s="456">
        <v>53</v>
      </c>
      <c r="V27" s="456">
        <v>230</v>
      </c>
      <c r="W27" s="460">
        <v>283</v>
      </c>
      <c r="X27" s="456">
        <v>53</v>
      </c>
      <c r="Y27" s="456">
        <v>231</v>
      </c>
      <c r="Z27" s="460">
        <v>284</v>
      </c>
      <c r="AA27" s="456">
        <v>54</v>
      </c>
      <c r="AB27" s="456">
        <v>240</v>
      </c>
      <c r="AC27" s="460">
        <v>294</v>
      </c>
      <c r="AD27" s="456">
        <v>57</v>
      </c>
      <c r="AE27" s="456">
        <v>243</v>
      </c>
      <c r="AF27" s="460">
        <v>300</v>
      </c>
      <c r="AG27" s="456">
        <v>57</v>
      </c>
      <c r="AH27" s="456">
        <v>240</v>
      </c>
      <c r="AI27" s="460">
        <v>297</v>
      </c>
      <c r="AJ27" s="456">
        <v>57</v>
      </c>
      <c r="AK27" s="456">
        <v>239</v>
      </c>
      <c r="AL27" s="460">
        <v>296</v>
      </c>
      <c r="AM27" s="456">
        <v>58</v>
      </c>
      <c r="AN27" s="456">
        <v>238</v>
      </c>
      <c r="AO27" s="460">
        <v>296</v>
      </c>
      <c r="AP27" s="456">
        <v>58</v>
      </c>
      <c r="AQ27" s="456">
        <v>238</v>
      </c>
      <c r="AR27" s="460">
        <v>296</v>
      </c>
      <c r="AS27" s="456">
        <v>58</v>
      </c>
      <c r="AT27" s="456">
        <v>236</v>
      </c>
      <c r="AU27" s="460">
        <v>294</v>
      </c>
      <c r="AV27" s="456">
        <v>58</v>
      </c>
      <c r="AW27" s="456">
        <v>236</v>
      </c>
      <c r="AX27" s="460">
        <v>294</v>
      </c>
      <c r="AY27" s="456">
        <v>58</v>
      </c>
      <c r="AZ27" s="456">
        <v>234</v>
      </c>
      <c r="BA27" s="460">
        <v>292</v>
      </c>
      <c r="BB27" s="456">
        <v>58</v>
      </c>
      <c r="BC27" s="456">
        <v>237</v>
      </c>
      <c r="BD27" s="460">
        <v>295</v>
      </c>
      <c r="BE27" s="456">
        <v>59</v>
      </c>
      <c r="BF27" s="456">
        <v>242</v>
      </c>
      <c r="BG27" s="460">
        <v>301</v>
      </c>
      <c r="BH27" s="456">
        <v>58</v>
      </c>
      <c r="BI27" s="456">
        <v>235</v>
      </c>
      <c r="BJ27" s="460">
        <v>293</v>
      </c>
      <c r="BK27" s="456">
        <v>59</v>
      </c>
      <c r="BL27" s="456">
        <v>236</v>
      </c>
      <c r="BM27" s="460">
        <v>295</v>
      </c>
      <c r="BN27" s="456">
        <v>58</v>
      </c>
      <c r="BO27" s="456">
        <v>233</v>
      </c>
      <c r="BP27" s="460">
        <v>291</v>
      </c>
      <c r="BQ27" s="456">
        <v>58</v>
      </c>
      <c r="BR27" s="456">
        <v>236</v>
      </c>
      <c r="BS27" s="460">
        <v>294</v>
      </c>
      <c r="BT27" s="456">
        <v>58</v>
      </c>
      <c r="BU27" s="456">
        <v>236</v>
      </c>
      <c r="BV27" s="460">
        <v>294</v>
      </c>
      <c r="BW27" s="456">
        <v>57</v>
      </c>
      <c r="BX27" s="456">
        <v>238</v>
      </c>
      <c r="BY27" s="460">
        <v>295</v>
      </c>
      <c r="BZ27" s="456">
        <v>56</v>
      </c>
      <c r="CA27" s="456">
        <v>236</v>
      </c>
      <c r="CB27" s="460">
        <v>292</v>
      </c>
      <c r="CC27" s="456">
        <v>56</v>
      </c>
      <c r="CD27" s="456">
        <v>234</v>
      </c>
      <c r="CE27" s="460">
        <v>290</v>
      </c>
      <c r="CF27" s="456">
        <v>59</v>
      </c>
      <c r="CG27" s="456">
        <v>244</v>
      </c>
      <c r="CH27" s="460">
        <v>303</v>
      </c>
      <c r="CI27" s="456">
        <v>61</v>
      </c>
      <c r="CJ27" s="456">
        <v>246</v>
      </c>
      <c r="CK27" s="460">
        <v>307</v>
      </c>
      <c r="CL27" s="456">
        <v>62</v>
      </c>
      <c r="CM27" s="456">
        <v>245</v>
      </c>
      <c r="CN27" s="460">
        <v>307</v>
      </c>
      <c r="CO27" s="456">
        <v>64</v>
      </c>
      <c r="CP27" s="456">
        <v>251</v>
      </c>
      <c r="CQ27" s="460">
        <v>315</v>
      </c>
      <c r="CR27" s="456">
        <v>58</v>
      </c>
      <c r="CS27" s="456">
        <v>244</v>
      </c>
      <c r="CT27" s="460">
        <v>302</v>
      </c>
      <c r="CU27" s="456">
        <v>65</v>
      </c>
      <c r="CV27" s="456">
        <v>258</v>
      </c>
      <c r="CW27" s="460">
        <v>323</v>
      </c>
      <c r="CX27" s="457">
        <v>64</v>
      </c>
      <c r="CY27" s="456">
        <v>254</v>
      </c>
      <c r="CZ27" s="460">
        <v>318</v>
      </c>
      <c r="DA27" s="457">
        <v>64</v>
      </c>
      <c r="DB27" s="456">
        <v>255</v>
      </c>
      <c r="DC27" s="460">
        <v>319</v>
      </c>
      <c r="DD27" s="457">
        <v>64</v>
      </c>
      <c r="DE27" s="456">
        <v>251</v>
      </c>
      <c r="DF27" s="460">
        <v>315</v>
      </c>
      <c r="DG27" s="457">
        <v>64</v>
      </c>
      <c r="DH27" s="456">
        <v>255</v>
      </c>
      <c r="DI27" s="460">
        <v>319</v>
      </c>
      <c r="DJ27" s="457">
        <v>67</v>
      </c>
      <c r="DK27" s="456">
        <v>260</v>
      </c>
      <c r="DL27" s="460">
        <v>327</v>
      </c>
      <c r="DM27" s="457">
        <v>67</v>
      </c>
      <c r="DN27" s="456">
        <v>270</v>
      </c>
      <c r="DO27" s="460">
        <v>337</v>
      </c>
      <c r="DP27" s="457">
        <v>68</v>
      </c>
      <c r="DQ27" s="456">
        <v>281</v>
      </c>
      <c r="DR27" s="460">
        <v>349</v>
      </c>
      <c r="DS27" s="456">
        <v>69</v>
      </c>
      <c r="DT27" s="456">
        <v>284</v>
      </c>
      <c r="DU27" s="460">
        <v>353</v>
      </c>
      <c r="DV27" s="456">
        <v>69</v>
      </c>
      <c r="DW27" s="456">
        <v>282</v>
      </c>
      <c r="DX27" s="460">
        <v>351</v>
      </c>
      <c r="DY27" s="456">
        <v>68</v>
      </c>
      <c r="DZ27" s="456">
        <v>288</v>
      </c>
      <c r="EA27" s="460">
        <v>356</v>
      </c>
      <c r="EB27" s="456">
        <v>67</v>
      </c>
      <c r="EC27" s="456">
        <v>291</v>
      </c>
      <c r="ED27" s="460">
        <v>358</v>
      </c>
      <c r="EE27" s="456">
        <v>68</v>
      </c>
      <c r="EF27" s="456">
        <v>295</v>
      </c>
      <c r="EG27" s="460">
        <v>363</v>
      </c>
      <c r="EH27" s="456">
        <v>67</v>
      </c>
      <c r="EI27" s="456">
        <v>296</v>
      </c>
      <c r="EJ27" s="460">
        <v>363</v>
      </c>
      <c r="EK27" s="456">
        <v>69</v>
      </c>
      <c r="EL27" s="456">
        <v>298</v>
      </c>
      <c r="EM27" s="460">
        <v>367</v>
      </c>
      <c r="EN27" s="456">
        <v>68</v>
      </c>
      <c r="EO27" s="456">
        <v>292</v>
      </c>
      <c r="EP27" s="460">
        <v>360</v>
      </c>
      <c r="EQ27" s="456">
        <v>67</v>
      </c>
      <c r="ER27" s="456">
        <v>289</v>
      </c>
      <c r="ES27" s="460">
        <v>356</v>
      </c>
      <c r="ET27" s="456">
        <v>66</v>
      </c>
      <c r="EU27" s="456">
        <v>289</v>
      </c>
      <c r="EV27" s="460">
        <v>355</v>
      </c>
      <c r="EW27" s="456">
        <v>66</v>
      </c>
      <c r="EX27" s="456">
        <v>286</v>
      </c>
      <c r="EY27" s="460">
        <v>352</v>
      </c>
      <c r="EZ27" s="456">
        <v>66</v>
      </c>
      <c r="FA27" s="456">
        <v>291</v>
      </c>
      <c r="FB27" s="460">
        <v>357</v>
      </c>
      <c r="FC27" s="456">
        <v>64</v>
      </c>
      <c r="FD27" s="456">
        <v>288</v>
      </c>
      <c r="FE27" s="460">
        <v>352</v>
      </c>
      <c r="FF27" s="456">
        <v>63</v>
      </c>
      <c r="FG27" s="456">
        <v>283</v>
      </c>
      <c r="FH27" s="460">
        <v>346</v>
      </c>
      <c r="FI27" s="456">
        <v>65</v>
      </c>
      <c r="FJ27" s="456">
        <v>283</v>
      </c>
      <c r="FK27" s="460">
        <v>348</v>
      </c>
      <c r="FL27" s="456">
        <v>66</v>
      </c>
      <c r="FM27" s="456">
        <v>294</v>
      </c>
      <c r="FN27" s="460">
        <v>360</v>
      </c>
      <c r="FO27" s="456">
        <v>66</v>
      </c>
      <c r="FP27" s="456">
        <v>299</v>
      </c>
      <c r="FQ27" s="460">
        <v>365</v>
      </c>
      <c r="FR27" s="456">
        <v>66</v>
      </c>
      <c r="FS27" s="456">
        <v>298</v>
      </c>
      <c r="FT27" s="460">
        <v>364</v>
      </c>
      <c r="FU27" s="456">
        <v>67</v>
      </c>
      <c r="FV27" s="456">
        <v>294</v>
      </c>
      <c r="FW27" s="460">
        <v>361</v>
      </c>
      <c r="FX27" s="435">
        <v>2</v>
      </c>
      <c r="FY27" s="362">
        <v>3.076923076923066</v>
      </c>
      <c r="FZ27" s="435">
        <v>11</v>
      </c>
      <c r="GA27" s="362">
        <v>3.8869257950530027</v>
      </c>
      <c r="GB27" s="434">
        <v>13</v>
      </c>
      <c r="GC27" s="153">
        <v>3.735632183908038</v>
      </c>
      <c r="GD27" s="362">
        <v>81.440443213296405</v>
      </c>
      <c r="GE27" s="153"/>
    </row>
    <row r="28" spans="1:187" s="83" customFormat="1" ht="18" customHeight="1">
      <c r="A28" s="63"/>
      <c r="B28" s="106" t="s">
        <v>245</v>
      </c>
      <c r="C28" s="456">
        <v>14</v>
      </c>
      <c r="D28" s="456">
        <v>77</v>
      </c>
      <c r="E28" s="460">
        <v>91</v>
      </c>
      <c r="F28" s="456">
        <v>13</v>
      </c>
      <c r="G28" s="456">
        <v>88</v>
      </c>
      <c r="H28" s="460">
        <v>101</v>
      </c>
      <c r="I28" s="456">
        <v>13</v>
      </c>
      <c r="J28" s="456">
        <v>89</v>
      </c>
      <c r="K28" s="460">
        <v>102</v>
      </c>
      <c r="L28" s="456">
        <v>13</v>
      </c>
      <c r="M28" s="456">
        <v>88</v>
      </c>
      <c r="N28" s="460">
        <v>101</v>
      </c>
      <c r="O28" s="456">
        <v>13</v>
      </c>
      <c r="P28" s="456">
        <v>89</v>
      </c>
      <c r="Q28" s="460">
        <v>102</v>
      </c>
      <c r="R28" s="456">
        <v>13</v>
      </c>
      <c r="S28" s="456">
        <v>90</v>
      </c>
      <c r="T28" s="460">
        <v>103</v>
      </c>
      <c r="U28" s="456">
        <v>13</v>
      </c>
      <c r="V28" s="456">
        <v>90</v>
      </c>
      <c r="W28" s="460">
        <v>103</v>
      </c>
      <c r="X28" s="456">
        <v>13</v>
      </c>
      <c r="Y28" s="456">
        <v>90</v>
      </c>
      <c r="Z28" s="460">
        <v>103</v>
      </c>
      <c r="AA28" s="456">
        <v>13</v>
      </c>
      <c r="AB28" s="456">
        <v>91</v>
      </c>
      <c r="AC28" s="460">
        <v>104</v>
      </c>
      <c r="AD28" s="456">
        <v>13</v>
      </c>
      <c r="AE28" s="456">
        <v>90</v>
      </c>
      <c r="AF28" s="460">
        <v>103</v>
      </c>
      <c r="AG28" s="456">
        <v>13</v>
      </c>
      <c r="AH28" s="456">
        <v>89</v>
      </c>
      <c r="AI28" s="460">
        <v>102</v>
      </c>
      <c r="AJ28" s="456">
        <v>12</v>
      </c>
      <c r="AK28" s="456">
        <v>88</v>
      </c>
      <c r="AL28" s="460">
        <v>100</v>
      </c>
      <c r="AM28" s="456">
        <v>12</v>
      </c>
      <c r="AN28" s="456">
        <v>87</v>
      </c>
      <c r="AO28" s="460">
        <v>99</v>
      </c>
      <c r="AP28" s="456">
        <v>12</v>
      </c>
      <c r="AQ28" s="456">
        <v>85</v>
      </c>
      <c r="AR28" s="460">
        <v>97</v>
      </c>
      <c r="AS28" s="456">
        <v>12</v>
      </c>
      <c r="AT28" s="456">
        <v>84</v>
      </c>
      <c r="AU28" s="460">
        <v>96</v>
      </c>
      <c r="AV28" s="456">
        <v>12</v>
      </c>
      <c r="AW28" s="456">
        <v>84</v>
      </c>
      <c r="AX28" s="460">
        <v>96</v>
      </c>
      <c r="AY28" s="456">
        <v>12</v>
      </c>
      <c r="AZ28" s="456">
        <v>84</v>
      </c>
      <c r="BA28" s="460">
        <v>96</v>
      </c>
      <c r="BB28" s="456">
        <v>12</v>
      </c>
      <c r="BC28" s="456">
        <v>85</v>
      </c>
      <c r="BD28" s="460">
        <v>97</v>
      </c>
      <c r="BE28" s="456">
        <v>12</v>
      </c>
      <c r="BF28" s="456">
        <v>85</v>
      </c>
      <c r="BG28" s="460">
        <v>97</v>
      </c>
      <c r="BH28" s="456">
        <v>12</v>
      </c>
      <c r="BI28" s="456">
        <v>83</v>
      </c>
      <c r="BJ28" s="460">
        <v>95</v>
      </c>
      <c r="BK28" s="456">
        <v>12</v>
      </c>
      <c r="BL28" s="456">
        <v>82</v>
      </c>
      <c r="BM28" s="460">
        <v>94</v>
      </c>
      <c r="BN28" s="456">
        <v>12</v>
      </c>
      <c r="BO28" s="456">
        <v>82</v>
      </c>
      <c r="BP28" s="460">
        <v>94</v>
      </c>
      <c r="BQ28" s="456">
        <v>12</v>
      </c>
      <c r="BR28" s="456">
        <v>82</v>
      </c>
      <c r="BS28" s="460">
        <v>94</v>
      </c>
      <c r="BT28" s="456">
        <v>12</v>
      </c>
      <c r="BU28" s="456">
        <v>83</v>
      </c>
      <c r="BV28" s="460">
        <v>95</v>
      </c>
      <c r="BW28" s="456">
        <v>12</v>
      </c>
      <c r="BX28" s="456">
        <v>80</v>
      </c>
      <c r="BY28" s="460">
        <v>92</v>
      </c>
      <c r="BZ28" s="456">
        <v>12</v>
      </c>
      <c r="CA28" s="456">
        <v>81</v>
      </c>
      <c r="CB28" s="460">
        <v>93</v>
      </c>
      <c r="CC28" s="456">
        <v>12</v>
      </c>
      <c r="CD28" s="456">
        <v>81</v>
      </c>
      <c r="CE28" s="460">
        <v>93</v>
      </c>
      <c r="CF28" s="456">
        <v>12</v>
      </c>
      <c r="CG28" s="456">
        <v>80</v>
      </c>
      <c r="CH28" s="460">
        <v>92</v>
      </c>
      <c r="CI28" s="456">
        <v>12</v>
      </c>
      <c r="CJ28" s="456">
        <v>81</v>
      </c>
      <c r="CK28" s="460">
        <v>93</v>
      </c>
      <c r="CL28" s="456">
        <v>11</v>
      </c>
      <c r="CM28" s="456">
        <v>80</v>
      </c>
      <c r="CN28" s="460">
        <v>91</v>
      </c>
      <c r="CO28" s="456">
        <v>11</v>
      </c>
      <c r="CP28" s="456">
        <v>80</v>
      </c>
      <c r="CQ28" s="460">
        <v>91</v>
      </c>
      <c r="CR28" s="456">
        <v>11</v>
      </c>
      <c r="CS28" s="456">
        <v>80</v>
      </c>
      <c r="CT28" s="460">
        <v>91</v>
      </c>
      <c r="CU28" s="456">
        <v>11</v>
      </c>
      <c r="CV28" s="456">
        <v>79</v>
      </c>
      <c r="CW28" s="460">
        <v>90</v>
      </c>
      <c r="CX28" s="457">
        <v>12</v>
      </c>
      <c r="CY28" s="456">
        <v>76</v>
      </c>
      <c r="CZ28" s="460">
        <v>88</v>
      </c>
      <c r="DA28" s="457">
        <v>12</v>
      </c>
      <c r="DB28" s="456">
        <v>76</v>
      </c>
      <c r="DC28" s="460">
        <v>88</v>
      </c>
      <c r="DD28" s="457">
        <v>12</v>
      </c>
      <c r="DE28" s="456">
        <v>77</v>
      </c>
      <c r="DF28" s="460">
        <v>89</v>
      </c>
      <c r="DG28" s="457">
        <v>12</v>
      </c>
      <c r="DH28" s="456">
        <v>79</v>
      </c>
      <c r="DI28" s="460">
        <v>91</v>
      </c>
      <c r="DJ28" s="457">
        <v>12</v>
      </c>
      <c r="DK28" s="456">
        <v>80</v>
      </c>
      <c r="DL28" s="460">
        <v>92</v>
      </c>
      <c r="DM28" s="457">
        <v>12</v>
      </c>
      <c r="DN28" s="456">
        <v>78</v>
      </c>
      <c r="DO28" s="460">
        <v>90</v>
      </c>
      <c r="DP28" s="457">
        <v>12</v>
      </c>
      <c r="DQ28" s="456">
        <v>78</v>
      </c>
      <c r="DR28" s="460">
        <v>90</v>
      </c>
      <c r="DS28" s="456">
        <v>12</v>
      </c>
      <c r="DT28" s="456">
        <v>78</v>
      </c>
      <c r="DU28" s="460">
        <v>90</v>
      </c>
      <c r="DV28" s="456">
        <v>12</v>
      </c>
      <c r="DW28" s="456">
        <v>78</v>
      </c>
      <c r="DX28" s="460">
        <v>90</v>
      </c>
      <c r="DY28" s="456">
        <v>12</v>
      </c>
      <c r="DZ28" s="456">
        <v>78</v>
      </c>
      <c r="EA28" s="460">
        <v>90</v>
      </c>
      <c r="EB28" s="456">
        <v>12</v>
      </c>
      <c r="EC28" s="456">
        <v>76</v>
      </c>
      <c r="ED28" s="460">
        <v>88</v>
      </c>
      <c r="EE28" s="456">
        <v>12</v>
      </c>
      <c r="EF28" s="456">
        <v>75</v>
      </c>
      <c r="EG28" s="460">
        <v>87</v>
      </c>
      <c r="EH28" s="456">
        <v>12</v>
      </c>
      <c r="EI28" s="456">
        <v>84</v>
      </c>
      <c r="EJ28" s="460">
        <v>96</v>
      </c>
      <c r="EK28" s="456">
        <v>12</v>
      </c>
      <c r="EL28" s="456">
        <v>84</v>
      </c>
      <c r="EM28" s="460">
        <v>96</v>
      </c>
      <c r="EN28" s="456">
        <v>12</v>
      </c>
      <c r="EO28" s="456">
        <v>84</v>
      </c>
      <c r="EP28" s="460">
        <v>96</v>
      </c>
      <c r="EQ28" s="456">
        <v>12</v>
      </c>
      <c r="ER28" s="456">
        <v>83</v>
      </c>
      <c r="ES28" s="460">
        <v>95</v>
      </c>
      <c r="ET28" s="456">
        <v>12</v>
      </c>
      <c r="EU28" s="456">
        <v>83</v>
      </c>
      <c r="EV28" s="460">
        <v>95</v>
      </c>
      <c r="EW28" s="456">
        <v>13</v>
      </c>
      <c r="EX28" s="456">
        <v>89</v>
      </c>
      <c r="EY28" s="460">
        <v>102</v>
      </c>
      <c r="EZ28" s="456">
        <v>12</v>
      </c>
      <c r="FA28" s="456">
        <v>91</v>
      </c>
      <c r="FB28" s="460">
        <v>103</v>
      </c>
      <c r="FC28" s="456">
        <v>12</v>
      </c>
      <c r="FD28" s="456">
        <v>93</v>
      </c>
      <c r="FE28" s="460">
        <v>105</v>
      </c>
      <c r="FF28" s="456">
        <v>12</v>
      </c>
      <c r="FG28" s="456">
        <v>94</v>
      </c>
      <c r="FH28" s="460">
        <v>106</v>
      </c>
      <c r="FI28" s="456">
        <v>12</v>
      </c>
      <c r="FJ28" s="456">
        <v>94</v>
      </c>
      <c r="FK28" s="460">
        <v>106</v>
      </c>
      <c r="FL28" s="456">
        <v>12</v>
      </c>
      <c r="FM28" s="456">
        <v>94</v>
      </c>
      <c r="FN28" s="460">
        <v>106</v>
      </c>
      <c r="FO28" s="456">
        <v>12</v>
      </c>
      <c r="FP28" s="456">
        <v>94</v>
      </c>
      <c r="FQ28" s="460">
        <v>106</v>
      </c>
      <c r="FR28" s="456">
        <v>12</v>
      </c>
      <c r="FS28" s="456">
        <v>91</v>
      </c>
      <c r="FT28" s="460">
        <v>103</v>
      </c>
      <c r="FU28" s="456">
        <v>12</v>
      </c>
      <c r="FV28" s="456">
        <v>90</v>
      </c>
      <c r="FW28" s="460">
        <v>102</v>
      </c>
      <c r="FX28" s="435">
        <v>0</v>
      </c>
      <c r="FY28" s="362">
        <v>0</v>
      </c>
      <c r="FZ28" s="435">
        <v>-4</v>
      </c>
      <c r="GA28" s="362">
        <v>-4.2553191489361666</v>
      </c>
      <c r="GB28" s="434">
        <v>-4</v>
      </c>
      <c r="GC28" s="153">
        <v>-3.7735849056603712</v>
      </c>
      <c r="GD28" s="362">
        <v>88.235294117647058</v>
      </c>
      <c r="GE28" s="153"/>
    </row>
    <row r="29" spans="1:187" s="83" customFormat="1" ht="18" customHeight="1">
      <c r="A29" s="63"/>
      <c r="B29" s="106" t="s">
        <v>246</v>
      </c>
      <c r="C29" s="456">
        <v>56</v>
      </c>
      <c r="D29" s="456">
        <v>116</v>
      </c>
      <c r="E29" s="460">
        <v>172</v>
      </c>
      <c r="F29" s="456">
        <v>61</v>
      </c>
      <c r="G29" s="456">
        <v>125</v>
      </c>
      <c r="H29" s="460">
        <v>186</v>
      </c>
      <c r="I29" s="456">
        <v>64</v>
      </c>
      <c r="J29" s="456">
        <v>127</v>
      </c>
      <c r="K29" s="460">
        <v>191</v>
      </c>
      <c r="L29" s="456">
        <v>64</v>
      </c>
      <c r="M29" s="456">
        <v>127</v>
      </c>
      <c r="N29" s="460">
        <v>191</v>
      </c>
      <c r="O29" s="456">
        <v>63</v>
      </c>
      <c r="P29" s="456">
        <v>127</v>
      </c>
      <c r="Q29" s="460">
        <v>190</v>
      </c>
      <c r="R29" s="456">
        <v>61</v>
      </c>
      <c r="S29" s="456">
        <v>127</v>
      </c>
      <c r="T29" s="460">
        <v>188</v>
      </c>
      <c r="U29" s="456">
        <v>56</v>
      </c>
      <c r="V29" s="456">
        <v>122</v>
      </c>
      <c r="W29" s="460">
        <v>178</v>
      </c>
      <c r="X29" s="456">
        <v>55</v>
      </c>
      <c r="Y29" s="456">
        <v>122</v>
      </c>
      <c r="Z29" s="460">
        <v>177</v>
      </c>
      <c r="AA29" s="456">
        <v>63</v>
      </c>
      <c r="AB29" s="456">
        <v>123</v>
      </c>
      <c r="AC29" s="460">
        <v>186</v>
      </c>
      <c r="AD29" s="456">
        <v>64</v>
      </c>
      <c r="AE29" s="456">
        <v>123</v>
      </c>
      <c r="AF29" s="460">
        <v>187</v>
      </c>
      <c r="AG29" s="456">
        <v>64</v>
      </c>
      <c r="AH29" s="456">
        <v>132</v>
      </c>
      <c r="AI29" s="460">
        <v>196</v>
      </c>
      <c r="AJ29" s="456">
        <v>64</v>
      </c>
      <c r="AK29" s="456">
        <v>132</v>
      </c>
      <c r="AL29" s="460">
        <v>196</v>
      </c>
      <c r="AM29" s="456">
        <v>63</v>
      </c>
      <c r="AN29" s="456">
        <v>132</v>
      </c>
      <c r="AO29" s="460">
        <v>195</v>
      </c>
      <c r="AP29" s="456">
        <v>63</v>
      </c>
      <c r="AQ29" s="456">
        <v>131</v>
      </c>
      <c r="AR29" s="460">
        <v>194</v>
      </c>
      <c r="AS29" s="456">
        <v>65</v>
      </c>
      <c r="AT29" s="456">
        <v>132</v>
      </c>
      <c r="AU29" s="460">
        <v>197</v>
      </c>
      <c r="AV29" s="456">
        <v>64</v>
      </c>
      <c r="AW29" s="456">
        <v>132</v>
      </c>
      <c r="AX29" s="460">
        <v>196</v>
      </c>
      <c r="AY29" s="456">
        <v>64</v>
      </c>
      <c r="AZ29" s="456">
        <v>132</v>
      </c>
      <c r="BA29" s="460">
        <v>196</v>
      </c>
      <c r="BB29" s="456">
        <v>62</v>
      </c>
      <c r="BC29" s="456">
        <v>132</v>
      </c>
      <c r="BD29" s="460">
        <v>194</v>
      </c>
      <c r="BE29" s="456">
        <v>62</v>
      </c>
      <c r="BF29" s="456">
        <v>132</v>
      </c>
      <c r="BG29" s="460">
        <v>194</v>
      </c>
      <c r="BH29" s="456">
        <v>62</v>
      </c>
      <c r="BI29" s="456">
        <v>132</v>
      </c>
      <c r="BJ29" s="460">
        <v>194</v>
      </c>
      <c r="BK29" s="456">
        <v>62</v>
      </c>
      <c r="BL29" s="456">
        <v>131</v>
      </c>
      <c r="BM29" s="460">
        <v>193</v>
      </c>
      <c r="BN29" s="456">
        <v>61</v>
      </c>
      <c r="BO29" s="456">
        <v>132</v>
      </c>
      <c r="BP29" s="460">
        <v>193</v>
      </c>
      <c r="BQ29" s="456">
        <v>61</v>
      </c>
      <c r="BR29" s="456">
        <v>132</v>
      </c>
      <c r="BS29" s="460">
        <v>193</v>
      </c>
      <c r="BT29" s="456">
        <v>61</v>
      </c>
      <c r="BU29" s="456">
        <v>133</v>
      </c>
      <c r="BV29" s="460">
        <v>194</v>
      </c>
      <c r="BW29" s="456">
        <v>63</v>
      </c>
      <c r="BX29" s="456">
        <v>133</v>
      </c>
      <c r="BY29" s="460">
        <v>196</v>
      </c>
      <c r="BZ29" s="456">
        <v>62</v>
      </c>
      <c r="CA29" s="456">
        <v>133</v>
      </c>
      <c r="CB29" s="460">
        <v>195</v>
      </c>
      <c r="CC29" s="456">
        <v>62</v>
      </c>
      <c r="CD29" s="456">
        <v>133</v>
      </c>
      <c r="CE29" s="460">
        <v>195</v>
      </c>
      <c r="CF29" s="456">
        <v>62</v>
      </c>
      <c r="CG29" s="456">
        <v>133</v>
      </c>
      <c r="CH29" s="460">
        <v>195</v>
      </c>
      <c r="CI29" s="456">
        <v>62</v>
      </c>
      <c r="CJ29" s="456">
        <v>133</v>
      </c>
      <c r="CK29" s="460">
        <v>195</v>
      </c>
      <c r="CL29" s="456">
        <v>62</v>
      </c>
      <c r="CM29" s="456">
        <v>133</v>
      </c>
      <c r="CN29" s="460">
        <v>195</v>
      </c>
      <c r="CO29" s="456">
        <v>62</v>
      </c>
      <c r="CP29" s="456">
        <v>134</v>
      </c>
      <c r="CQ29" s="460">
        <v>196</v>
      </c>
      <c r="CR29" s="456">
        <v>62</v>
      </c>
      <c r="CS29" s="456">
        <v>134</v>
      </c>
      <c r="CT29" s="460">
        <v>196</v>
      </c>
      <c r="CU29" s="456">
        <v>62</v>
      </c>
      <c r="CV29" s="456">
        <v>134</v>
      </c>
      <c r="CW29" s="460">
        <v>196</v>
      </c>
      <c r="CX29" s="457">
        <v>61</v>
      </c>
      <c r="CY29" s="456">
        <v>134</v>
      </c>
      <c r="CZ29" s="460">
        <v>195</v>
      </c>
      <c r="DA29" s="457">
        <v>68</v>
      </c>
      <c r="DB29" s="456">
        <v>143</v>
      </c>
      <c r="DC29" s="460">
        <v>211</v>
      </c>
      <c r="DD29" s="457">
        <v>68</v>
      </c>
      <c r="DE29" s="456">
        <v>143</v>
      </c>
      <c r="DF29" s="460">
        <v>211</v>
      </c>
      <c r="DG29" s="457">
        <v>67</v>
      </c>
      <c r="DH29" s="456">
        <v>142</v>
      </c>
      <c r="DI29" s="460">
        <v>209</v>
      </c>
      <c r="DJ29" s="457">
        <v>67</v>
      </c>
      <c r="DK29" s="456">
        <v>141</v>
      </c>
      <c r="DL29" s="460">
        <v>208</v>
      </c>
      <c r="DM29" s="457">
        <v>68</v>
      </c>
      <c r="DN29" s="456">
        <v>141</v>
      </c>
      <c r="DO29" s="460">
        <v>209</v>
      </c>
      <c r="DP29" s="457">
        <v>67</v>
      </c>
      <c r="DQ29" s="456">
        <v>139</v>
      </c>
      <c r="DR29" s="460">
        <v>206</v>
      </c>
      <c r="DS29" s="456">
        <v>67</v>
      </c>
      <c r="DT29" s="456">
        <v>139</v>
      </c>
      <c r="DU29" s="460">
        <v>206</v>
      </c>
      <c r="DV29" s="456">
        <v>67</v>
      </c>
      <c r="DW29" s="456">
        <v>138</v>
      </c>
      <c r="DX29" s="460">
        <v>205</v>
      </c>
      <c r="DY29" s="456">
        <v>66</v>
      </c>
      <c r="DZ29" s="456">
        <v>135</v>
      </c>
      <c r="EA29" s="460">
        <v>201</v>
      </c>
      <c r="EB29" s="456">
        <v>78</v>
      </c>
      <c r="EC29" s="456">
        <v>141</v>
      </c>
      <c r="ED29" s="460">
        <v>219</v>
      </c>
      <c r="EE29" s="456">
        <v>79</v>
      </c>
      <c r="EF29" s="456">
        <v>139</v>
      </c>
      <c r="EG29" s="460">
        <v>218</v>
      </c>
      <c r="EH29" s="456">
        <v>78</v>
      </c>
      <c r="EI29" s="456">
        <v>140</v>
      </c>
      <c r="EJ29" s="460">
        <v>218</v>
      </c>
      <c r="EK29" s="456">
        <v>76</v>
      </c>
      <c r="EL29" s="456">
        <v>138</v>
      </c>
      <c r="EM29" s="460">
        <v>214</v>
      </c>
      <c r="EN29" s="456">
        <v>75</v>
      </c>
      <c r="EO29" s="456">
        <v>137</v>
      </c>
      <c r="EP29" s="460">
        <v>212</v>
      </c>
      <c r="EQ29" s="456">
        <v>75</v>
      </c>
      <c r="ER29" s="456">
        <v>134</v>
      </c>
      <c r="ES29" s="460">
        <v>209</v>
      </c>
      <c r="ET29" s="456">
        <v>75</v>
      </c>
      <c r="EU29" s="456">
        <v>133</v>
      </c>
      <c r="EV29" s="460">
        <v>208</v>
      </c>
      <c r="EW29" s="456">
        <v>74</v>
      </c>
      <c r="EX29" s="456">
        <v>133</v>
      </c>
      <c r="EY29" s="460">
        <v>207</v>
      </c>
      <c r="EZ29" s="456">
        <v>74</v>
      </c>
      <c r="FA29" s="456">
        <v>132</v>
      </c>
      <c r="FB29" s="460">
        <v>206</v>
      </c>
      <c r="FC29" s="456">
        <v>74</v>
      </c>
      <c r="FD29" s="456">
        <v>131</v>
      </c>
      <c r="FE29" s="460">
        <v>205</v>
      </c>
      <c r="FF29" s="456">
        <v>74</v>
      </c>
      <c r="FG29" s="456">
        <v>129</v>
      </c>
      <c r="FH29" s="460">
        <v>203</v>
      </c>
      <c r="FI29" s="456">
        <v>72</v>
      </c>
      <c r="FJ29" s="456">
        <v>127</v>
      </c>
      <c r="FK29" s="460">
        <v>199</v>
      </c>
      <c r="FL29" s="456">
        <v>70</v>
      </c>
      <c r="FM29" s="456">
        <v>125</v>
      </c>
      <c r="FN29" s="460">
        <v>195</v>
      </c>
      <c r="FO29" s="456">
        <v>66</v>
      </c>
      <c r="FP29" s="456">
        <v>124</v>
      </c>
      <c r="FQ29" s="460">
        <v>190</v>
      </c>
      <c r="FR29" s="456">
        <v>70</v>
      </c>
      <c r="FS29" s="456">
        <v>128</v>
      </c>
      <c r="FT29" s="460">
        <v>198</v>
      </c>
      <c r="FU29" s="456">
        <v>70</v>
      </c>
      <c r="FV29" s="456">
        <v>126</v>
      </c>
      <c r="FW29" s="460">
        <v>196</v>
      </c>
      <c r="FX29" s="435">
        <v>-2</v>
      </c>
      <c r="FY29" s="362">
        <v>-2.7777777777777857</v>
      </c>
      <c r="FZ29" s="435">
        <v>-1</v>
      </c>
      <c r="GA29" s="362">
        <v>-0.7874015748031411</v>
      </c>
      <c r="GB29" s="434">
        <v>-3</v>
      </c>
      <c r="GC29" s="153">
        <v>-1.5075376884422127</v>
      </c>
      <c r="GD29" s="362">
        <v>64.285714285714292</v>
      </c>
      <c r="GE29" s="153"/>
    </row>
    <row r="30" spans="1:187" s="83" customFormat="1" ht="18" customHeight="1">
      <c r="A30" s="63"/>
      <c r="B30" s="106" t="s">
        <v>247</v>
      </c>
      <c r="C30" s="456">
        <v>2</v>
      </c>
      <c r="D30" s="456">
        <v>12</v>
      </c>
      <c r="E30" s="460">
        <v>14</v>
      </c>
      <c r="F30" s="456">
        <v>2</v>
      </c>
      <c r="G30" s="456">
        <v>12</v>
      </c>
      <c r="H30" s="460">
        <v>14</v>
      </c>
      <c r="I30" s="456">
        <v>2</v>
      </c>
      <c r="J30" s="456">
        <v>12</v>
      </c>
      <c r="K30" s="460">
        <v>14</v>
      </c>
      <c r="L30" s="456">
        <v>2</v>
      </c>
      <c r="M30" s="456">
        <v>12</v>
      </c>
      <c r="N30" s="460">
        <v>14</v>
      </c>
      <c r="O30" s="456">
        <v>2</v>
      </c>
      <c r="P30" s="456">
        <v>12</v>
      </c>
      <c r="Q30" s="460">
        <v>14</v>
      </c>
      <c r="R30" s="456">
        <v>2</v>
      </c>
      <c r="S30" s="456">
        <v>12</v>
      </c>
      <c r="T30" s="460">
        <v>14</v>
      </c>
      <c r="U30" s="456">
        <v>2</v>
      </c>
      <c r="V30" s="456">
        <v>12</v>
      </c>
      <c r="W30" s="460">
        <v>14</v>
      </c>
      <c r="X30" s="456">
        <v>2</v>
      </c>
      <c r="Y30" s="456">
        <v>12</v>
      </c>
      <c r="Z30" s="460">
        <v>14</v>
      </c>
      <c r="AA30" s="456">
        <v>2</v>
      </c>
      <c r="AB30" s="456">
        <v>12</v>
      </c>
      <c r="AC30" s="460">
        <v>14</v>
      </c>
      <c r="AD30" s="456">
        <v>2</v>
      </c>
      <c r="AE30" s="456">
        <v>12</v>
      </c>
      <c r="AF30" s="460">
        <v>14</v>
      </c>
      <c r="AG30" s="456">
        <v>2</v>
      </c>
      <c r="AH30" s="456">
        <v>11</v>
      </c>
      <c r="AI30" s="460">
        <v>13</v>
      </c>
      <c r="AJ30" s="456">
        <v>2</v>
      </c>
      <c r="AK30" s="456">
        <v>10</v>
      </c>
      <c r="AL30" s="460">
        <v>12</v>
      </c>
      <c r="AM30" s="456">
        <v>2</v>
      </c>
      <c r="AN30" s="456">
        <v>10</v>
      </c>
      <c r="AO30" s="460">
        <v>12</v>
      </c>
      <c r="AP30" s="456">
        <v>2</v>
      </c>
      <c r="AQ30" s="456">
        <v>10</v>
      </c>
      <c r="AR30" s="460">
        <v>12</v>
      </c>
      <c r="AS30" s="456">
        <v>2</v>
      </c>
      <c r="AT30" s="456">
        <v>10</v>
      </c>
      <c r="AU30" s="460">
        <v>12</v>
      </c>
      <c r="AV30" s="456">
        <v>2</v>
      </c>
      <c r="AW30" s="456">
        <v>9</v>
      </c>
      <c r="AX30" s="460">
        <v>11</v>
      </c>
      <c r="AY30" s="456">
        <v>2</v>
      </c>
      <c r="AZ30" s="456">
        <v>9</v>
      </c>
      <c r="BA30" s="460">
        <v>11</v>
      </c>
      <c r="BB30" s="456">
        <v>2</v>
      </c>
      <c r="BC30" s="456">
        <v>9</v>
      </c>
      <c r="BD30" s="460">
        <v>11</v>
      </c>
      <c r="BE30" s="456">
        <v>2</v>
      </c>
      <c r="BF30" s="456">
        <v>9</v>
      </c>
      <c r="BG30" s="460">
        <v>11</v>
      </c>
      <c r="BH30" s="456">
        <v>2</v>
      </c>
      <c r="BI30" s="456">
        <v>9</v>
      </c>
      <c r="BJ30" s="460">
        <v>11</v>
      </c>
      <c r="BK30" s="456">
        <v>2</v>
      </c>
      <c r="BL30" s="456">
        <v>9</v>
      </c>
      <c r="BM30" s="460">
        <v>11</v>
      </c>
      <c r="BN30" s="456">
        <v>2</v>
      </c>
      <c r="BO30" s="456">
        <v>9</v>
      </c>
      <c r="BP30" s="460">
        <v>11</v>
      </c>
      <c r="BQ30" s="456">
        <v>2</v>
      </c>
      <c r="BR30" s="456">
        <v>9</v>
      </c>
      <c r="BS30" s="460">
        <v>11</v>
      </c>
      <c r="BT30" s="456">
        <v>2</v>
      </c>
      <c r="BU30" s="456">
        <v>8</v>
      </c>
      <c r="BV30" s="460">
        <v>10</v>
      </c>
      <c r="BW30" s="456">
        <v>2</v>
      </c>
      <c r="BX30" s="456">
        <v>8</v>
      </c>
      <c r="BY30" s="460">
        <v>10</v>
      </c>
      <c r="BZ30" s="456">
        <v>2</v>
      </c>
      <c r="CA30" s="456">
        <v>8</v>
      </c>
      <c r="CB30" s="460">
        <v>10</v>
      </c>
      <c r="CC30" s="456">
        <v>2</v>
      </c>
      <c r="CD30" s="456">
        <v>8</v>
      </c>
      <c r="CE30" s="460">
        <v>10</v>
      </c>
      <c r="CF30" s="456">
        <v>2</v>
      </c>
      <c r="CG30" s="456">
        <v>8</v>
      </c>
      <c r="CH30" s="460">
        <v>10</v>
      </c>
      <c r="CI30" s="456">
        <v>2</v>
      </c>
      <c r="CJ30" s="456">
        <v>8</v>
      </c>
      <c r="CK30" s="460">
        <v>10</v>
      </c>
      <c r="CL30" s="456">
        <v>2</v>
      </c>
      <c r="CM30" s="456">
        <v>8</v>
      </c>
      <c r="CN30" s="460">
        <v>10</v>
      </c>
      <c r="CO30" s="456">
        <v>2</v>
      </c>
      <c r="CP30" s="456">
        <v>8</v>
      </c>
      <c r="CQ30" s="460">
        <v>10</v>
      </c>
      <c r="CR30" s="456">
        <v>2</v>
      </c>
      <c r="CS30" s="456">
        <v>8</v>
      </c>
      <c r="CT30" s="460">
        <v>10</v>
      </c>
      <c r="CU30" s="456">
        <v>2</v>
      </c>
      <c r="CV30" s="456">
        <v>8</v>
      </c>
      <c r="CW30" s="460">
        <v>10</v>
      </c>
      <c r="CX30" s="457">
        <v>2</v>
      </c>
      <c r="CY30" s="456">
        <v>8</v>
      </c>
      <c r="CZ30" s="460">
        <v>10</v>
      </c>
      <c r="DA30" s="457">
        <v>2</v>
      </c>
      <c r="DB30" s="456">
        <v>8</v>
      </c>
      <c r="DC30" s="460">
        <v>10</v>
      </c>
      <c r="DD30" s="457">
        <v>2</v>
      </c>
      <c r="DE30" s="456">
        <v>8</v>
      </c>
      <c r="DF30" s="460">
        <v>10</v>
      </c>
      <c r="DG30" s="457">
        <v>2</v>
      </c>
      <c r="DH30" s="456">
        <v>8</v>
      </c>
      <c r="DI30" s="460">
        <v>10</v>
      </c>
      <c r="DJ30" s="457">
        <v>2</v>
      </c>
      <c r="DK30" s="456">
        <v>8</v>
      </c>
      <c r="DL30" s="460">
        <v>10</v>
      </c>
      <c r="DM30" s="457">
        <v>2</v>
      </c>
      <c r="DN30" s="456">
        <v>8</v>
      </c>
      <c r="DO30" s="460">
        <v>10</v>
      </c>
      <c r="DP30" s="457">
        <v>2</v>
      </c>
      <c r="DQ30" s="456">
        <v>8</v>
      </c>
      <c r="DR30" s="460">
        <v>10</v>
      </c>
      <c r="DS30" s="456">
        <v>2</v>
      </c>
      <c r="DT30" s="456">
        <v>8</v>
      </c>
      <c r="DU30" s="460">
        <v>10</v>
      </c>
      <c r="DV30" s="456">
        <v>2</v>
      </c>
      <c r="DW30" s="456">
        <v>8</v>
      </c>
      <c r="DX30" s="460">
        <v>10</v>
      </c>
      <c r="DY30" s="456">
        <v>2</v>
      </c>
      <c r="DZ30" s="456">
        <v>8</v>
      </c>
      <c r="EA30" s="460">
        <v>10</v>
      </c>
      <c r="EB30" s="456">
        <v>2</v>
      </c>
      <c r="EC30" s="456">
        <v>8</v>
      </c>
      <c r="ED30" s="460">
        <v>10</v>
      </c>
      <c r="EE30" s="456">
        <v>2</v>
      </c>
      <c r="EF30" s="456">
        <v>8</v>
      </c>
      <c r="EG30" s="460">
        <v>10</v>
      </c>
      <c r="EH30" s="456">
        <v>2</v>
      </c>
      <c r="EI30" s="456">
        <v>8</v>
      </c>
      <c r="EJ30" s="460">
        <v>10</v>
      </c>
      <c r="EK30" s="456">
        <v>2</v>
      </c>
      <c r="EL30" s="456">
        <v>8</v>
      </c>
      <c r="EM30" s="460">
        <v>10</v>
      </c>
      <c r="EN30" s="456">
        <v>2</v>
      </c>
      <c r="EO30" s="456">
        <v>8</v>
      </c>
      <c r="EP30" s="460">
        <v>10</v>
      </c>
      <c r="EQ30" s="456">
        <v>2</v>
      </c>
      <c r="ER30" s="456">
        <v>8</v>
      </c>
      <c r="ES30" s="460">
        <v>10</v>
      </c>
      <c r="ET30" s="456">
        <v>2</v>
      </c>
      <c r="EU30" s="456">
        <v>8</v>
      </c>
      <c r="EV30" s="460">
        <v>10</v>
      </c>
      <c r="EW30" s="456">
        <v>2</v>
      </c>
      <c r="EX30" s="456">
        <v>8</v>
      </c>
      <c r="EY30" s="460">
        <v>10</v>
      </c>
      <c r="EZ30" s="456">
        <v>2</v>
      </c>
      <c r="FA30" s="456">
        <v>8</v>
      </c>
      <c r="FB30" s="460">
        <v>10</v>
      </c>
      <c r="FC30" s="456">
        <v>2</v>
      </c>
      <c r="FD30" s="456">
        <v>8</v>
      </c>
      <c r="FE30" s="460">
        <v>10</v>
      </c>
      <c r="FF30" s="456">
        <v>2</v>
      </c>
      <c r="FG30" s="456">
        <v>8</v>
      </c>
      <c r="FH30" s="460">
        <v>10</v>
      </c>
      <c r="FI30" s="456">
        <v>2</v>
      </c>
      <c r="FJ30" s="456">
        <v>8</v>
      </c>
      <c r="FK30" s="460">
        <v>10</v>
      </c>
      <c r="FL30" s="456">
        <v>4</v>
      </c>
      <c r="FM30" s="456">
        <v>12</v>
      </c>
      <c r="FN30" s="460">
        <v>16</v>
      </c>
      <c r="FO30" s="456">
        <v>3</v>
      </c>
      <c r="FP30" s="456">
        <v>13</v>
      </c>
      <c r="FQ30" s="460">
        <v>16</v>
      </c>
      <c r="FR30" s="456">
        <v>3</v>
      </c>
      <c r="FS30" s="456">
        <v>13</v>
      </c>
      <c r="FT30" s="460">
        <v>16</v>
      </c>
      <c r="FU30" s="456">
        <v>3</v>
      </c>
      <c r="FV30" s="456">
        <v>13</v>
      </c>
      <c r="FW30" s="460">
        <v>16</v>
      </c>
      <c r="FX30" s="435">
        <v>1</v>
      </c>
      <c r="FY30" s="362">
        <v>50</v>
      </c>
      <c r="FZ30" s="435">
        <v>5</v>
      </c>
      <c r="GA30" s="362">
        <v>62.5</v>
      </c>
      <c r="GB30" s="434">
        <v>6</v>
      </c>
      <c r="GC30" s="153">
        <v>60</v>
      </c>
      <c r="GD30" s="362">
        <v>81.25</v>
      </c>
      <c r="GE30" s="153"/>
    </row>
    <row r="31" spans="1:187" s="83" customFormat="1" ht="18" customHeight="1">
      <c r="A31" s="63"/>
      <c r="B31" s="106" t="s">
        <v>248</v>
      </c>
      <c r="C31" s="456">
        <v>17</v>
      </c>
      <c r="D31" s="456">
        <v>93</v>
      </c>
      <c r="E31" s="460">
        <v>110</v>
      </c>
      <c r="F31" s="456">
        <v>17</v>
      </c>
      <c r="G31" s="456">
        <v>93</v>
      </c>
      <c r="H31" s="460">
        <v>110</v>
      </c>
      <c r="I31" s="456">
        <v>17</v>
      </c>
      <c r="J31" s="456">
        <v>93</v>
      </c>
      <c r="K31" s="460">
        <v>110</v>
      </c>
      <c r="L31" s="456">
        <v>17</v>
      </c>
      <c r="M31" s="456">
        <v>93</v>
      </c>
      <c r="N31" s="460">
        <v>110</v>
      </c>
      <c r="O31" s="456">
        <v>17</v>
      </c>
      <c r="P31" s="456">
        <v>92</v>
      </c>
      <c r="Q31" s="460">
        <v>109</v>
      </c>
      <c r="R31" s="456">
        <v>17</v>
      </c>
      <c r="S31" s="456">
        <v>91</v>
      </c>
      <c r="T31" s="460">
        <v>108</v>
      </c>
      <c r="U31" s="456">
        <v>17</v>
      </c>
      <c r="V31" s="456">
        <v>91</v>
      </c>
      <c r="W31" s="460">
        <v>108</v>
      </c>
      <c r="X31" s="456">
        <v>17</v>
      </c>
      <c r="Y31" s="456">
        <v>91</v>
      </c>
      <c r="Z31" s="460">
        <v>108</v>
      </c>
      <c r="AA31" s="456">
        <v>15</v>
      </c>
      <c r="AB31" s="456">
        <v>92</v>
      </c>
      <c r="AC31" s="460">
        <v>107</v>
      </c>
      <c r="AD31" s="456">
        <v>15</v>
      </c>
      <c r="AE31" s="456">
        <v>92</v>
      </c>
      <c r="AF31" s="460">
        <v>107</v>
      </c>
      <c r="AG31" s="456">
        <v>15</v>
      </c>
      <c r="AH31" s="456">
        <v>92</v>
      </c>
      <c r="AI31" s="460">
        <v>107</v>
      </c>
      <c r="AJ31" s="456">
        <v>15</v>
      </c>
      <c r="AK31" s="456">
        <v>90</v>
      </c>
      <c r="AL31" s="460">
        <v>105</v>
      </c>
      <c r="AM31" s="456">
        <v>15</v>
      </c>
      <c r="AN31" s="456">
        <v>89</v>
      </c>
      <c r="AO31" s="460">
        <v>104</v>
      </c>
      <c r="AP31" s="456">
        <v>15</v>
      </c>
      <c r="AQ31" s="456">
        <v>89</v>
      </c>
      <c r="AR31" s="460">
        <v>104</v>
      </c>
      <c r="AS31" s="456">
        <v>15</v>
      </c>
      <c r="AT31" s="456">
        <v>89</v>
      </c>
      <c r="AU31" s="460">
        <v>104</v>
      </c>
      <c r="AV31" s="456">
        <v>15</v>
      </c>
      <c r="AW31" s="456">
        <v>89</v>
      </c>
      <c r="AX31" s="460">
        <v>104</v>
      </c>
      <c r="AY31" s="456">
        <v>15</v>
      </c>
      <c r="AZ31" s="456">
        <v>90</v>
      </c>
      <c r="BA31" s="460">
        <v>105</v>
      </c>
      <c r="BB31" s="456">
        <v>15</v>
      </c>
      <c r="BC31" s="456">
        <v>90</v>
      </c>
      <c r="BD31" s="460">
        <v>105</v>
      </c>
      <c r="BE31" s="456">
        <v>15</v>
      </c>
      <c r="BF31" s="456">
        <v>90</v>
      </c>
      <c r="BG31" s="460">
        <v>105</v>
      </c>
      <c r="BH31" s="456">
        <v>15</v>
      </c>
      <c r="BI31" s="456">
        <v>90</v>
      </c>
      <c r="BJ31" s="460">
        <v>105</v>
      </c>
      <c r="BK31" s="456">
        <v>15</v>
      </c>
      <c r="BL31" s="456">
        <v>90</v>
      </c>
      <c r="BM31" s="460">
        <v>105</v>
      </c>
      <c r="BN31" s="456">
        <v>15</v>
      </c>
      <c r="BO31" s="456">
        <v>90</v>
      </c>
      <c r="BP31" s="460">
        <v>105</v>
      </c>
      <c r="BQ31" s="456">
        <v>15</v>
      </c>
      <c r="BR31" s="456">
        <v>90</v>
      </c>
      <c r="BS31" s="460">
        <v>105</v>
      </c>
      <c r="BT31" s="456">
        <v>15</v>
      </c>
      <c r="BU31" s="456">
        <v>90</v>
      </c>
      <c r="BV31" s="460">
        <v>105</v>
      </c>
      <c r="BW31" s="456">
        <v>15</v>
      </c>
      <c r="BX31" s="456">
        <v>90</v>
      </c>
      <c r="BY31" s="460">
        <v>105</v>
      </c>
      <c r="BZ31" s="456">
        <v>15</v>
      </c>
      <c r="CA31" s="456">
        <v>90</v>
      </c>
      <c r="CB31" s="460">
        <v>105</v>
      </c>
      <c r="CC31" s="456">
        <v>15</v>
      </c>
      <c r="CD31" s="456">
        <v>90</v>
      </c>
      <c r="CE31" s="460">
        <v>105</v>
      </c>
      <c r="CF31" s="456">
        <v>15</v>
      </c>
      <c r="CG31" s="456">
        <v>90</v>
      </c>
      <c r="CH31" s="460">
        <v>105</v>
      </c>
      <c r="CI31" s="456">
        <v>15</v>
      </c>
      <c r="CJ31" s="456">
        <v>90</v>
      </c>
      <c r="CK31" s="460">
        <v>105</v>
      </c>
      <c r="CL31" s="456">
        <v>15</v>
      </c>
      <c r="CM31" s="456">
        <v>90</v>
      </c>
      <c r="CN31" s="460">
        <v>105</v>
      </c>
      <c r="CO31" s="456">
        <v>15</v>
      </c>
      <c r="CP31" s="456">
        <v>90</v>
      </c>
      <c r="CQ31" s="460">
        <v>105</v>
      </c>
      <c r="CR31" s="456">
        <v>15</v>
      </c>
      <c r="CS31" s="456">
        <v>90</v>
      </c>
      <c r="CT31" s="460">
        <v>105</v>
      </c>
      <c r="CU31" s="456">
        <v>15</v>
      </c>
      <c r="CV31" s="456">
        <v>89</v>
      </c>
      <c r="CW31" s="460">
        <v>104</v>
      </c>
      <c r="CX31" s="457">
        <v>15</v>
      </c>
      <c r="CY31" s="456">
        <v>88</v>
      </c>
      <c r="CZ31" s="460">
        <v>103</v>
      </c>
      <c r="DA31" s="457">
        <v>15</v>
      </c>
      <c r="DB31" s="456">
        <v>87</v>
      </c>
      <c r="DC31" s="460">
        <v>102</v>
      </c>
      <c r="DD31" s="457">
        <v>15</v>
      </c>
      <c r="DE31" s="456">
        <v>87</v>
      </c>
      <c r="DF31" s="460">
        <v>102</v>
      </c>
      <c r="DG31" s="457">
        <v>15</v>
      </c>
      <c r="DH31" s="456">
        <v>86</v>
      </c>
      <c r="DI31" s="460">
        <v>101</v>
      </c>
      <c r="DJ31" s="457">
        <v>15</v>
      </c>
      <c r="DK31" s="456">
        <v>86</v>
      </c>
      <c r="DL31" s="460">
        <v>101</v>
      </c>
      <c r="DM31" s="457">
        <v>15</v>
      </c>
      <c r="DN31" s="456">
        <v>86</v>
      </c>
      <c r="DO31" s="460">
        <v>101</v>
      </c>
      <c r="DP31" s="457">
        <v>14</v>
      </c>
      <c r="DQ31" s="456">
        <v>84</v>
      </c>
      <c r="DR31" s="460">
        <v>98</v>
      </c>
      <c r="DS31" s="456">
        <v>14</v>
      </c>
      <c r="DT31" s="456">
        <v>84</v>
      </c>
      <c r="DU31" s="460">
        <v>98</v>
      </c>
      <c r="DV31" s="456">
        <v>14</v>
      </c>
      <c r="DW31" s="456">
        <v>84</v>
      </c>
      <c r="DX31" s="460">
        <v>98</v>
      </c>
      <c r="DY31" s="456">
        <v>14</v>
      </c>
      <c r="DZ31" s="456">
        <v>84</v>
      </c>
      <c r="EA31" s="460">
        <v>98</v>
      </c>
      <c r="EB31" s="456">
        <v>14</v>
      </c>
      <c r="EC31" s="456">
        <v>84</v>
      </c>
      <c r="ED31" s="460">
        <v>98</v>
      </c>
      <c r="EE31" s="456">
        <v>14</v>
      </c>
      <c r="EF31" s="456">
        <v>83</v>
      </c>
      <c r="EG31" s="460">
        <v>97</v>
      </c>
      <c r="EH31" s="456">
        <v>14</v>
      </c>
      <c r="EI31" s="456">
        <v>83</v>
      </c>
      <c r="EJ31" s="460">
        <v>97</v>
      </c>
      <c r="EK31" s="456">
        <v>14</v>
      </c>
      <c r="EL31" s="456">
        <v>82</v>
      </c>
      <c r="EM31" s="460">
        <v>96</v>
      </c>
      <c r="EN31" s="456">
        <v>14</v>
      </c>
      <c r="EO31" s="456">
        <v>81</v>
      </c>
      <c r="EP31" s="460">
        <v>95</v>
      </c>
      <c r="EQ31" s="456">
        <v>14</v>
      </c>
      <c r="ER31" s="456">
        <v>81</v>
      </c>
      <c r="ES31" s="460">
        <v>95</v>
      </c>
      <c r="ET31" s="456">
        <v>14</v>
      </c>
      <c r="EU31" s="456">
        <v>80</v>
      </c>
      <c r="EV31" s="460">
        <v>94</v>
      </c>
      <c r="EW31" s="456">
        <v>14</v>
      </c>
      <c r="EX31" s="456">
        <v>80</v>
      </c>
      <c r="EY31" s="460">
        <v>94</v>
      </c>
      <c r="EZ31" s="456">
        <v>14</v>
      </c>
      <c r="FA31" s="456">
        <v>78</v>
      </c>
      <c r="FB31" s="460">
        <v>92</v>
      </c>
      <c r="FC31" s="456">
        <v>14</v>
      </c>
      <c r="FD31" s="456">
        <v>75</v>
      </c>
      <c r="FE31" s="460">
        <v>89</v>
      </c>
      <c r="FF31" s="456">
        <v>14</v>
      </c>
      <c r="FG31" s="456">
        <v>73</v>
      </c>
      <c r="FH31" s="460">
        <v>87</v>
      </c>
      <c r="FI31" s="456">
        <v>14</v>
      </c>
      <c r="FJ31" s="456">
        <v>73</v>
      </c>
      <c r="FK31" s="460">
        <v>87</v>
      </c>
      <c r="FL31" s="456">
        <v>14</v>
      </c>
      <c r="FM31" s="456">
        <v>73</v>
      </c>
      <c r="FN31" s="460">
        <v>87</v>
      </c>
      <c r="FO31" s="456">
        <v>15</v>
      </c>
      <c r="FP31" s="456">
        <v>70</v>
      </c>
      <c r="FQ31" s="460">
        <v>85</v>
      </c>
      <c r="FR31" s="456">
        <v>15</v>
      </c>
      <c r="FS31" s="456">
        <v>68</v>
      </c>
      <c r="FT31" s="460">
        <v>83</v>
      </c>
      <c r="FU31" s="456">
        <v>15</v>
      </c>
      <c r="FV31" s="456">
        <v>67</v>
      </c>
      <c r="FW31" s="460">
        <v>82</v>
      </c>
      <c r="FX31" s="435">
        <v>1</v>
      </c>
      <c r="FY31" s="362">
        <v>7.1428571428571388</v>
      </c>
      <c r="FZ31" s="435">
        <v>-6</v>
      </c>
      <c r="GA31" s="362">
        <v>-8.2191780821917746</v>
      </c>
      <c r="GB31" s="434">
        <v>-5</v>
      </c>
      <c r="GC31" s="153">
        <v>-5.7471264367816133</v>
      </c>
      <c r="GD31" s="362">
        <v>81.707317073170728</v>
      </c>
      <c r="GE31" s="153"/>
    </row>
    <row r="32" spans="1:187" s="83" customFormat="1" ht="18" customHeight="1">
      <c r="A32" s="63"/>
      <c r="B32" s="106" t="s">
        <v>249</v>
      </c>
      <c r="C32" s="435">
        <v>6</v>
      </c>
      <c r="D32" s="435">
        <v>0</v>
      </c>
      <c r="E32" s="434">
        <v>6</v>
      </c>
      <c r="F32" s="435">
        <v>6</v>
      </c>
      <c r="G32" s="435">
        <v>0</v>
      </c>
      <c r="H32" s="434">
        <v>6</v>
      </c>
      <c r="I32" s="435">
        <v>6</v>
      </c>
      <c r="J32" s="435">
        <v>0</v>
      </c>
      <c r="K32" s="434">
        <v>6</v>
      </c>
      <c r="L32" s="435">
        <v>6</v>
      </c>
      <c r="M32" s="435">
        <v>0</v>
      </c>
      <c r="N32" s="434">
        <v>6</v>
      </c>
      <c r="O32" s="435">
        <v>6</v>
      </c>
      <c r="P32" s="435">
        <v>0</v>
      </c>
      <c r="Q32" s="434">
        <v>6</v>
      </c>
      <c r="R32" s="435">
        <v>6</v>
      </c>
      <c r="S32" s="435">
        <v>0</v>
      </c>
      <c r="T32" s="434">
        <v>6</v>
      </c>
      <c r="U32" s="435">
        <v>6</v>
      </c>
      <c r="V32" s="435">
        <v>0</v>
      </c>
      <c r="W32" s="434">
        <v>6</v>
      </c>
      <c r="X32" s="435">
        <v>6</v>
      </c>
      <c r="Y32" s="435">
        <v>0</v>
      </c>
      <c r="Z32" s="434">
        <v>6</v>
      </c>
      <c r="AA32" s="435">
        <v>6</v>
      </c>
      <c r="AB32" s="435">
        <v>0</v>
      </c>
      <c r="AC32" s="434">
        <v>6</v>
      </c>
      <c r="AD32" s="435">
        <v>6</v>
      </c>
      <c r="AE32" s="435">
        <v>0</v>
      </c>
      <c r="AF32" s="434">
        <v>6</v>
      </c>
      <c r="AG32" s="435">
        <v>6</v>
      </c>
      <c r="AH32" s="435">
        <v>0</v>
      </c>
      <c r="AI32" s="434">
        <v>6</v>
      </c>
      <c r="AJ32" s="435">
        <v>6</v>
      </c>
      <c r="AK32" s="435">
        <v>0</v>
      </c>
      <c r="AL32" s="434">
        <v>6</v>
      </c>
      <c r="AM32" s="435">
        <v>6</v>
      </c>
      <c r="AN32" s="435">
        <v>0</v>
      </c>
      <c r="AO32" s="434">
        <v>6</v>
      </c>
      <c r="AP32" s="435">
        <v>0</v>
      </c>
      <c r="AQ32" s="435">
        <v>0</v>
      </c>
      <c r="AR32" s="434">
        <v>0</v>
      </c>
      <c r="AS32" s="435">
        <v>0</v>
      </c>
      <c r="AT32" s="435">
        <v>0</v>
      </c>
      <c r="AU32" s="434">
        <v>0</v>
      </c>
      <c r="AV32" s="435">
        <v>0</v>
      </c>
      <c r="AW32" s="435">
        <v>0</v>
      </c>
      <c r="AX32" s="434">
        <v>0</v>
      </c>
      <c r="AY32" s="462">
        <v>0</v>
      </c>
      <c r="AZ32" s="462">
        <v>0</v>
      </c>
      <c r="BA32" s="434">
        <v>0</v>
      </c>
      <c r="BB32" s="462">
        <v>0</v>
      </c>
      <c r="BC32" s="462">
        <v>0</v>
      </c>
      <c r="BD32" s="434">
        <v>0</v>
      </c>
      <c r="BE32" s="462">
        <v>0</v>
      </c>
      <c r="BF32" s="462">
        <v>0</v>
      </c>
      <c r="BG32" s="434">
        <v>0</v>
      </c>
      <c r="BH32" s="462">
        <v>0</v>
      </c>
      <c r="BI32" s="462">
        <v>0</v>
      </c>
      <c r="BJ32" s="434">
        <v>0</v>
      </c>
      <c r="BK32" s="462">
        <v>0</v>
      </c>
      <c r="BL32" s="462">
        <v>0</v>
      </c>
      <c r="BM32" s="434">
        <v>0</v>
      </c>
      <c r="BN32" s="462">
        <v>0</v>
      </c>
      <c r="BO32" s="462">
        <v>0</v>
      </c>
      <c r="BP32" s="434">
        <v>0</v>
      </c>
      <c r="BQ32" s="462">
        <v>0</v>
      </c>
      <c r="BR32" s="462">
        <v>0</v>
      </c>
      <c r="BS32" s="434">
        <v>0</v>
      </c>
      <c r="BT32" s="462">
        <v>0</v>
      </c>
      <c r="BU32" s="462">
        <v>0</v>
      </c>
      <c r="BV32" s="434">
        <v>0</v>
      </c>
      <c r="BW32" s="435">
        <v>0</v>
      </c>
      <c r="BX32" s="435">
        <v>0</v>
      </c>
      <c r="BY32" s="434">
        <v>0</v>
      </c>
      <c r="BZ32" s="435">
        <v>0</v>
      </c>
      <c r="CA32" s="435">
        <v>0</v>
      </c>
      <c r="CB32" s="434">
        <v>0</v>
      </c>
      <c r="CC32" s="435">
        <v>0</v>
      </c>
      <c r="CD32" s="435">
        <v>0</v>
      </c>
      <c r="CE32" s="434">
        <v>0</v>
      </c>
      <c r="CF32" s="435">
        <v>0</v>
      </c>
      <c r="CG32" s="435">
        <v>0</v>
      </c>
      <c r="CH32" s="434">
        <v>0</v>
      </c>
      <c r="CI32" s="435">
        <v>0</v>
      </c>
      <c r="CJ32" s="435">
        <v>0</v>
      </c>
      <c r="CK32" s="434">
        <v>0</v>
      </c>
      <c r="CL32" s="435">
        <v>0</v>
      </c>
      <c r="CM32" s="435">
        <v>0</v>
      </c>
      <c r="CN32" s="434">
        <v>0</v>
      </c>
      <c r="CO32" s="435">
        <v>0</v>
      </c>
      <c r="CP32" s="435">
        <v>0</v>
      </c>
      <c r="CQ32" s="434">
        <v>0</v>
      </c>
      <c r="CR32" s="435">
        <v>0</v>
      </c>
      <c r="CS32" s="435">
        <v>0</v>
      </c>
      <c r="CT32" s="434">
        <v>0</v>
      </c>
      <c r="CU32" s="435">
        <v>0</v>
      </c>
      <c r="CV32" s="435">
        <v>0</v>
      </c>
      <c r="CW32" s="434">
        <v>0</v>
      </c>
      <c r="CX32" s="457">
        <v>0</v>
      </c>
      <c r="CY32" s="435">
        <v>0</v>
      </c>
      <c r="CZ32" s="434">
        <v>0</v>
      </c>
      <c r="DA32" s="457">
        <v>0</v>
      </c>
      <c r="DB32" s="435">
        <v>0</v>
      </c>
      <c r="DC32" s="434">
        <v>0</v>
      </c>
      <c r="DD32" s="457">
        <v>0</v>
      </c>
      <c r="DE32" s="435">
        <v>0</v>
      </c>
      <c r="DF32" s="460">
        <v>0</v>
      </c>
      <c r="DG32" s="457">
        <v>0</v>
      </c>
      <c r="DH32" s="457">
        <v>0</v>
      </c>
      <c r="DI32" s="460">
        <v>0</v>
      </c>
      <c r="DJ32" s="457">
        <v>0</v>
      </c>
      <c r="DK32" s="457">
        <v>0</v>
      </c>
      <c r="DL32" s="460">
        <v>0</v>
      </c>
      <c r="DM32" s="457">
        <v>0</v>
      </c>
      <c r="DN32" s="457">
        <v>0</v>
      </c>
      <c r="DO32" s="460">
        <v>0</v>
      </c>
      <c r="DP32" s="457">
        <v>0</v>
      </c>
      <c r="DQ32" s="457">
        <v>0</v>
      </c>
      <c r="DR32" s="460">
        <v>0</v>
      </c>
      <c r="DS32" s="456">
        <v>0</v>
      </c>
      <c r="DT32" s="456">
        <v>0</v>
      </c>
      <c r="DU32" s="460">
        <v>0</v>
      </c>
      <c r="DV32" s="456">
        <v>0</v>
      </c>
      <c r="DW32" s="456">
        <v>0</v>
      </c>
      <c r="DX32" s="460">
        <v>0</v>
      </c>
      <c r="DY32" s="456">
        <v>0</v>
      </c>
      <c r="DZ32" s="456">
        <v>0</v>
      </c>
      <c r="EA32" s="460">
        <v>0</v>
      </c>
      <c r="EB32" s="456">
        <v>0</v>
      </c>
      <c r="EC32" s="456">
        <v>0</v>
      </c>
      <c r="ED32" s="460">
        <v>0</v>
      </c>
      <c r="EE32" s="456">
        <v>0</v>
      </c>
      <c r="EF32" s="456">
        <v>0</v>
      </c>
      <c r="EG32" s="460">
        <v>0</v>
      </c>
      <c r="EH32" s="456">
        <v>0</v>
      </c>
      <c r="EI32" s="456">
        <v>0</v>
      </c>
      <c r="EJ32" s="460">
        <v>0</v>
      </c>
      <c r="EK32" s="456">
        <v>0</v>
      </c>
      <c r="EL32" s="456">
        <v>0</v>
      </c>
      <c r="EM32" s="460">
        <v>0</v>
      </c>
      <c r="EN32" s="456">
        <v>0</v>
      </c>
      <c r="EO32" s="456">
        <v>0</v>
      </c>
      <c r="EP32" s="460">
        <v>0</v>
      </c>
      <c r="EQ32" s="456">
        <v>0</v>
      </c>
      <c r="ER32" s="456">
        <v>0</v>
      </c>
      <c r="ES32" s="460">
        <v>0</v>
      </c>
      <c r="ET32" s="456">
        <v>0</v>
      </c>
      <c r="EU32" s="456">
        <v>0</v>
      </c>
      <c r="EV32" s="460">
        <v>0</v>
      </c>
      <c r="EW32" s="456">
        <v>0</v>
      </c>
      <c r="EX32" s="456">
        <v>0</v>
      </c>
      <c r="EY32" s="460">
        <v>0</v>
      </c>
      <c r="EZ32" s="456">
        <v>0</v>
      </c>
      <c r="FA32" s="456">
        <v>0</v>
      </c>
      <c r="FB32" s="460">
        <v>0</v>
      </c>
      <c r="FC32" s="456">
        <v>0</v>
      </c>
      <c r="FD32" s="456">
        <v>0</v>
      </c>
      <c r="FE32" s="460">
        <v>0</v>
      </c>
      <c r="FF32" s="456">
        <v>0</v>
      </c>
      <c r="FG32" s="456">
        <v>0</v>
      </c>
      <c r="FH32" s="460">
        <v>0</v>
      </c>
      <c r="FI32" s="456">
        <v>0</v>
      </c>
      <c r="FJ32" s="456">
        <v>0</v>
      </c>
      <c r="FK32" s="460">
        <v>0</v>
      </c>
      <c r="FL32" s="456">
        <v>0</v>
      </c>
      <c r="FM32" s="456">
        <v>0</v>
      </c>
      <c r="FN32" s="460">
        <v>0</v>
      </c>
      <c r="FO32" s="456">
        <v>0</v>
      </c>
      <c r="FP32" s="456">
        <v>0</v>
      </c>
      <c r="FQ32" s="460">
        <v>0</v>
      </c>
      <c r="FR32" s="456">
        <v>0</v>
      </c>
      <c r="FS32" s="456">
        <v>0</v>
      </c>
      <c r="FT32" s="460">
        <v>0</v>
      </c>
      <c r="FU32" s="456">
        <v>0</v>
      </c>
      <c r="FV32" s="456">
        <v>0</v>
      </c>
      <c r="FW32" s="460">
        <v>0</v>
      </c>
      <c r="FX32" s="435">
        <v>0</v>
      </c>
      <c r="FY32" s="362" t="s">
        <v>43</v>
      </c>
      <c r="FZ32" s="435">
        <v>0</v>
      </c>
      <c r="GA32" s="362" t="s">
        <v>43</v>
      </c>
      <c r="GB32" s="434">
        <v>0</v>
      </c>
      <c r="GC32" s="153" t="s">
        <v>43</v>
      </c>
      <c r="GD32" s="362" t="s">
        <v>43</v>
      </c>
      <c r="GE32" s="153"/>
    </row>
    <row r="33" spans="1:187" s="83" customFormat="1" ht="18" customHeight="1">
      <c r="A33" s="63"/>
      <c r="B33" s="108" t="s">
        <v>250</v>
      </c>
      <c r="C33" s="436">
        <v>81</v>
      </c>
      <c r="D33" s="436">
        <v>0</v>
      </c>
      <c r="E33" s="463">
        <v>81</v>
      </c>
      <c r="F33" s="436">
        <v>81</v>
      </c>
      <c r="G33" s="436">
        <v>0</v>
      </c>
      <c r="H33" s="463">
        <v>81</v>
      </c>
      <c r="I33" s="436">
        <v>81</v>
      </c>
      <c r="J33" s="436">
        <v>0</v>
      </c>
      <c r="K33" s="463">
        <v>81</v>
      </c>
      <c r="L33" s="436">
        <v>80</v>
      </c>
      <c r="M33" s="436">
        <v>0</v>
      </c>
      <c r="N33" s="463">
        <v>80</v>
      </c>
      <c r="O33" s="436">
        <v>79</v>
      </c>
      <c r="P33" s="436">
        <v>0</v>
      </c>
      <c r="Q33" s="463">
        <v>79</v>
      </c>
      <c r="R33" s="436">
        <v>80</v>
      </c>
      <c r="S33" s="436">
        <v>0</v>
      </c>
      <c r="T33" s="463">
        <v>80</v>
      </c>
      <c r="U33" s="436">
        <v>78</v>
      </c>
      <c r="V33" s="436">
        <v>0</v>
      </c>
      <c r="W33" s="463">
        <v>78</v>
      </c>
      <c r="X33" s="436">
        <v>79</v>
      </c>
      <c r="Y33" s="436">
        <v>0</v>
      </c>
      <c r="Z33" s="463">
        <v>79</v>
      </c>
      <c r="AA33" s="436">
        <v>78</v>
      </c>
      <c r="AB33" s="436">
        <v>0</v>
      </c>
      <c r="AC33" s="463">
        <v>78</v>
      </c>
      <c r="AD33" s="436">
        <v>78</v>
      </c>
      <c r="AE33" s="436">
        <v>0</v>
      </c>
      <c r="AF33" s="463">
        <v>78</v>
      </c>
      <c r="AG33" s="436">
        <v>77</v>
      </c>
      <c r="AH33" s="436">
        <v>0</v>
      </c>
      <c r="AI33" s="463">
        <v>77</v>
      </c>
      <c r="AJ33" s="436">
        <v>77</v>
      </c>
      <c r="AK33" s="436">
        <v>0</v>
      </c>
      <c r="AL33" s="463">
        <v>77</v>
      </c>
      <c r="AM33" s="436">
        <v>77</v>
      </c>
      <c r="AN33" s="436">
        <v>0</v>
      </c>
      <c r="AO33" s="463">
        <v>77</v>
      </c>
      <c r="AP33" s="436">
        <v>77</v>
      </c>
      <c r="AQ33" s="436">
        <v>0</v>
      </c>
      <c r="AR33" s="463">
        <v>77</v>
      </c>
      <c r="AS33" s="436">
        <v>77</v>
      </c>
      <c r="AT33" s="436">
        <v>0</v>
      </c>
      <c r="AU33" s="463">
        <v>77</v>
      </c>
      <c r="AV33" s="436">
        <v>77</v>
      </c>
      <c r="AW33" s="436">
        <v>0</v>
      </c>
      <c r="AX33" s="463">
        <v>77</v>
      </c>
      <c r="AY33" s="436">
        <v>78</v>
      </c>
      <c r="AZ33" s="436">
        <v>0</v>
      </c>
      <c r="BA33" s="463">
        <v>78</v>
      </c>
      <c r="BB33" s="436">
        <v>78</v>
      </c>
      <c r="BC33" s="436">
        <v>0</v>
      </c>
      <c r="BD33" s="463">
        <v>78</v>
      </c>
      <c r="BE33" s="436">
        <v>78</v>
      </c>
      <c r="BF33" s="436">
        <v>0</v>
      </c>
      <c r="BG33" s="463">
        <v>78</v>
      </c>
      <c r="BH33" s="436">
        <v>78</v>
      </c>
      <c r="BI33" s="436">
        <v>0</v>
      </c>
      <c r="BJ33" s="463">
        <v>78</v>
      </c>
      <c r="BK33" s="436">
        <v>78</v>
      </c>
      <c r="BL33" s="436">
        <v>0</v>
      </c>
      <c r="BM33" s="463">
        <v>78</v>
      </c>
      <c r="BN33" s="436">
        <v>77</v>
      </c>
      <c r="BO33" s="436">
        <v>0</v>
      </c>
      <c r="BP33" s="463">
        <v>77</v>
      </c>
      <c r="BQ33" s="436">
        <v>77</v>
      </c>
      <c r="BR33" s="436">
        <v>0</v>
      </c>
      <c r="BS33" s="463">
        <v>77</v>
      </c>
      <c r="BT33" s="436">
        <v>77</v>
      </c>
      <c r="BU33" s="436">
        <v>0</v>
      </c>
      <c r="BV33" s="463">
        <v>77</v>
      </c>
      <c r="BW33" s="436">
        <v>76</v>
      </c>
      <c r="BX33" s="436">
        <v>0</v>
      </c>
      <c r="BY33" s="463">
        <v>76</v>
      </c>
      <c r="BZ33" s="436">
        <v>75</v>
      </c>
      <c r="CA33" s="436">
        <v>0</v>
      </c>
      <c r="CB33" s="463">
        <v>75</v>
      </c>
      <c r="CC33" s="436">
        <v>75</v>
      </c>
      <c r="CD33" s="436">
        <v>0</v>
      </c>
      <c r="CE33" s="463">
        <v>75</v>
      </c>
      <c r="CF33" s="436">
        <v>75</v>
      </c>
      <c r="CG33" s="436">
        <v>0</v>
      </c>
      <c r="CH33" s="463">
        <v>75</v>
      </c>
      <c r="CI33" s="435">
        <v>75</v>
      </c>
      <c r="CJ33" s="435">
        <v>0</v>
      </c>
      <c r="CK33" s="434">
        <v>75</v>
      </c>
      <c r="CL33" s="435">
        <v>74</v>
      </c>
      <c r="CM33" s="435">
        <v>0</v>
      </c>
      <c r="CN33" s="434">
        <v>74</v>
      </c>
      <c r="CO33" s="435">
        <v>73</v>
      </c>
      <c r="CP33" s="435">
        <v>0</v>
      </c>
      <c r="CQ33" s="434">
        <v>73</v>
      </c>
      <c r="CR33" s="435">
        <v>73</v>
      </c>
      <c r="CS33" s="435">
        <v>0</v>
      </c>
      <c r="CT33" s="434">
        <v>73</v>
      </c>
      <c r="CU33" s="435">
        <v>70</v>
      </c>
      <c r="CV33" s="435">
        <v>0</v>
      </c>
      <c r="CW33" s="434">
        <v>70</v>
      </c>
      <c r="CX33" s="457">
        <v>70</v>
      </c>
      <c r="CY33" s="435">
        <v>0</v>
      </c>
      <c r="CZ33" s="434">
        <v>70</v>
      </c>
      <c r="DA33" s="457">
        <v>70</v>
      </c>
      <c r="DB33" s="435">
        <v>0</v>
      </c>
      <c r="DC33" s="434">
        <v>70</v>
      </c>
      <c r="DD33" s="457">
        <v>69</v>
      </c>
      <c r="DE33" s="435">
        <v>0</v>
      </c>
      <c r="DF33" s="460">
        <v>69</v>
      </c>
      <c r="DG33" s="457">
        <v>69</v>
      </c>
      <c r="DH33" s="456">
        <v>0</v>
      </c>
      <c r="DI33" s="460">
        <v>69</v>
      </c>
      <c r="DJ33" s="457">
        <v>68</v>
      </c>
      <c r="DK33" s="456">
        <v>0</v>
      </c>
      <c r="DL33" s="460">
        <v>68</v>
      </c>
      <c r="DM33" s="457">
        <v>68</v>
      </c>
      <c r="DN33" s="456">
        <v>0</v>
      </c>
      <c r="DO33" s="460">
        <v>68</v>
      </c>
      <c r="DP33" s="457">
        <v>68</v>
      </c>
      <c r="DQ33" s="456">
        <v>0</v>
      </c>
      <c r="DR33" s="460">
        <v>68</v>
      </c>
      <c r="DS33" s="456">
        <v>86</v>
      </c>
      <c r="DT33" s="456">
        <v>1</v>
      </c>
      <c r="DU33" s="460">
        <v>87</v>
      </c>
      <c r="DV33" s="456">
        <v>84</v>
      </c>
      <c r="DW33" s="456">
        <v>1</v>
      </c>
      <c r="DX33" s="460">
        <v>85</v>
      </c>
      <c r="DY33" s="456">
        <v>87</v>
      </c>
      <c r="DZ33" s="456">
        <v>1</v>
      </c>
      <c r="EA33" s="460">
        <v>88</v>
      </c>
      <c r="EB33" s="456">
        <v>87</v>
      </c>
      <c r="EC33" s="456">
        <v>1</v>
      </c>
      <c r="ED33" s="460">
        <v>88</v>
      </c>
      <c r="EE33" s="456">
        <v>84</v>
      </c>
      <c r="EF33" s="456">
        <v>1</v>
      </c>
      <c r="EG33" s="460">
        <v>85</v>
      </c>
      <c r="EH33" s="456">
        <v>83</v>
      </c>
      <c r="EI33" s="456">
        <v>1</v>
      </c>
      <c r="EJ33" s="460">
        <v>84</v>
      </c>
      <c r="EK33" s="456">
        <v>84</v>
      </c>
      <c r="EL33" s="456">
        <v>1</v>
      </c>
      <c r="EM33" s="460">
        <v>85</v>
      </c>
      <c r="EN33" s="456">
        <v>81</v>
      </c>
      <c r="EO33" s="456">
        <v>1</v>
      </c>
      <c r="EP33" s="460">
        <v>82</v>
      </c>
      <c r="EQ33" s="456">
        <v>81</v>
      </c>
      <c r="ER33" s="456">
        <v>1</v>
      </c>
      <c r="ES33" s="460">
        <v>82</v>
      </c>
      <c r="ET33" s="456">
        <v>80</v>
      </c>
      <c r="EU33" s="456">
        <v>1</v>
      </c>
      <c r="EV33" s="460">
        <v>81</v>
      </c>
      <c r="EW33" s="456">
        <v>78</v>
      </c>
      <c r="EX33" s="456">
        <v>1</v>
      </c>
      <c r="EY33" s="460">
        <v>79</v>
      </c>
      <c r="EZ33" s="456">
        <v>75</v>
      </c>
      <c r="FA33" s="456">
        <v>1</v>
      </c>
      <c r="FB33" s="460">
        <v>76</v>
      </c>
      <c r="FC33" s="456">
        <v>71</v>
      </c>
      <c r="FD33" s="456">
        <v>1</v>
      </c>
      <c r="FE33" s="460">
        <v>72</v>
      </c>
      <c r="FF33" s="456">
        <v>65</v>
      </c>
      <c r="FG33" s="456">
        <v>1</v>
      </c>
      <c r="FH33" s="460">
        <v>66</v>
      </c>
      <c r="FI33" s="456">
        <v>62</v>
      </c>
      <c r="FJ33" s="456">
        <v>1</v>
      </c>
      <c r="FK33" s="460">
        <v>63</v>
      </c>
      <c r="FL33" s="456">
        <v>62</v>
      </c>
      <c r="FM33" s="456">
        <v>1</v>
      </c>
      <c r="FN33" s="460">
        <v>63</v>
      </c>
      <c r="FO33" s="456">
        <v>62</v>
      </c>
      <c r="FP33" s="456">
        <v>1</v>
      </c>
      <c r="FQ33" s="460">
        <v>63</v>
      </c>
      <c r="FR33" s="456">
        <v>60</v>
      </c>
      <c r="FS33" s="456">
        <v>1</v>
      </c>
      <c r="FT33" s="460">
        <v>61</v>
      </c>
      <c r="FU33" s="456">
        <v>60</v>
      </c>
      <c r="FV33" s="456">
        <v>1</v>
      </c>
      <c r="FW33" s="460">
        <v>61</v>
      </c>
      <c r="FX33" s="435">
        <v>-2</v>
      </c>
      <c r="FY33" s="362">
        <v>-3.2258064516128968</v>
      </c>
      <c r="FZ33" s="435">
        <v>0</v>
      </c>
      <c r="GA33" s="362">
        <v>0</v>
      </c>
      <c r="GB33" s="434">
        <v>-2</v>
      </c>
      <c r="GC33" s="153">
        <v>-3.1746031746031775</v>
      </c>
      <c r="GD33" s="362">
        <v>1.639344262295082</v>
      </c>
      <c r="GE33" s="153"/>
    </row>
    <row r="34" spans="1:187" s="7" customFormat="1" ht="3" customHeight="1">
      <c r="A34" s="65"/>
      <c r="B34" s="184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  <c r="CS34" s="185"/>
      <c r="CT34" s="185"/>
      <c r="CU34" s="185"/>
      <c r="CV34" s="185"/>
      <c r="CW34" s="185"/>
      <c r="CX34" s="185"/>
      <c r="CY34" s="185"/>
      <c r="CZ34" s="185"/>
      <c r="DA34" s="185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5"/>
      <c r="DS34" s="185"/>
      <c r="DT34" s="185"/>
      <c r="DU34" s="185"/>
      <c r="DV34" s="185"/>
      <c r="DW34" s="185"/>
      <c r="DX34" s="185"/>
      <c r="DY34" s="185"/>
      <c r="DZ34" s="185"/>
      <c r="EA34" s="185"/>
      <c r="EB34" s="185"/>
      <c r="EC34" s="185"/>
      <c r="ED34" s="185"/>
      <c r="EE34" s="185"/>
      <c r="EF34" s="185"/>
      <c r="EG34" s="185"/>
      <c r="EH34" s="185"/>
      <c r="EI34" s="185"/>
      <c r="EJ34" s="185"/>
      <c r="EK34" s="185"/>
      <c r="EL34" s="185"/>
      <c r="EM34" s="185"/>
      <c r="EN34" s="185"/>
      <c r="EO34" s="185"/>
      <c r="EP34" s="185"/>
      <c r="EQ34" s="185"/>
      <c r="ER34" s="185"/>
      <c r="ES34" s="185"/>
      <c r="ET34" s="185"/>
      <c r="EU34" s="185"/>
      <c r="EV34" s="185"/>
      <c r="EW34" s="185"/>
      <c r="EX34" s="185"/>
      <c r="EY34" s="185"/>
      <c r="EZ34" s="185"/>
      <c r="FA34" s="185"/>
      <c r="FB34" s="185"/>
      <c r="FC34" s="185"/>
      <c r="FD34" s="185"/>
      <c r="FE34" s="185"/>
      <c r="FF34" s="185"/>
      <c r="FG34" s="185"/>
      <c r="FH34" s="185"/>
      <c r="FI34" s="185"/>
      <c r="FJ34" s="185"/>
      <c r="FK34" s="185"/>
      <c r="FL34" s="185"/>
      <c r="FM34" s="185"/>
      <c r="FN34" s="185"/>
      <c r="FO34" s="185"/>
      <c r="FP34" s="185"/>
      <c r="FQ34" s="185"/>
      <c r="FR34" s="185"/>
      <c r="FS34" s="185"/>
      <c r="FT34" s="185"/>
      <c r="FU34" s="185"/>
      <c r="FV34" s="185"/>
      <c r="FW34" s="185"/>
      <c r="FX34" s="185"/>
      <c r="FY34" s="185"/>
      <c r="FZ34" s="185"/>
      <c r="GA34" s="185"/>
      <c r="GB34" s="185"/>
      <c r="GC34" s="185"/>
      <c r="GD34" s="185"/>
    </row>
    <row r="35" spans="1:187" s="7" customFormat="1" ht="6.65" customHeight="1">
      <c r="A35" s="65"/>
      <c r="B35" s="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</row>
    <row r="36" spans="1:187" s="17" customFormat="1" ht="12.75" customHeight="1">
      <c r="A36" s="65"/>
      <c r="B36" s="213" t="s">
        <v>156</v>
      </c>
      <c r="C36" s="213"/>
      <c r="D36" s="213"/>
      <c r="E36" s="213"/>
      <c r="F36" s="552"/>
      <c r="G36" s="552"/>
      <c r="H36" s="552"/>
      <c r="I36" s="552"/>
      <c r="J36" s="413"/>
      <c r="K36" s="413"/>
      <c r="L36" s="6"/>
      <c r="M36" s="6"/>
      <c r="N36" s="6"/>
      <c r="O36" s="6"/>
      <c r="P36" s="6"/>
      <c r="Q36" s="6"/>
      <c r="R36" s="15"/>
      <c r="S36" s="15"/>
      <c r="T36" s="15"/>
      <c r="U36" s="15"/>
      <c r="V36" s="15"/>
      <c r="W36" s="15"/>
      <c r="X36" s="6"/>
      <c r="Y36" s="6"/>
      <c r="Z36" s="6"/>
      <c r="AA36" s="16"/>
      <c r="AB36" s="16"/>
      <c r="AC36" s="16"/>
      <c r="AD36" s="16"/>
      <c r="AE36" s="16"/>
      <c r="AF36" s="16"/>
    </row>
    <row r="37" spans="1:187" s="17" customFormat="1" ht="12.75" customHeight="1">
      <c r="A37" s="65"/>
      <c r="B37" s="443" t="s">
        <v>756</v>
      </c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  <c r="AL37" s="443"/>
      <c r="AM37" s="443"/>
      <c r="AN37" s="443"/>
      <c r="AO37" s="443"/>
      <c r="AP37" s="443"/>
      <c r="AQ37" s="443"/>
      <c r="AR37" s="443"/>
      <c r="AS37" s="443"/>
      <c r="AT37" s="443"/>
      <c r="AU37" s="443"/>
      <c r="AV37" s="443"/>
      <c r="AW37" s="443"/>
      <c r="AX37" s="443"/>
      <c r="AY37" s="443"/>
      <c r="AZ37" s="443"/>
      <c r="BA37" s="443"/>
      <c r="BB37" s="443"/>
      <c r="BC37" s="443"/>
      <c r="BD37" s="443"/>
      <c r="BE37" s="443"/>
      <c r="BF37" s="443"/>
      <c r="BG37" s="443"/>
      <c r="BH37" s="443"/>
      <c r="BI37" s="443"/>
      <c r="BJ37" s="443"/>
      <c r="BK37" s="443"/>
      <c r="BL37" s="443"/>
      <c r="BM37" s="443"/>
      <c r="BN37" s="443"/>
      <c r="BO37" s="443"/>
      <c r="BP37" s="443"/>
      <c r="BQ37" s="443"/>
      <c r="BR37" s="443"/>
      <c r="BS37" s="443"/>
      <c r="BT37" s="443"/>
      <c r="BU37" s="443"/>
      <c r="BV37" s="443"/>
      <c r="BW37" s="443"/>
      <c r="BX37" s="443"/>
      <c r="BY37" s="443"/>
      <c r="BZ37" s="443"/>
      <c r="CA37" s="443"/>
      <c r="CB37" s="443"/>
      <c r="CC37" s="443"/>
      <c r="CD37" s="443"/>
      <c r="GA37" s="140"/>
      <c r="GB37" s="362"/>
    </row>
    <row r="38" spans="1:187" s="17" customFormat="1" ht="12.75" customHeight="1">
      <c r="A38" s="65"/>
      <c r="B38" s="443" t="s">
        <v>157</v>
      </c>
      <c r="C38" s="443"/>
      <c r="D38" s="443"/>
      <c r="E38" s="443"/>
      <c r="F38" s="443"/>
      <c r="G38" s="443"/>
      <c r="H38" s="443"/>
      <c r="I38" s="443"/>
      <c r="J38" s="443"/>
      <c r="K38" s="443"/>
      <c r="L38" s="443"/>
      <c r="M38" s="443"/>
      <c r="N38" s="443"/>
      <c r="O38" s="443"/>
      <c r="P38" s="443"/>
      <c r="Q38" s="443"/>
      <c r="R38" s="443"/>
      <c r="S38" s="443"/>
      <c r="T38" s="443"/>
      <c r="U38" s="443"/>
      <c r="V38" s="443"/>
      <c r="W38" s="443"/>
      <c r="X38" s="443"/>
      <c r="Y38" s="443"/>
      <c r="Z38" s="443"/>
      <c r="AA38" s="443"/>
      <c r="AB38" s="443"/>
      <c r="AC38" s="443"/>
      <c r="AD38" s="443"/>
      <c r="AE38" s="443"/>
      <c r="AF38" s="443"/>
      <c r="AG38" s="443"/>
      <c r="AH38" s="443"/>
      <c r="AI38" s="443"/>
      <c r="AJ38" s="443"/>
      <c r="AK38" s="443"/>
      <c r="AL38" s="443"/>
      <c r="AM38" s="443"/>
      <c r="AN38" s="443"/>
      <c r="AO38" s="443"/>
      <c r="AP38" s="443"/>
      <c r="AQ38" s="443"/>
      <c r="AR38" s="443"/>
      <c r="AS38" s="443"/>
      <c r="AT38" s="443"/>
      <c r="AU38" s="443"/>
      <c r="AV38" s="443"/>
      <c r="AW38" s="443"/>
      <c r="AX38" s="443"/>
      <c r="AY38" s="443"/>
      <c r="AZ38" s="443"/>
      <c r="BA38" s="443"/>
      <c r="BB38" s="443"/>
      <c r="BC38" s="443"/>
      <c r="BD38" s="443"/>
      <c r="BE38" s="443"/>
      <c r="BF38" s="443"/>
      <c r="BG38" s="443"/>
      <c r="BR38" s="17" t="s">
        <v>0</v>
      </c>
      <c r="BU38" s="17" t="s">
        <v>0</v>
      </c>
      <c r="GA38" s="140"/>
      <c r="GB38" s="362"/>
    </row>
    <row r="39" spans="1:187" ht="4.5" customHeight="1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40"/>
      <c r="GB39" s="362"/>
      <c r="GC39" s="18"/>
    </row>
    <row r="40" spans="1:187" s="22" customFormat="1">
      <c r="A40" s="65"/>
      <c r="B40" s="213" t="s">
        <v>207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413"/>
      <c r="Q40" s="413"/>
      <c r="R40" s="19"/>
      <c r="S40" s="19"/>
      <c r="T40" s="19"/>
      <c r="U40" s="19"/>
      <c r="V40" s="19"/>
      <c r="W40" s="19"/>
      <c r="X40" s="20"/>
      <c r="Y40" s="20"/>
      <c r="Z40" s="20"/>
      <c r="AA40" s="21"/>
      <c r="AB40" s="21"/>
      <c r="AC40" s="21"/>
      <c r="AD40" s="21"/>
      <c r="AE40" s="21"/>
      <c r="AF40" s="21"/>
      <c r="GA40" s="140"/>
      <c r="GB40" s="362"/>
      <c r="GC40" s="141"/>
    </row>
    <row r="41" spans="1:187" s="32" customFormat="1">
      <c r="A41" s="65"/>
      <c r="B41" s="443" t="s">
        <v>666</v>
      </c>
      <c r="C41" s="443"/>
      <c r="D41" s="443"/>
      <c r="E41" s="443"/>
      <c r="F41" s="443"/>
      <c r="G41" s="443"/>
      <c r="H41" s="443"/>
      <c r="I41" s="443"/>
      <c r="J41" s="443"/>
      <c r="K41" s="443"/>
      <c r="L41" s="443"/>
      <c r="M41" s="443"/>
      <c r="N41" s="443"/>
      <c r="O41" s="443"/>
      <c r="P41" s="443"/>
      <c r="Q41" s="443"/>
      <c r="R41" s="443"/>
      <c r="S41" s="443"/>
      <c r="T41" s="443"/>
      <c r="U41" s="443"/>
      <c r="V41" s="443"/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  <c r="AL41" s="443"/>
      <c r="AM41" s="443"/>
      <c r="AN41" s="443"/>
      <c r="AO41" s="443"/>
      <c r="AP41" s="443"/>
      <c r="AQ41" s="443"/>
      <c r="AR41" s="443"/>
      <c r="AS41" s="443"/>
      <c r="AT41" s="443"/>
      <c r="AU41" s="443"/>
      <c r="AV41" s="443"/>
      <c r="AW41" s="443"/>
      <c r="AX41" s="443"/>
      <c r="AY41" s="443"/>
      <c r="AZ41" s="443"/>
      <c r="BA41" s="443"/>
      <c r="BB41" s="443"/>
      <c r="BC41" s="443"/>
      <c r="BD41" s="443"/>
      <c r="BE41" s="443"/>
      <c r="BF41" s="443"/>
      <c r="BG41" s="443"/>
      <c r="BH41" s="443"/>
      <c r="BI41" s="443"/>
      <c r="BJ41" s="443"/>
      <c r="BK41" s="443"/>
      <c r="BL41" s="443"/>
      <c r="BM41" s="443"/>
      <c r="BN41" s="443"/>
      <c r="BO41" s="443"/>
      <c r="BP41" s="443"/>
      <c r="BQ41" s="443"/>
      <c r="BR41" s="443"/>
      <c r="BS41" s="443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140"/>
      <c r="GB41" s="362"/>
      <c r="GC41" s="31"/>
    </row>
    <row r="42" spans="1:187" ht="12.75" customHeight="1">
      <c r="B42" s="443" t="s">
        <v>251</v>
      </c>
      <c r="C42" s="443"/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3"/>
      <c r="O42" s="443"/>
      <c r="P42" s="443"/>
      <c r="Q42" s="443"/>
      <c r="R42" s="443"/>
      <c r="S42" s="443"/>
      <c r="T42" s="443"/>
      <c r="U42" s="443"/>
      <c r="V42" s="443"/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  <c r="AL42" s="443"/>
      <c r="AM42" s="443"/>
      <c r="AN42" s="443"/>
      <c r="AO42" s="443"/>
      <c r="AP42" s="443"/>
      <c r="AQ42" s="443"/>
      <c r="AR42" s="443"/>
      <c r="AS42" s="443"/>
      <c r="AT42" s="443"/>
      <c r="AU42" s="443"/>
      <c r="AV42" s="443"/>
      <c r="AW42" s="443"/>
      <c r="AX42" s="443"/>
      <c r="AY42" s="443"/>
      <c r="AZ42" s="443"/>
      <c r="BA42" s="443"/>
      <c r="BB42" s="443"/>
      <c r="BC42" s="443"/>
      <c r="BD42" s="443"/>
      <c r="BE42" s="443"/>
      <c r="BF42" s="443"/>
      <c r="BG42" s="443"/>
      <c r="BH42" s="443"/>
      <c r="BI42" s="443"/>
      <c r="BJ42" s="443"/>
      <c r="BK42" s="443"/>
      <c r="BL42" s="443"/>
      <c r="BM42" s="443"/>
      <c r="BN42" s="443"/>
      <c r="BO42" s="443"/>
      <c r="BP42" s="443"/>
      <c r="BQ42" s="443"/>
      <c r="BR42" s="443"/>
      <c r="BS42" s="443"/>
      <c r="BT42" s="443"/>
      <c r="BU42" s="443"/>
      <c r="BV42" s="443"/>
      <c r="BW42" s="443"/>
      <c r="BX42" s="443"/>
      <c r="BY42" s="443"/>
      <c r="BZ42" s="443"/>
      <c r="CA42" s="443"/>
      <c r="CB42" s="443"/>
      <c r="CC42" s="443"/>
      <c r="CD42" s="443"/>
      <c r="CE42" s="443"/>
      <c r="CF42" s="443"/>
      <c r="CG42" s="443"/>
      <c r="CH42" s="443"/>
      <c r="GA42" s="140"/>
      <c r="GB42" s="362"/>
    </row>
    <row r="43" spans="1:187" ht="12.75" customHeight="1">
      <c r="B43" s="145"/>
      <c r="C43" s="381"/>
      <c r="D43" s="381"/>
      <c r="E43" s="381"/>
      <c r="F43" s="381"/>
      <c r="G43" s="381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  <c r="T43" s="381"/>
      <c r="U43" s="381"/>
      <c r="V43" s="381"/>
      <c r="W43" s="381"/>
      <c r="X43" s="6"/>
      <c r="Y43" s="6"/>
      <c r="Z43" s="6"/>
      <c r="AA43" s="16"/>
      <c r="AB43" s="16"/>
      <c r="AC43" s="16"/>
      <c r="AD43" s="16"/>
      <c r="AE43" s="16"/>
      <c r="AF43" s="16"/>
      <c r="AG43" s="23"/>
      <c r="AH43" s="23"/>
      <c r="AI43" s="23"/>
      <c r="GA43" s="140"/>
      <c r="GB43" s="236"/>
    </row>
    <row r="44" spans="1:187" ht="12.75" customHeight="1">
      <c r="B44" s="182" t="s">
        <v>11</v>
      </c>
      <c r="AA44" s="24"/>
      <c r="AB44" s="24"/>
      <c r="AC44" s="24"/>
      <c r="AD44" s="16"/>
      <c r="AE44" s="16"/>
      <c r="AF44" s="16"/>
      <c r="AG44" s="16"/>
      <c r="AH44" s="16"/>
      <c r="AI44" s="16"/>
      <c r="GA44" s="140"/>
      <c r="GB44" s="362"/>
    </row>
    <row r="45" spans="1:187">
      <c r="GA45" s="29"/>
      <c r="GB45" s="14"/>
    </row>
  </sheetData>
  <mergeCells count="248">
    <mergeCell ref="FR4:FT5"/>
    <mergeCell ref="FR6:FR7"/>
    <mergeCell ref="FS6:FS7"/>
    <mergeCell ref="FT6:FT7"/>
    <mergeCell ref="FO4:FQ5"/>
    <mergeCell ref="FO6:FO7"/>
    <mergeCell ref="FP6:FP7"/>
    <mergeCell ref="FQ6:FQ7"/>
    <mergeCell ref="CL4:CN5"/>
    <mergeCell ref="FL4:FN5"/>
    <mergeCell ref="FL6:FL7"/>
    <mergeCell ref="FM6:FM7"/>
    <mergeCell ref="FN6:FN7"/>
    <mergeCell ref="CX4:CZ5"/>
    <mergeCell ref="DV4:DX5"/>
    <mergeCell ref="CS6:CS7"/>
    <mergeCell ref="CW6:CW7"/>
    <mergeCell ref="DE6:DE7"/>
    <mergeCell ref="CR4:CT5"/>
    <mergeCell ref="CR6:CR7"/>
    <mergeCell ref="DX6:DX7"/>
    <mergeCell ref="DV6:DV7"/>
    <mergeCell ref="EY6:EY7"/>
    <mergeCell ref="EZ4:FB5"/>
    <mergeCell ref="BY6:BY7"/>
    <mergeCell ref="CJ6:CJ7"/>
    <mergeCell ref="CL6:CL7"/>
    <mergeCell ref="CM6:CM7"/>
    <mergeCell ref="BZ4:CB5"/>
    <mergeCell ref="CI4:CK5"/>
    <mergeCell ref="CI6:CI7"/>
    <mergeCell ref="BU6:BU7"/>
    <mergeCell ref="CA6:CA7"/>
    <mergeCell ref="CB6:CB7"/>
    <mergeCell ref="CE6:CE7"/>
    <mergeCell ref="CH6:CH7"/>
    <mergeCell ref="CC6:CC7"/>
    <mergeCell ref="BT4:BV5"/>
    <mergeCell ref="BW6:BW7"/>
    <mergeCell ref="BX6:BX7"/>
    <mergeCell ref="BV6:BV7"/>
    <mergeCell ref="F36:I36"/>
    <mergeCell ref="BQ6:BQ7"/>
    <mergeCell ref="AG6:AG7"/>
    <mergeCell ref="AJ6:AJ7"/>
    <mergeCell ref="AS6:AS7"/>
    <mergeCell ref="BG6:BG7"/>
    <mergeCell ref="BF6:BF7"/>
    <mergeCell ref="BP6:BP7"/>
    <mergeCell ref="BJ6:BJ7"/>
    <mergeCell ref="AU6:AU7"/>
    <mergeCell ref="BE6:BE7"/>
    <mergeCell ref="BD6:BD7"/>
    <mergeCell ref="BI6:BI7"/>
    <mergeCell ref="BM6:BM7"/>
    <mergeCell ref="AW6:AW7"/>
    <mergeCell ref="BL6:BL7"/>
    <mergeCell ref="BA6:BA7"/>
    <mergeCell ref="BN6:BN7"/>
    <mergeCell ref="G6:G7"/>
    <mergeCell ref="H6:H7"/>
    <mergeCell ref="I6:I7"/>
    <mergeCell ref="U6:U7"/>
    <mergeCell ref="V6:V7"/>
    <mergeCell ref="W6:W7"/>
    <mergeCell ref="F6:F7"/>
    <mergeCell ref="AH6:AH7"/>
    <mergeCell ref="Q6:Q7"/>
    <mergeCell ref="N6:N7"/>
    <mergeCell ref="O6:O7"/>
    <mergeCell ref="AN6:AN7"/>
    <mergeCell ref="X6:X7"/>
    <mergeCell ref="S6:S7"/>
    <mergeCell ref="T6:T7"/>
    <mergeCell ref="BR6:BR7"/>
    <mergeCell ref="BQ4:BS5"/>
    <mergeCell ref="BB6:BB7"/>
    <mergeCell ref="AY4:BA5"/>
    <mergeCell ref="BE4:BG5"/>
    <mergeCell ref="AT6:AT7"/>
    <mergeCell ref="BH4:BJ5"/>
    <mergeCell ref="AS4:AU5"/>
    <mergeCell ref="AV4:AX5"/>
    <mergeCell ref="AM4:AO5"/>
    <mergeCell ref="BN4:BP5"/>
    <mergeCell ref="CU6:CU7"/>
    <mergeCell ref="CV6:CV7"/>
    <mergeCell ref="DU6:DU7"/>
    <mergeCell ref="DM4:DO5"/>
    <mergeCell ref="CK6:CK7"/>
    <mergeCell ref="CF4:CH5"/>
    <mergeCell ref="CC4:CE5"/>
    <mergeCell ref="CD6:CD7"/>
    <mergeCell ref="CG6:CG7"/>
    <mergeCell ref="CF6:CF7"/>
    <mergeCell ref="CT6:CT7"/>
    <mergeCell ref="CN6:CN7"/>
    <mergeCell ref="CO6:CO7"/>
    <mergeCell ref="CP6:CP7"/>
    <mergeCell ref="BT6:BT7"/>
    <mergeCell ref="BZ6:BZ7"/>
    <mergeCell ref="BW4:BY5"/>
    <mergeCell ref="DP6:DP7"/>
    <mergeCell ref="DQ6:DQ7"/>
    <mergeCell ref="DR6:DR7"/>
    <mergeCell ref="DS6:DS7"/>
    <mergeCell ref="DS4:DU5"/>
    <mergeCell ref="GB3:GD3"/>
    <mergeCell ref="DA4:DC5"/>
    <mergeCell ref="CU4:CW5"/>
    <mergeCell ref="DD4:DF5"/>
    <mergeCell ref="DD6:DD7"/>
    <mergeCell ref="DH6:DH7"/>
    <mergeCell ref="DM6:DM7"/>
    <mergeCell ref="DN6:DN7"/>
    <mergeCell ref="DO6:DO7"/>
    <mergeCell ref="DW6:DW7"/>
    <mergeCell ref="DB6:DB7"/>
    <mergeCell ref="DG4:DI5"/>
    <mergeCell ref="DG6:DG7"/>
    <mergeCell ref="DL6:DL7"/>
    <mergeCell ref="DT6:DT7"/>
    <mergeCell ref="DI6:DI7"/>
    <mergeCell ref="DF6:DF7"/>
    <mergeCell ref="DA6:DA7"/>
    <mergeCell ref="CX6:CX7"/>
    <mergeCell ref="CY6:CY7"/>
    <mergeCell ref="CZ6:CZ7"/>
    <mergeCell ref="EB6:EB7"/>
    <mergeCell ref="EC6:EC7"/>
    <mergeCell ref="EB4:ED5"/>
    <mergeCell ref="B1:GD1"/>
    <mergeCell ref="B2:U2"/>
    <mergeCell ref="B4:B7"/>
    <mergeCell ref="C4:E5"/>
    <mergeCell ref="F4:H5"/>
    <mergeCell ref="I4:K5"/>
    <mergeCell ref="L4:N5"/>
    <mergeCell ref="O4:Q5"/>
    <mergeCell ref="R4:T5"/>
    <mergeCell ref="BB4:BD5"/>
    <mergeCell ref="U4:W5"/>
    <mergeCell ref="X4:Z5"/>
    <mergeCell ref="AA4:AC5"/>
    <mergeCell ref="AD4:AF5"/>
    <mergeCell ref="AG4:AI5"/>
    <mergeCell ref="BK4:BM5"/>
    <mergeCell ref="BK6:BK7"/>
    <mergeCell ref="AF6:AF7"/>
    <mergeCell ref="DC6:DC7"/>
    <mergeCell ref="BS6:BS7"/>
    <mergeCell ref="DY6:DY7"/>
    <mergeCell ref="DZ6:DZ7"/>
    <mergeCell ref="EA6:EA7"/>
    <mergeCell ref="DP4:DR5"/>
    <mergeCell ref="C6:C7"/>
    <mergeCell ref="AP4:AR5"/>
    <mergeCell ref="R6:R7"/>
    <mergeCell ref="D6:D7"/>
    <mergeCell ref="E6:E7"/>
    <mergeCell ref="J6:J7"/>
    <mergeCell ref="K6:K7"/>
    <mergeCell ref="AC6:AC7"/>
    <mergeCell ref="M6:M7"/>
    <mergeCell ref="AD6:AD7"/>
    <mergeCell ref="L6:L7"/>
    <mergeCell ref="Y6:Y7"/>
    <mergeCell ref="AI6:AI7"/>
    <mergeCell ref="P6:P7"/>
    <mergeCell ref="AA6:AA7"/>
    <mergeCell ref="AE6:AE7"/>
    <mergeCell ref="Z6:Z7"/>
    <mergeCell ref="AB6:AB7"/>
    <mergeCell ref="AK6:AK7"/>
    <mergeCell ref="AL6:AL7"/>
    <mergeCell ref="AQ6:AQ7"/>
    <mergeCell ref="AP6:AP7"/>
    <mergeCell ref="AR6:AR7"/>
    <mergeCell ref="AJ4:AL5"/>
    <mergeCell ref="FU4:FW5"/>
    <mergeCell ref="FU6:FU7"/>
    <mergeCell ref="FV6:FV7"/>
    <mergeCell ref="FW6:FW7"/>
    <mergeCell ref="BO6:BO7"/>
    <mergeCell ref="BH6:BH7"/>
    <mergeCell ref="AO6:AO7"/>
    <mergeCell ref="BC6:BC7"/>
    <mergeCell ref="AM6:AM7"/>
    <mergeCell ref="AZ6:AZ7"/>
    <mergeCell ref="AV6:AV7"/>
    <mergeCell ref="AX6:AX7"/>
    <mergeCell ref="AY6:AY7"/>
    <mergeCell ref="CO4:CQ5"/>
    <mergeCell ref="FF4:FH5"/>
    <mergeCell ref="FF6:FF7"/>
    <mergeCell ref="FG6:FG7"/>
    <mergeCell ref="FH6:FH7"/>
    <mergeCell ref="CQ6:CQ7"/>
    <mergeCell ref="DJ4:DL5"/>
    <mergeCell ref="DJ6:DJ7"/>
    <mergeCell ref="DK6:DK7"/>
    <mergeCell ref="EE4:EG5"/>
    <mergeCell ref="EE6:EE7"/>
    <mergeCell ref="GD4:GD5"/>
    <mergeCell ref="FZ6:GA6"/>
    <mergeCell ref="GB6:GC6"/>
    <mergeCell ref="FX4:GC4"/>
    <mergeCell ref="FX5:GC5"/>
    <mergeCell ref="FX6:FY6"/>
    <mergeCell ref="EH6:EH7"/>
    <mergeCell ref="EI6:EI7"/>
    <mergeCell ref="EJ6:EJ7"/>
    <mergeCell ref="EH4:EJ5"/>
    <mergeCell ref="EK4:EM5"/>
    <mergeCell ref="EK6:EK7"/>
    <mergeCell ref="EL6:EL7"/>
    <mergeCell ref="EM6:EM7"/>
    <mergeCell ref="GD6:GD7"/>
    <mergeCell ref="EN4:EP5"/>
    <mergeCell ref="ET4:EV5"/>
    <mergeCell ref="ET6:ET7"/>
    <mergeCell ref="EW4:EY5"/>
    <mergeCell ref="EV6:EV7"/>
    <mergeCell ref="FI4:FK5"/>
    <mergeCell ref="FI6:FI7"/>
    <mergeCell ref="FJ6:FJ7"/>
    <mergeCell ref="FK6:FK7"/>
    <mergeCell ref="EF6:EF7"/>
    <mergeCell ref="EG6:EG7"/>
    <mergeCell ref="ED6:ED7"/>
    <mergeCell ref="DY4:EA5"/>
    <mergeCell ref="FC4:FE5"/>
    <mergeCell ref="FC6:FC7"/>
    <mergeCell ref="FD6:FD7"/>
    <mergeCell ref="FE6:FE7"/>
    <mergeCell ref="EX6:EX7"/>
    <mergeCell ref="EN6:EN7"/>
    <mergeCell ref="EQ6:EQ7"/>
    <mergeCell ref="EW6:EW7"/>
    <mergeCell ref="EU6:EU7"/>
    <mergeCell ref="ER6:ER7"/>
    <mergeCell ref="ES6:ES7"/>
    <mergeCell ref="EO6:EO7"/>
    <mergeCell ref="EP6:EP7"/>
    <mergeCell ref="EQ4:ES5"/>
    <mergeCell ref="EZ6:EZ7"/>
    <mergeCell ref="FA6:FA7"/>
    <mergeCell ref="FB6:FB7"/>
  </mergeCells>
  <hyperlinks>
    <hyperlink ref="B44" location="Índice!A1" display="Voltar ao Índice" xr:uid="{00000000-0004-0000-0600-000000000000}"/>
  </hyperlinks>
  <printOptions horizontalCentered="1"/>
  <pageMargins left="0.27559055118110237" right="0.27559055118110237" top="0.6692913385826772" bottom="0.47244094488188981" header="0" footer="0"/>
  <pageSetup paperSize="9" scale="64" fitToWidth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BN69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9.23046875" defaultRowHeight="12.45"/>
  <cols>
    <col min="1" max="1" width="6.23046875" style="65" customWidth="1"/>
    <col min="2" max="2" width="47.23046875" style="330" customWidth="1"/>
    <col min="3" max="16" width="7.69140625" style="330" customWidth="1"/>
    <col min="17" max="17" width="7.69140625" style="318" customWidth="1"/>
    <col min="18" max="61" width="7.69140625" style="330" customWidth="1"/>
    <col min="62" max="65" width="9.23046875" style="330" customWidth="1"/>
    <col min="66" max="66" width="6.69140625" style="330" customWidth="1"/>
    <col min="67" max="16384" width="9.23046875" style="330"/>
  </cols>
  <sheetData>
    <row r="1" spans="1:66" s="298" customFormat="1" ht="30" customHeight="1">
      <c r="A1" s="63"/>
      <c r="B1" s="561" t="s">
        <v>659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  <c r="AF1" s="561"/>
      <c r="AG1" s="561"/>
      <c r="AH1" s="561"/>
      <c r="AI1" s="561"/>
      <c r="AJ1" s="561"/>
      <c r="AK1" s="561"/>
      <c r="AL1" s="561"/>
      <c r="AM1" s="561"/>
      <c r="AN1" s="561"/>
      <c r="AO1" s="561"/>
      <c r="AP1" s="561"/>
      <c r="AQ1" s="561"/>
      <c r="AR1" s="561"/>
      <c r="AS1" s="561"/>
      <c r="AT1" s="561"/>
      <c r="AU1" s="561"/>
      <c r="AV1" s="561"/>
      <c r="AW1" s="561"/>
      <c r="AX1" s="561"/>
      <c r="AY1" s="561"/>
      <c r="AZ1" s="561"/>
      <c r="BA1" s="561"/>
      <c r="BB1" s="561"/>
      <c r="BC1" s="561"/>
      <c r="BD1" s="561"/>
      <c r="BE1" s="561"/>
      <c r="BF1" s="561"/>
      <c r="BG1" s="561"/>
      <c r="BH1" s="561"/>
      <c r="BI1" s="561"/>
      <c r="BJ1" s="561"/>
      <c r="BK1" s="561"/>
      <c r="BL1" s="561"/>
      <c r="BM1" s="561"/>
    </row>
    <row r="2" spans="1:66" s="298" customFormat="1" ht="15" customHeight="1">
      <c r="A2" s="63"/>
      <c r="B2" s="299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1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</row>
    <row r="3" spans="1:66" s="302" customFormat="1" ht="15" customHeight="1">
      <c r="A3" s="64"/>
      <c r="B3" s="4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P3" s="303"/>
      <c r="Q3" s="304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3"/>
      <c r="BI3" s="303"/>
      <c r="BJ3" s="27"/>
      <c r="BK3" s="507" t="s">
        <v>88</v>
      </c>
      <c r="BL3" s="507"/>
      <c r="BM3" s="507"/>
    </row>
    <row r="4" spans="1:66" s="298" customFormat="1" ht="23.15" customHeight="1">
      <c r="A4" s="135"/>
      <c r="B4" s="562" t="s">
        <v>214</v>
      </c>
      <c r="C4" s="557" t="s">
        <v>90</v>
      </c>
      <c r="D4" s="557" t="s">
        <v>91</v>
      </c>
      <c r="E4" s="557" t="s">
        <v>92</v>
      </c>
      <c r="F4" s="557" t="s">
        <v>93</v>
      </c>
      <c r="G4" s="557" t="s">
        <v>94</v>
      </c>
      <c r="H4" s="557" t="s">
        <v>95</v>
      </c>
      <c r="I4" s="557" t="s">
        <v>96</v>
      </c>
      <c r="J4" s="557" t="s">
        <v>97</v>
      </c>
      <c r="K4" s="557" t="s">
        <v>98</v>
      </c>
      <c r="L4" s="557" t="s">
        <v>99</v>
      </c>
      <c r="M4" s="557" t="s">
        <v>100</v>
      </c>
      <c r="N4" s="557" t="s">
        <v>101</v>
      </c>
      <c r="O4" s="557" t="s">
        <v>102</v>
      </c>
      <c r="P4" s="557" t="s">
        <v>103</v>
      </c>
      <c r="Q4" s="557" t="s">
        <v>104</v>
      </c>
      <c r="R4" s="557" t="s">
        <v>105</v>
      </c>
      <c r="S4" s="557" t="s">
        <v>106</v>
      </c>
      <c r="T4" s="557" t="s">
        <v>107</v>
      </c>
      <c r="U4" s="557" t="s">
        <v>108</v>
      </c>
      <c r="V4" s="557" t="s">
        <v>109</v>
      </c>
      <c r="W4" s="557" t="s">
        <v>110</v>
      </c>
      <c r="X4" s="557" t="s">
        <v>111</v>
      </c>
      <c r="Y4" s="557" t="s">
        <v>112</v>
      </c>
      <c r="Z4" s="557" t="s">
        <v>113</v>
      </c>
      <c r="AA4" s="557" t="s">
        <v>114</v>
      </c>
      <c r="AB4" s="557" t="s">
        <v>115</v>
      </c>
      <c r="AC4" s="557" t="s">
        <v>116</v>
      </c>
      <c r="AD4" s="557" t="s">
        <v>117</v>
      </c>
      <c r="AE4" s="557" t="s">
        <v>118</v>
      </c>
      <c r="AF4" s="557" t="s">
        <v>119</v>
      </c>
      <c r="AG4" s="557" t="s">
        <v>120</v>
      </c>
      <c r="AH4" s="557" t="s">
        <v>121</v>
      </c>
      <c r="AI4" s="554" t="s">
        <v>267</v>
      </c>
      <c r="AJ4" s="560" t="s">
        <v>123</v>
      </c>
      <c r="AK4" s="560" t="s">
        <v>124</v>
      </c>
      <c r="AL4" s="560" t="s">
        <v>281</v>
      </c>
      <c r="AM4" s="560" t="s">
        <v>126</v>
      </c>
      <c r="AN4" s="560" t="s">
        <v>223</v>
      </c>
      <c r="AO4" s="560" t="s">
        <v>166</v>
      </c>
      <c r="AP4" s="560" t="s">
        <v>129</v>
      </c>
      <c r="AQ4" s="560" t="s">
        <v>130</v>
      </c>
      <c r="AR4" s="560" t="s">
        <v>131</v>
      </c>
      <c r="AS4" s="560" t="s">
        <v>132</v>
      </c>
      <c r="AT4" s="560" t="s">
        <v>133</v>
      </c>
      <c r="AU4" s="560" t="s">
        <v>134</v>
      </c>
      <c r="AV4" s="560" t="s">
        <v>135</v>
      </c>
      <c r="AW4" s="560" t="s">
        <v>136</v>
      </c>
      <c r="AX4" s="560" t="s">
        <v>137</v>
      </c>
      <c r="AY4" s="560" t="s">
        <v>138</v>
      </c>
      <c r="AZ4" s="560" t="s">
        <v>168</v>
      </c>
      <c r="BA4" s="560" t="s">
        <v>586</v>
      </c>
      <c r="BB4" s="560" t="s">
        <v>591</v>
      </c>
      <c r="BC4" s="560" t="s">
        <v>596</v>
      </c>
      <c r="BD4" s="560" t="s">
        <v>628</v>
      </c>
      <c r="BE4" s="560" t="s">
        <v>635</v>
      </c>
      <c r="BF4" s="560" t="s">
        <v>645</v>
      </c>
      <c r="BG4" s="560" t="s">
        <v>651</v>
      </c>
      <c r="BH4" s="560" t="s">
        <v>687</v>
      </c>
      <c r="BI4" s="560" t="s">
        <v>691</v>
      </c>
      <c r="BJ4" s="565" t="s">
        <v>140</v>
      </c>
      <c r="BK4" s="571"/>
      <c r="BL4" s="565" t="s">
        <v>280</v>
      </c>
      <c r="BM4" s="566"/>
    </row>
    <row r="5" spans="1:66" s="298" customFormat="1" ht="24" customHeight="1">
      <c r="A5" s="135"/>
      <c r="B5" s="563"/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58"/>
      <c r="S5" s="558"/>
      <c r="T5" s="558"/>
      <c r="U5" s="558"/>
      <c r="V5" s="558"/>
      <c r="W5" s="558"/>
      <c r="X5" s="558"/>
      <c r="Y5" s="558"/>
      <c r="Z5" s="558"/>
      <c r="AA5" s="558"/>
      <c r="AB5" s="558"/>
      <c r="AC5" s="558"/>
      <c r="AD5" s="558"/>
      <c r="AE5" s="558"/>
      <c r="AF5" s="558"/>
      <c r="AG5" s="558"/>
      <c r="AH5" s="558"/>
      <c r="AI5" s="555"/>
      <c r="AJ5" s="558"/>
      <c r="AK5" s="558"/>
      <c r="AL5" s="558"/>
      <c r="AM5" s="558"/>
      <c r="AN5" s="558"/>
      <c r="AO5" s="558"/>
      <c r="AP5" s="558"/>
      <c r="AQ5" s="558"/>
      <c r="AR5" s="558"/>
      <c r="AS5" s="558"/>
      <c r="AT5" s="558"/>
      <c r="AU5" s="558"/>
      <c r="AV5" s="567"/>
      <c r="AW5" s="567"/>
      <c r="AX5" s="567"/>
      <c r="AY5" s="558"/>
      <c r="AZ5" s="558"/>
      <c r="BA5" s="558"/>
      <c r="BB5" s="558"/>
      <c r="BC5" s="558"/>
      <c r="BD5" s="558"/>
      <c r="BE5" s="558"/>
      <c r="BF5" s="558"/>
      <c r="BG5" s="558"/>
      <c r="BH5" s="558"/>
      <c r="BI5" s="558"/>
      <c r="BJ5" s="569" t="s">
        <v>692</v>
      </c>
      <c r="BK5" s="570"/>
      <c r="BL5" s="569" t="s">
        <v>693</v>
      </c>
      <c r="BM5" s="570"/>
    </row>
    <row r="6" spans="1:66" s="298" customFormat="1" ht="16.5" customHeight="1">
      <c r="A6" s="135"/>
      <c r="B6" s="564"/>
      <c r="C6" s="559"/>
      <c r="D6" s="559"/>
      <c r="E6" s="559"/>
      <c r="F6" s="559"/>
      <c r="G6" s="559"/>
      <c r="H6" s="559"/>
      <c r="I6" s="559"/>
      <c r="J6" s="559"/>
      <c r="K6" s="559"/>
      <c r="L6" s="559"/>
      <c r="M6" s="559"/>
      <c r="N6" s="559"/>
      <c r="O6" s="559"/>
      <c r="P6" s="559"/>
      <c r="Q6" s="559"/>
      <c r="R6" s="559"/>
      <c r="S6" s="559"/>
      <c r="T6" s="559"/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AF6" s="559"/>
      <c r="AG6" s="559"/>
      <c r="AH6" s="559"/>
      <c r="AI6" s="556"/>
      <c r="AJ6" s="559"/>
      <c r="AK6" s="559"/>
      <c r="AL6" s="559"/>
      <c r="AM6" s="559"/>
      <c r="AN6" s="559"/>
      <c r="AO6" s="559"/>
      <c r="AP6" s="559"/>
      <c r="AQ6" s="559"/>
      <c r="AR6" s="559"/>
      <c r="AS6" s="559"/>
      <c r="AT6" s="559"/>
      <c r="AU6" s="559"/>
      <c r="AV6" s="568"/>
      <c r="AW6" s="568"/>
      <c r="AX6" s="568"/>
      <c r="AY6" s="559"/>
      <c r="AZ6" s="559"/>
      <c r="BA6" s="559"/>
      <c r="BB6" s="559"/>
      <c r="BC6" s="559"/>
      <c r="BD6" s="559"/>
      <c r="BE6" s="559"/>
      <c r="BF6" s="559"/>
      <c r="BG6" s="559"/>
      <c r="BH6" s="559"/>
      <c r="BI6" s="559"/>
      <c r="BJ6" s="305" t="s">
        <v>143</v>
      </c>
      <c r="BK6" s="427" t="s">
        <v>144</v>
      </c>
      <c r="BL6" s="305" t="s">
        <v>143</v>
      </c>
      <c r="BM6" s="360" t="s">
        <v>144</v>
      </c>
    </row>
    <row r="7" spans="1:66" s="308" customFormat="1" ht="6" customHeight="1">
      <c r="A7" s="63"/>
      <c r="B7" s="306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</row>
    <row r="8" spans="1:66" s="311" customFormat="1" ht="18" customHeight="1">
      <c r="A8" s="370"/>
      <c r="B8" s="309" t="s">
        <v>254</v>
      </c>
      <c r="C8" s="464">
        <v>26965</v>
      </c>
      <c r="D8" s="464">
        <v>26906</v>
      </c>
      <c r="E8" s="464">
        <v>26763</v>
      </c>
      <c r="F8" s="464">
        <v>26547</v>
      </c>
      <c r="G8" s="464">
        <v>26452</v>
      </c>
      <c r="H8" s="464">
        <v>26918</v>
      </c>
      <c r="I8" s="464">
        <v>26680</v>
      </c>
      <c r="J8" s="464">
        <v>26579</v>
      </c>
      <c r="K8" s="464">
        <v>26533</v>
      </c>
      <c r="L8" s="464">
        <v>26399</v>
      </c>
      <c r="M8" s="464">
        <v>26248</v>
      </c>
      <c r="N8" s="464">
        <v>25613</v>
      </c>
      <c r="O8" s="464">
        <v>25880</v>
      </c>
      <c r="P8" s="464">
        <v>25798</v>
      </c>
      <c r="Q8" s="464">
        <v>25746</v>
      </c>
      <c r="R8" s="464">
        <v>25624</v>
      </c>
      <c r="S8" s="464">
        <v>25377</v>
      </c>
      <c r="T8" s="464">
        <v>25392</v>
      </c>
      <c r="U8" s="464">
        <v>25367</v>
      </c>
      <c r="V8" s="464">
        <v>25245</v>
      </c>
      <c r="W8" s="465">
        <v>25235</v>
      </c>
      <c r="X8" s="465">
        <v>25250</v>
      </c>
      <c r="Y8" s="465">
        <v>25140</v>
      </c>
      <c r="Z8" s="465">
        <v>24911</v>
      </c>
      <c r="AA8" s="465">
        <v>25043</v>
      </c>
      <c r="AB8" s="465">
        <v>25057</v>
      </c>
      <c r="AC8" s="465">
        <v>25007</v>
      </c>
      <c r="AD8" s="465">
        <v>25035</v>
      </c>
      <c r="AE8" s="465">
        <v>25237</v>
      </c>
      <c r="AF8" s="465">
        <v>25265</v>
      </c>
      <c r="AG8" s="465">
        <v>25365</v>
      </c>
      <c r="AH8" s="465">
        <v>25458</v>
      </c>
      <c r="AI8" s="465">
        <v>25701</v>
      </c>
      <c r="AJ8" s="465">
        <v>25610</v>
      </c>
      <c r="AK8" s="465">
        <v>25560</v>
      </c>
      <c r="AL8" s="465">
        <v>25451</v>
      </c>
      <c r="AM8" s="465">
        <v>26061</v>
      </c>
      <c r="AN8" s="465">
        <v>26149</v>
      </c>
      <c r="AO8" s="465">
        <v>26525</v>
      </c>
      <c r="AP8" s="465">
        <v>26608</v>
      </c>
      <c r="AQ8" s="465">
        <v>27009</v>
      </c>
      <c r="AR8" s="465">
        <v>26971</v>
      </c>
      <c r="AS8" s="465">
        <v>26842</v>
      </c>
      <c r="AT8" s="465">
        <v>26936</v>
      </c>
      <c r="AU8" s="465">
        <v>27210</v>
      </c>
      <c r="AV8" s="465">
        <v>27707</v>
      </c>
      <c r="AW8" s="465">
        <v>27630</v>
      </c>
      <c r="AX8" s="465">
        <v>27854</v>
      </c>
      <c r="AY8" s="465">
        <v>27847</v>
      </c>
      <c r="AZ8" s="465">
        <v>27764</v>
      </c>
      <c r="BA8" s="465">
        <v>27498</v>
      </c>
      <c r="BB8" s="465">
        <v>27517</v>
      </c>
      <c r="BC8" s="465">
        <v>27682</v>
      </c>
      <c r="BD8" s="465">
        <v>27626</v>
      </c>
      <c r="BE8" s="465">
        <v>27437</v>
      </c>
      <c r="BF8" s="465">
        <v>27760</v>
      </c>
      <c r="BG8" s="465">
        <v>27746</v>
      </c>
      <c r="BH8" s="465">
        <v>27607</v>
      </c>
      <c r="BI8" s="465">
        <v>27462</v>
      </c>
      <c r="BJ8" s="466">
        <v>25</v>
      </c>
      <c r="BK8" s="138">
        <v>9.1117833582401886E-2</v>
      </c>
      <c r="BL8" s="466">
        <v>-145</v>
      </c>
      <c r="BM8" s="138">
        <v>-0.52522910855941518</v>
      </c>
      <c r="BN8" s="150"/>
    </row>
    <row r="9" spans="1:66" s="313" customFormat="1" ht="18" customHeight="1">
      <c r="A9" s="370"/>
      <c r="B9" s="312" t="s">
        <v>665</v>
      </c>
      <c r="C9" s="467">
        <v>150</v>
      </c>
      <c r="D9" s="467">
        <v>145</v>
      </c>
      <c r="E9" s="467">
        <v>146</v>
      </c>
      <c r="F9" s="467">
        <v>146</v>
      </c>
      <c r="G9" s="467">
        <v>145</v>
      </c>
      <c r="H9" s="467">
        <v>143</v>
      </c>
      <c r="I9" s="467">
        <v>143</v>
      </c>
      <c r="J9" s="467">
        <v>143</v>
      </c>
      <c r="K9" s="467">
        <v>134</v>
      </c>
      <c r="L9" s="467">
        <v>127</v>
      </c>
      <c r="M9" s="467">
        <v>127</v>
      </c>
      <c r="N9" s="467">
        <v>127</v>
      </c>
      <c r="O9" s="467">
        <v>127</v>
      </c>
      <c r="P9" s="467">
        <v>124</v>
      </c>
      <c r="Q9" s="467">
        <v>127</v>
      </c>
      <c r="R9" s="467">
        <v>127</v>
      </c>
      <c r="S9" s="467">
        <v>127</v>
      </c>
      <c r="T9" s="467">
        <v>124</v>
      </c>
      <c r="U9" s="468">
        <v>125</v>
      </c>
      <c r="V9" s="468">
        <v>125</v>
      </c>
      <c r="W9" s="469">
        <v>126</v>
      </c>
      <c r="X9" s="469">
        <v>127</v>
      </c>
      <c r="Y9" s="469">
        <v>127</v>
      </c>
      <c r="Z9" s="469">
        <v>120</v>
      </c>
      <c r="AA9" s="469">
        <v>121</v>
      </c>
      <c r="AB9" s="469">
        <v>130</v>
      </c>
      <c r="AC9" s="469">
        <v>131</v>
      </c>
      <c r="AD9" s="469">
        <v>131</v>
      </c>
      <c r="AE9" s="469">
        <v>130</v>
      </c>
      <c r="AF9" s="469">
        <v>130</v>
      </c>
      <c r="AG9" s="469">
        <v>130</v>
      </c>
      <c r="AH9" s="469">
        <v>132</v>
      </c>
      <c r="AI9" s="469">
        <v>131</v>
      </c>
      <c r="AJ9" s="469">
        <v>133</v>
      </c>
      <c r="AK9" s="469">
        <v>133</v>
      </c>
      <c r="AL9" s="469">
        <v>133</v>
      </c>
      <c r="AM9" s="469">
        <v>133</v>
      </c>
      <c r="AN9" s="469">
        <v>133</v>
      </c>
      <c r="AO9" s="469">
        <v>133</v>
      </c>
      <c r="AP9" s="469">
        <v>133</v>
      </c>
      <c r="AQ9" s="469">
        <v>137</v>
      </c>
      <c r="AR9" s="469">
        <v>151</v>
      </c>
      <c r="AS9" s="469">
        <v>154</v>
      </c>
      <c r="AT9" s="469">
        <v>156</v>
      </c>
      <c r="AU9" s="469">
        <v>157</v>
      </c>
      <c r="AV9" s="469">
        <v>161</v>
      </c>
      <c r="AW9" s="469">
        <v>164</v>
      </c>
      <c r="AX9" s="469">
        <v>164</v>
      </c>
      <c r="AY9" s="469">
        <v>161</v>
      </c>
      <c r="AZ9" s="469">
        <v>161</v>
      </c>
      <c r="BA9" s="469">
        <v>160</v>
      </c>
      <c r="BB9" s="469">
        <v>160</v>
      </c>
      <c r="BC9" s="469">
        <v>161</v>
      </c>
      <c r="BD9" s="469">
        <v>162</v>
      </c>
      <c r="BE9" s="469">
        <v>162</v>
      </c>
      <c r="BF9" s="469">
        <v>162</v>
      </c>
      <c r="BG9" s="469">
        <v>161</v>
      </c>
      <c r="BH9" s="469">
        <v>161</v>
      </c>
      <c r="BI9" s="469">
        <v>162</v>
      </c>
      <c r="BJ9" s="470">
        <v>0</v>
      </c>
      <c r="BK9" s="361">
        <v>0</v>
      </c>
      <c r="BL9" s="470">
        <v>1</v>
      </c>
      <c r="BM9" s="361">
        <v>0.62111801242235742</v>
      </c>
      <c r="BN9" s="310"/>
    </row>
    <row r="10" spans="1:66" s="313" customFormat="1" ht="18" customHeight="1">
      <c r="A10" s="370"/>
      <c r="B10" s="312" t="s">
        <v>228</v>
      </c>
      <c r="C10" s="467">
        <v>123</v>
      </c>
      <c r="D10" s="467">
        <v>115</v>
      </c>
      <c r="E10" s="467">
        <v>112</v>
      </c>
      <c r="F10" s="467">
        <v>110</v>
      </c>
      <c r="G10" s="467">
        <v>107</v>
      </c>
      <c r="H10" s="467">
        <v>99</v>
      </c>
      <c r="I10" s="467">
        <v>103</v>
      </c>
      <c r="J10" s="467">
        <v>104</v>
      </c>
      <c r="K10" s="467">
        <v>101</v>
      </c>
      <c r="L10" s="467">
        <v>104</v>
      </c>
      <c r="M10" s="467">
        <v>103</v>
      </c>
      <c r="N10" s="467">
        <v>106</v>
      </c>
      <c r="O10" s="467">
        <v>102</v>
      </c>
      <c r="P10" s="467">
        <v>102</v>
      </c>
      <c r="Q10" s="467">
        <v>96</v>
      </c>
      <c r="R10" s="467">
        <v>100</v>
      </c>
      <c r="S10" s="467">
        <v>101</v>
      </c>
      <c r="T10" s="467">
        <v>97</v>
      </c>
      <c r="U10" s="467">
        <v>97</v>
      </c>
      <c r="V10" s="467">
        <v>96</v>
      </c>
      <c r="W10" s="469">
        <v>95</v>
      </c>
      <c r="X10" s="469">
        <v>89</v>
      </c>
      <c r="Y10" s="469">
        <v>89</v>
      </c>
      <c r="Z10" s="469">
        <v>89</v>
      </c>
      <c r="AA10" s="469">
        <v>87</v>
      </c>
      <c r="AB10" s="469">
        <v>88</v>
      </c>
      <c r="AC10" s="469">
        <v>90</v>
      </c>
      <c r="AD10" s="469">
        <v>88</v>
      </c>
      <c r="AE10" s="469">
        <v>88</v>
      </c>
      <c r="AF10" s="469">
        <v>89</v>
      </c>
      <c r="AG10" s="469">
        <v>92</v>
      </c>
      <c r="AH10" s="469">
        <v>91</v>
      </c>
      <c r="AI10" s="469">
        <v>94</v>
      </c>
      <c r="AJ10" s="469">
        <v>100</v>
      </c>
      <c r="AK10" s="469">
        <v>101</v>
      </c>
      <c r="AL10" s="469">
        <v>104</v>
      </c>
      <c r="AM10" s="469">
        <v>104</v>
      </c>
      <c r="AN10" s="469">
        <v>105</v>
      </c>
      <c r="AO10" s="469">
        <v>107</v>
      </c>
      <c r="AP10" s="469">
        <v>108</v>
      </c>
      <c r="AQ10" s="469">
        <v>105</v>
      </c>
      <c r="AR10" s="469">
        <v>110</v>
      </c>
      <c r="AS10" s="469">
        <v>112</v>
      </c>
      <c r="AT10" s="469">
        <v>111</v>
      </c>
      <c r="AU10" s="469">
        <v>115</v>
      </c>
      <c r="AV10" s="469">
        <v>119</v>
      </c>
      <c r="AW10" s="469">
        <v>119</v>
      </c>
      <c r="AX10" s="469">
        <v>121</v>
      </c>
      <c r="AY10" s="469">
        <v>119</v>
      </c>
      <c r="AZ10" s="469">
        <v>123</v>
      </c>
      <c r="BA10" s="469">
        <v>121</v>
      </c>
      <c r="BB10" s="469">
        <v>120</v>
      </c>
      <c r="BC10" s="469">
        <v>122</v>
      </c>
      <c r="BD10" s="469">
        <v>124</v>
      </c>
      <c r="BE10" s="469">
        <v>122</v>
      </c>
      <c r="BF10" s="469">
        <v>126</v>
      </c>
      <c r="BG10" s="469">
        <v>130</v>
      </c>
      <c r="BH10" s="469">
        <v>135</v>
      </c>
      <c r="BI10" s="469">
        <v>136</v>
      </c>
      <c r="BJ10" s="470">
        <v>14</v>
      </c>
      <c r="BK10" s="361">
        <v>11.475409836065566</v>
      </c>
      <c r="BL10" s="470">
        <v>1</v>
      </c>
      <c r="BM10" s="361">
        <v>0.74074074074073337</v>
      </c>
      <c r="BN10" s="310"/>
    </row>
    <row r="11" spans="1:66" s="313" customFormat="1" ht="18" customHeight="1">
      <c r="A11" s="370"/>
      <c r="B11" s="314" t="s">
        <v>229</v>
      </c>
      <c r="C11" s="467">
        <v>61</v>
      </c>
      <c r="D11" s="467">
        <v>58</v>
      </c>
      <c r="E11" s="467">
        <v>57</v>
      </c>
      <c r="F11" s="467">
        <v>57</v>
      </c>
      <c r="G11" s="467">
        <v>55</v>
      </c>
      <c r="H11" s="467">
        <v>53</v>
      </c>
      <c r="I11" s="467">
        <v>55</v>
      </c>
      <c r="J11" s="467">
        <v>55</v>
      </c>
      <c r="K11" s="467">
        <v>53</v>
      </c>
      <c r="L11" s="467">
        <v>54</v>
      </c>
      <c r="M11" s="467">
        <v>55</v>
      </c>
      <c r="N11" s="467">
        <v>56</v>
      </c>
      <c r="O11" s="467">
        <v>53</v>
      </c>
      <c r="P11" s="467">
        <v>53</v>
      </c>
      <c r="Q11" s="467">
        <v>48</v>
      </c>
      <c r="R11" s="467">
        <v>50</v>
      </c>
      <c r="S11" s="467">
        <v>50</v>
      </c>
      <c r="T11" s="467">
        <v>48</v>
      </c>
      <c r="U11" s="467">
        <v>48</v>
      </c>
      <c r="V11" s="467">
        <v>47</v>
      </c>
      <c r="W11" s="469">
        <v>46</v>
      </c>
      <c r="X11" s="469">
        <v>43</v>
      </c>
      <c r="Y11" s="469">
        <v>43</v>
      </c>
      <c r="Z11" s="469">
        <v>43</v>
      </c>
      <c r="AA11" s="469">
        <v>43</v>
      </c>
      <c r="AB11" s="469">
        <v>43</v>
      </c>
      <c r="AC11" s="469">
        <v>43</v>
      </c>
      <c r="AD11" s="469">
        <v>42</v>
      </c>
      <c r="AE11" s="469">
        <v>42</v>
      </c>
      <c r="AF11" s="469">
        <v>43</v>
      </c>
      <c r="AG11" s="469">
        <v>44</v>
      </c>
      <c r="AH11" s="469">
        <v>44</v>
      </c>
      <c r="AI11" s="469">
        <v>46</v>
      </c>
      <c r="AJ11" s="469">
        <v>51</v>
      </c>
      <c r="AK11" s="469">
        <v>51</v>
      </c>
      <c r="AL11" s="469">
        <v>52</v>
      </c>
      <c r="AM11" s="469">
        <v>54</v>
      </c>
      <c r="AN11" s="469">
        <v>54</v>
      </c>
      <c r="AO11" s="469">
        <v>54</v>
      </c>
      <c r="AP11" s="469">
        <v>55</v>
      </c>
      <c r="AQ11" s="469">
        <v>53</v>
      </c>
      <c r="AR11" s="469">
        <v>55</v>
      </c>
      <c r="AS11" s="469">
        <v>56</v>
      </c>
      <c r="AT11" s="469">
        <v>57</v>
      </c>
      <c r="AU11" s="469">
        <v>58</v>
      </c>
      <c r="AV11" s="469">
        <v>58</v>
      </c>
      <c r="AW11" s="469">
        <v>58</v>
      </c>
      <c r="AX11" s="469">
        <v>58</v>
      </c>
      <c r="AY11" s="469">
        <v>57</v>
      </c>
      <c r="AZ11" s="469">
        <v>57</v>
      </c>
      <c r="BA11" s="469">
        <v>57</v>
      </c>
      <c r="BB11" s="469">
        <v>58</v>
      </c>
      <c r="BC11" s="469">
        <v>57</v>
      </c>
      <c r="BD11" s="469">
        <v>62</v>
      </c>
      <c r="BE11" s="469">
        <v>62</v>
      </c>
      <c r="BF11" s="469">
        <v>64</v>
      </c>
      <c r="BG11" s="469">
        <v>64</v>
      </c>
      <c r="BH11" s="469">
        <v>66</v>
      </c>
      <c r="BI11" s="469">
        <v>67</v>
      </c>
      <c r="BJ11" s="470">
        <v>5</v>
      </c>
      <c r="BK11" s="361">
        <v>8.0645161290322562</v>
      </c>
      <c r="BL11" s="470">
        <v>1</v>
      </c>
      <c r="BM11" s="361">
        <v>1.5151515151515156</v>
      </c>
      <c r="BN11" s="310"/>
    </row>
    <row r="12" spans="1:66" s="313" customFormat="1" ht="18" customHeight="1">
      <c r="A12" s="370"/>
      <c r="B12" s="314" t="s">
        <v>230</v>
      </c>
      <c r="C12" s="467">
        <v>62</v>
      </c>
      <c r="D12" s="467">
        <v>57</v>
      </c>
      <c r="E12" s="467">
        <v>55</v>
      </c>
      <c r="F12" s="467">
        <v>53</v>
      </c>
      <c r="G12" s="467">
        <v>52</v>
      </c>
      <c r="H12" s="467">
        <v>46</v>
      </c>
      <c r="I12" s="467">
        <v>48</v>
      </c>
      <c r="J12" s="467">
        <v>49</v>
      </c>
      <c r="K12" s="467">
        <v>48</v>
      </c>
      <c r="L12" s="467">
        <v>50</v>
      </c>
      <c r="M12" s="467">
        <v>48</v>
      </c>
      <c r="N12" s="467">
        <v>50</v>
      </c>
      <c r="O12" s="467">
        <v>49</v>
      </c>
      <c r="P12" s="467">
        <v>49</v>
      </c>
      <c r="Q12" s="467">
        <v>48</v>
      </c>
      <c r="R12" s="467">
        <v>50</v>
      </c>
      <c r="S12" s="467">
        <v>51</v>
      </c>
      <c r="T12" s="467">
        <v>49</v>
      </c>
      <c r="U12" s="467">
        <v>49</v>
      </c>
      <c r="V12" s="467">
        <v>49</v>
      </c>
      <c r="W12" s="469">
        <v>49</v>
      </c>
      <c r="X12" s="469">
        <v>46</v>
      </c>
      <c r="Y12" s="469">
        <v>46</v>
      </c>
      <c r="Z12" s="469">
        <v>46</v>
      </c>
      <c r="AA12" s="469">
        <v>44</v>
      </c>
      <c r="AB12" s="469">
        <v>45</v>
      </c>
      <c r="AC12" s="469">
        <v>47</v>
      </c>
      <c r="AD12" s="469">
        <v>46</v>
      </c>
      <c r="AE12" s="469">
        <v>46</v>
      </c>
      <c r="AF12" s="469">
        <v>46</v>
      </c>
      <c r="AG12" s="469">
        <v>48</v>
      </c>
      <c r="AH12" s="469">
        <v>47</v>
      </c>
      <c r="AI12" s="469">
        <v>48</v>
      </c>
      <c r="AJ12" s="469">
        <v>49</v>
      </c>
      <c r="AK12" s="469">
        <v>50</v>
      </c>
      <c r="AL12" s="469">
        <v>52</v>
      </c>
      <c r="AM12" s="469">
        <v>50</v>
      </c>
      <c r="AN12" s="469">
        <v>51</v>
      </c>
      <c r="AO12" s="469">
        <v>53</v>
      </c>
      <c r="AP12" s="469">
        <v>53</v>
      </c>
      <c r="AQ12" s="469">
        <v>52</v>
      </c>
      <c r="AR12" s="469">
        <v>55</v>
      </c>
      <c r="AS12" s="469">
        <v>56</v>
      </c>
      <c r="AT12" s="469">
        <v>54</v>
      </c>
      <c r="AU12" s="469">
        <v>57</v>
      </c>
      <c r="AV12" s="469">
        <v>61</v>
      </c>
      <c r="AW12" s="469">
        <v>61</v>
      </c>
      <c r="AX12" s="469">
        <v>63</v>
      </c>
      <c r="AY12" s="469">
        <v>62</v>
      </c>
      <c r="AZ12" s="469">
        <v>66</v>
      </c>
      <c r="BA12" s="469">
        <v>64</v>
      </c>
      <c r="BB12" s="469">
        <v>62</v>
      </c>
      <c r="BC12" s="469">
        <v>65</v>
      </c>
      <c r="BD12" s="469">
        <v>62</v>
      </c>
      <c r="BE12" s="469">
        <v>60</v>
      </c>
      <c r="BF12" s="469">
        <v>62</v>
      </c>
      <c r="BG12" s="469">
        <v>66</v>
      </c>
      <c r="BH12" s="469">
        <v>69</v>
      </c>
      <c r="BI12" s="469">
        <v>69</v>
      </c>
      <c r="BJ12" s="470">
        <v>9</v>
      </c>
      <c r="BK12" s="361">
        <v>14.999999999999986</v>
      </c>
      <c r="BL12" s="470">
        <v>0</v>
      </c>
      <c r="BM12" s="361">
        <v>0</v>
      </c>
      <c r="BN12" s="310"/>
    </row>
    <row r="13" spans="1:66" s="313" customFormat="1" ht="18" customHeight="1">
      <c r="A13" s="370"/>
      <c r="B13" s="312" t="s">
        <v>231</v>
      </c>
      <c r="C13" s="467">
        <v>632</v>
      </c>
      <c r="D13" s="467">
        <v>603</v>
      </c>
      <c r="E13" s="467">
        <v>586</v>
      </c>
      <c r="F13" s="467">
        <v>579</v>
      </c>
      <c r="G13" s="467">
        <v>533</v>
      </c>
      <c r="H13" s="467">
        <v>531</v>
      </c>
      <c r="I13" s="467">
        <v>531</v>
      </c>
      <c r="J13" s="467">
        <v>526</v>
      </c>
      <c r="K13" s="467">
        <v>519</v>
      </c>
      <c r="L13" s="467">
        <v>521</v>
      </c>
      <c r="M13" s="467">
        <v>527</v>
      </c>
      <c r="N13" s="467">
        <v>516</v>
      </c>
      <c r="O13" s="467">
        <v>495</v>
      </c>
      <c r="P13" s="467">
        <v>480</v>
      </c>
      <c r="Q13" s="467">
        <v>468</v>
      </c>
      <c r="R13" s="467">
        <v>464</v>
      </c>
      <c r="S13" s="467">
        <v>448</v>
      </c>
      <c r="T13" s="467">
        <v>449</v>
      </c>
      <c r="U13" s="467">
        <v>467</v>
      </c>
      <c r="V13" s="467">
        <v>474</v>
      </c>
      <c r="W13" s="469">
        <v>481</v>
      </c>
      <c r="X13" s="469">
        <v>494</v>
      </c>
      <c r="Y13" s="469">
        <v>496</v>
      </c>
      <c r="Z13" s="469">
        <v>497</v>
      </c>
      <c r="AA13" s="469">
        <v>497</v>
      </c>
      <c r="AB13" s="469">
        <v>496</v>
      </c>
      <c r="AC13" s="469">
        <v>497</v>
      </c>
      <c r="AD13" s="469">
        <v>500</v>
      </c>
      <c r="AE13" s="469">
        <v>498</v>
      </c>
      <c r="AF13" s="469">
        <v>506</v>
      </c>
      <c r="AG13" s="469">
        <v>509</v>
      </c>
      <c r="AH13" s="469">
        <v>508</v>
      </c>
      <c r="AI13" s="469">
        <v>505</v>
      </c>
      <c r="AJ13" s="469">
        <v>504</v>
      </c>
      <c r="AK13" s="469">
        <v>532</v>
      </c>
      <c r="AL13" s="469">
        <v>541</v>
      </c>
      <c r="AM13" s="469">
        <v>567</v>
      </c>
      <c r="AN13" s="469">
        <v>577</v>
      </c>
      <c r="AO13" s="469">
        <v>583</v>
      </c>
      <c r="AP13" s="469">
        <v>604</v>
      </c>
      <c r="AQ13" s="469">
        <v>598</v>
      </c>
      <c r="AR13" s="469">
        <v>610</v>
      </c>
      <c r="AS13" s="469">
        <v>613</v>
      </c>
      <c r="AT13" s="469">
        <v>645</v>
      </c>
      <c r="AU13" s="469">
        <v>648</v>
      </c>
      <c r="AV13" s="469">
        <v>645</v>
      </c>
      <c r="AW13" s="469">
        <v>647</v>
      </c>
      <c r="AX13" s="469">
        <v>665</v>
      </c>
      <c r="AY13" s="469">
        <v>653</v>
      </c>
      <c r="AZ13" s="469">
        <v>645</v>
      </c>
      <c r="BA13" s="469">
        <v>643</v>
      </c>
      <c r="BB13" s="469">
        <v>639</v>
      </c>
      <c r="BC13" s="469">
        <v>642</v>
      </c>
      <c r="BD13" s="469">
        <v>645</v>
      </c>
      <c r="BE13" s="469">
        <v>640</v>
      </c>
      <c r="BF13" s="469">
        <v>652</v>
      </c>
      <c r="BG13" s="469">
        <v>659</v>
      </c>
      <c r="BH13" s="469">
        <v>668</v>
      </c>
      <c r="BI13" s="469">
        <v>695</v>
      </c>
      <c r="BJ13" s="470">
        <v>55</v>
      </c>
      <c r="BK13" s="361">
        <v>8.59375</v>
      </c>
      <c r="BL13" s="470">
        <v>27</v>
      </c>
      <c r="BM13" s="361">
        <v>4.0419161676646667</v>
      </c>
      <c r="BN13" s="310"/>
    </row>
    <row r="14" spans="1:66" s="313" customFormat="1" ht="18" customHeight="1">
      <c r="A14" s="370"/>
      <c r="B14" s="314" t="s">
        <v>232</v>
      </c>
      <c r="C14" s="467">
        <v>244</v>
      </c>
      <c r="D14" s="467">
        <v>237</v>
      </c>
      <c r="E14" s="467">
        <v>232</v>
      </c>
      <c r="F14" s="467">
        <v>234</v>
      </c>
      <c r="G14" s="467">
        <v>234</v>
      </c>
      <c r="H14" s="467">
        <v>241</v>
      </c>
      <c r="I14" s="467">
        <v>240</v>
      </c>
      <c r="J14" s="467">
        <v>238</v>
      </c>
      <c r="K14" s="467">
        <v>236</v>
      </c>
      <c r="L14" s="467">
        <v>238</v>
      </c>
      <c r="M14" s="467">
        <v>239</v>
      </c>
      <c r="N14" s="467">
        <v>240</v>
      </c>
      <c r="O14" s="467">
        <v>232</v>
      </c>
      <c r="P14" s="467">
        <v>229</v>
      </c>
      <c r="Q14" s="467">
        <v>220</v>
      </c>
      <c r="R14" s="467">
        <v>219</v>
      </c>
      <c r="S14" s="467">
        <v>213</v>
      </c>
      <c r="T14" s="467">
        <v>214</v>
      </c>
      <c r="U14" s="468">
        <v>221</v>
      </c>
      <c r="V14" s="468">
        <v>229</v>
      </c>
      <c r="W14" s="469">
        <v>236</v>
      </c>
      <c r="X14" s="469">
        <v>237</v>
      </c>
      <c r="Y14" s="469">
        <v>240</v>
      </c>
      <c r="Z14" s="469">
        <v>240</v>
      </c>
      <c r="AA14" s="469">
        <v>239</v>
      </c>
      <c r="AB14" s="469">
        <v>238</v>
      </c>
      <c r="AC14" s="469">
        <v>238</v>
      </c>
      <c r="AD14" s="469">
        <v>241</v>
      </c>
      <c r="AE14" s="469">
        <v>242</v>
      </c>
      <c r="AF14" s="469">
        <v>241</v>
      </c>
      <c r="AG14" s="469">
        <v>244</v>
      </c>
      <c r="AH14" s="469">
        <v>245</v>
      </c>
      <c r="AI14" s="469">
        <v>238</v>
      </c>
      <c r="AJ14" s="469">
        <v>241</v>
      </c>
      <c r="AK14" s="469">
        <v>255</v>
      </c>
      <c r="AL14" s="469">
        <v>260</v>
      </c>
      <c r="AM14" s="469">
        <v>270</v>
      </c>
      <c r="AN14" s="469">
        <v>268</v>
      </c>
      <c r="AO14" s="469">
        <v>272</v>
      </c>
      <c r="AP14" s="469">
        <v>282</v>
      </c>
      <c r="AQ14" s="469">
        <v>286</v>
      </c>
      <c r="AR14" s="469">
        <v>286</v>
      </c>
      <c r="AS14" s="469">
        <v>287</v>
      </c>
      <c r="AT14" s="469">
        <v>295</v>
      </c>
      <c r="AU14" s="469">
        <v>292</v>
      </c>
      <c r="AV14" s="469">
        <v>286</v>
      </c>
      <c r="AW14" s="469">
        <v>287</v>
      </c>
      <c r="AX14" s="469">
        <v>292</v>
      </c>
      <c r="AY14" s="469">
        <v>282</v>
      </c>
      <c r="AZ14" s="469">
        <v>273</v>
      </c>
      <c r="BA14" s="469">
        <v>270</v>
      </c>
      <c r="BB14" s="469">
        <v>267</v>
      </c>
      <c r="BC14" s="469">
        <v>267</v>
      </c>
      <c r="BD14" s="469">
        <v>264</v>
      </c>
      <c r="BE14" s="469">
        <v>260</v>
      </c>
      <c r="BF14" s="469">
        <v>269</v>
      </c>
      <c r="BG14" s="469">
        <v>271</v>
      </c>
      <c r="BH14" s="469">
        <v>274</v>
      </c>
      <c r="BI14" s="469">
        <v>277</v>
      </c>
      <c r="BJ14" s="470">
        <v>17</v>
      </c>
      <c r="BK14" s="361">
        <v>6.538461538461533</v>
      </c>
      <c r="BL14" s="470">
        <v>3</v>
      </c>
      <c r="BM14" s="361">
        <v>1.0948905109489147</v>
      </c>
      <c r="BN14" s="310"/>
    </row>
    <row r="15" spans="1:66" s="313" customFormat="1" ht="18" customHeight="1">
      <c r="A15" s="370"/>
      <c r="B15" s="314" t="s">
        <v>233</v>
      </c>
      <c r="C15" s="467">
        <v>379</v>
      </c>
      <c r="D15" s="467">
        <v>357</v>
      </c>
      <c r="E15" s="467">
        <v>345</v>
      </c>
      <c r="F15" s="467">
        <v>336</v>
      </c>
      <c r="G15" s="467">
        <v>290</v>
      </c>
      <c r="H15" s="467">
        <v>281</v>
      </c>
      <c r="I15" s="467">
        <v>282</v>
      </c>
      <c r="J15" s="467">
        <v>282</v>
      </c>
      <c r="K15" s="467">
        <v>277</v>
      </c>
      <c r="L15" s="467">
        <v>277</v>
      </c>
      <c r="M15" s="467">
        <v>278</v>
      </c>
      <c r="N15" s="467">
        <v>268</v>
      </c>
      <c r="O15" s="467">
        <v>255</v>
      </c>
      <c r="P15" s="467">
        <v>243</v>
      </c>
      <c r="Q15" s="467">
        <v>239</v>
      </c>
      <c r="R15" s="467">
        <v>236</v>
      </c>
      <c r="S15" s="467">
        <v>224</v>
      </c>
      <c r="T15" s="467">
        <v>224</v>
      </c>
      <c r="U15" s="468">
        <v>235</v>
      </c>
      <c r="V15" s="468">
        <v>232</v>
      </c>
      <c r="W15" s="469">
        <v>232</v>
      </c>
      <c r="X15" s="469">
        <v>244</v>
      </c>
      <c r="Y15" s="469">
        <v>242</v>
      </c>
      <c r="Z15" s="469">
        <v>243</v>
      </c>
      <c r="AA15" s="469">
        <v>245</v>
      </c>
      <c r="AB15" s="469">
        <v>244</v>
      </c>
      <c r="AC15" s="469">
        <v>246</v>
      </c>
      <c r="AD15" s="469">
        <v>247</v>
      </c>
      <c r="AE15" s="469">
        <v>244</v>
      </c>
      <c r="AF15" s="469">
        <v>253</v>
      </c>
      <c r="AG15" s="469">
        <v>253</v>
      </c>
      <c r="AH15" s="469">
        <v>253</v>
      </c>
      <c r="AI15" s="469">
        <v>257</v>
      </c>
      <c r="AJ15" s="469">
        <v>253</v>
      </c>
      <c r="AK15" s="469">
        <v>264</v>
      </c>
      <c r="AL15" s="469">
        <v>269</v>
      </c>
      <c r="AM15" s="469">
        <v>285</v>
      </c>
      <c r="AN15" s="469">
        <v>297</v>
      </c>
      <c r="AO15" s="469">
        <v>301</v>
      </c>
      <c r="AP15" s="469">
        <v>311</v>
      </c>
      <c r="AQ15" s="469">
        <v>303</v>
      </c>
      <c r="AR15" s="469">
        <v>312</v>
      </c>
      <c r="AS15" s="469">
        <v>314</v>
      </c>
      <c r="AT15" s="469">
        <v>336</v>
      </c>
      <c r="AU15" s="469">
        <v>340</v>
      </c>
      <c r="AV15" s="469">
        <v>340</v>
      </c>
      <c r="AW15" s="469">
        <v>340</v>
      </c>
      <c r="AX15" s="469">
        <v>354</v>
      </c>
      <c r="AY15" s="469">
        <v>353</v>
      </c>
      <c r="AZ15" s="469">
        <v>355</v>
      </c>
      <c r="BA15" s="469">
        <v>356</v>
      </c>
      <c r="BB15" s="469">
        <v>352</v>
      </c>
      <c r="BC15" s="469">
        <v>355</v>
      </c>
      <c r="BD15" s="469">
        <v>361</v>
      </c>
      <c r="BE15" s="469">
        <v>360</v>
      </c>
      <c r="BF15" s="469">
        <v>362</v>
      </c>
      <c r="BG15" s="469">
        <v>369</v>
      </c>
      <c r="BH15" s="469">
        <v>376</v>
      </c>
      <c r="BI15" s="469">
        <v>393</v>
      </c>
      <c r="BJ15" s="470">
        <v>33</v>
      </c>
      <c r="BK15" s="361">
        <v>9.1666666666666572</v>
      </c>
      <c r="BL15" s="470">
        <v>17</v>
      </c>
      <c r="BM15" s="361">
        <v>4.5212765957446805</v>
      </c>
      <c r="BN15" s="310"/>
    </row>
    <row r="16" spans="1:66" s="313" customFormat="1" ht="18" customHeight="1">
      <c r="A16" s="370"/>
      <c r="B16" s="314" t="s">
        <v>234</v>
      </c>
      <c r="C16" s="467">
        <v>9</v>
      </c>
      <c r="D16" s="467">
        <v>9</v>
      </c>
      <c r="E16" s="467">
        <v>9</v>
      </c>
      <c r="F16" s="467">
        <v>9</v>
      </c>
      <c r="G16" s="467">
        <v>9</v>
      </c>
      <c r="H16" s="467">
        <v>9</v>
      </c>
      <c r="I16" s="467">
        <v>9</v>
      </c>
      <c r="J16" s="467">
        <v>6</v>
      </c>
      <c r="K16" s="467">
        <v>6</v>
      </c>
      <c r="L16" s="467">
        <v>6</v>
      </c>
      <c r="M16" s="467">
        <v>10</v>
      </c>
      <c r="N16" s="467">
        <v>8</v>
      </c>
      <c r="O16" s="467">
        <v>8</v>
      </c>
      <c r="P16" s="467">
        <v>8</v>
      </c>
      <c r="Q16" s="467">
        <v>9</v>
      </c>
      <c r="R16" s="467">
        <v>9</v>
      </c>
      <c r="S16" s="467">
        <v>11</v>
      </c>
      <c r="T16" s="467">
        <v>11</v>
      </c>
      <c r="U16" s="468">
        <v>11</v>
      </c>
      <c r="V16" s="468">
        <v>13</v>
      </c>
      <c r="W16" s="469">
        <v>13</v>
      </c>
      <c r="X16" s="469">
        <v>13</v>
      </c>
      <c r="Y16" s="469">
        <v>14</v>
      </c>
      <c r="Z16" s="469">
        <v>14</v>
      </c>
      <c r="AA16" s="469">
        <v>13</v>
      </c>
      <c r="AB16" s="469">
        <v>14</v>
      </c>
      <c r="AC16" s="469">
        <v>13</v>
      </c>
      <c r="AD16" s="469">
        <v>12</v>
      </c>
      <c r="AE16" s="469">
        <v>12</v>
      </c>
      <c r="AF16" s="469">
        <v>12</v>
      </c>
      <c r="AG16" s="469">
        <v>12</v>
      </c>
      <c r="AH16" s="469">
        <v>10</v>
      </c>
      <c r="AI16" s="469">
        <v>10</v>
      </c>
      <c r="AJ16" s="469">
        <v>10</v>
      </c>
      <c r="AK16" s="469">
        <v>13</v>
      </c>
      <c r="AL16" s="469">
        <v>12</v>
      </c>
      <c r="AM16" s="469">
        <v>12</v>
      </c>
      <c r="AN16" s="469">
        <v>12</v>
      </c>
      <c r="AO16" s="469">
        <v>10</v>
      </c>
      <c r="AP16" s="469">
        <v>11</v>
      </c>
      <c r="AQ16" s="469">
        <v>9</v>
      </c>
      <c r="AR16" s="469">
        <v>12</v>
      </c>
      <c r="AS16" s="469">
        <v>12</v>
      </c>
      <c r="AT16" s="469">
        <v>14</v>
      </c>
      <c r="AU16" s="469">
        <v>16</v>
      </c>
      <c r="AV16" s="469">
        <v>19</v>
      </c>
      <c r="AW16" s="469">
        <v>20</v>
      </c>
      <c r="AX16" s="469">
        <v>19</v>
      </c>
      <c r="AY16" s="469">
        <v>18</v>
      </c>
      <c r="AZ16" s="469">
        <v>17</v>
      </c>
      <c r="BA16" s="469">
        <v>17</v>
      </c>
      <c r="BB16" s="469">
        <v>20</v>
      </c>
      <c r="BC16" s="469">
        <v>20</v>
      </c>
      <c r="BD16" s="469">
        <v>20</v>
      </c>
      <c r="BE16" s="469">
        <v>20</v>
      </c>
      <c r="BF16" s="469">
        <v>21</v>
      </c>
      <c r="BG16" s="469">
        <v>19</v>
      </c>
      <c r="BH16" s="469">
        <v>18</v>
      </c>
      <c r="BI16" s="469">
        <v>25</v>
      </c>
      <c r="BJ16" s="470">
        <v>5</v>
      </c>
      <c r="BK16" s="361">
        <v>25</v>
      </c>
      <c r="BL16" s="470">
        <v>7</v>
      </c>
      <c r="BM16" s="361">
        <v>38.888888888888886</v>
      </c>
      <c r="BN16" s="310"/>
    </row>
    <row r="17" spans="1:66" s="313" customFormat="1" ht="18" customHeight="1">
      <c r="A17" s="370"/>
      <c r="B17" s="312" t="s">
        <v>235</v>
      </c>
      <c r="C17" s="467">
        <v>1786</v>
      </c>
      <c r="D17" s="467">
        <v>1787</v>
      </c>
      <c r="E17" s="467">
        <v>1810</v>
      </c>
      <c r="F17" s="467">
        <v>1813</v>
      </c>
      <c r="G17" s="467">
        <v>1851</v>
      </c>
      <c r="H17" s="467">
        <v>1854</v>
      </c>
      <c r="I17" s="467">
        <v>1854</v>
      </c>
      <c r="J17" s="467">
        <v>1844</v>
      </c>
      <c r="K17" s="467">
        <v>1865</v>
      </c>
      <c r="L17" s="467">
        <v>1859</v>
      </c>
      <c r="M17" s="467">
        <v>1853</v>
      </c>
      <c r="N17" s="467">
        <v>1849</v>
      </c>
      <c r="O17" s="467">
        <v>1866</v>
      </c>
      <c r="P17" s="467">
        <v>1873</v>
      </c>
      <c r="Q17" s="467">
        <v>1896</v>
      </c>
      <c r="R17" s="467">
        <v>1898</v>
      </c>
      <c r="S17" s="467">
        <v>1903</v>
      </c>
      <c r="T17" s="467">
        <v>1901</v>
      </c>
      <c r="U17" s="468">
        <v>1897</v>
      </c>
      <c r="V17" s="468">
        <v>1886</v>
      </c>
      <c r="W17" s="469">
        <v>1915</v>
      </c>
      <c r="X17" s="469">
        <v>1924</v>
      </c>
      <c r="Y17" s="469">
        <v>1940</v>
      </c>
      <c r="Z17" s="469">
        <v>1966</v>
      </c>
      <c r="AA17" s="469">
        <v>1987</v>
      </c>
      <c r="AB17" s="469">
        <v>1997</v>
      </c>
      <c r="AC17" s="469">
        <v>2016</v>
      </c>
      <c r="AD17" s="469">
        <v>2073</v>
      </c>
      <c r="AE17" s="469">
        <v>2153</v>
      </c>
      <c r="AF17" s="469">
        <v>2186</v>
      </c>
      <c r="AG17" s="469">
        <v>2245</v>
      </c>
      <c r="AH17" s="469">
        <v>2351</v>
      </c>
      <c r="AI17" s="469">
        <v>2438</v>
      </c>
      <c r="AJ17" s="469">
        <v>2460</v>
      </c>
      <c r="AK17" s="469">
        <v>2447</v>
      </c>
      <c r="AL17" s="469">
        <v>2469</v>
      </c>
      <c r="AM17" s="469">
        <v>2527</v>
      </c>
      <c r="AN17" s="469">
        <v>2535</v>
      </c>
      <c r="AO17" s="469">
        <v>2591</v>
      </c>
      <c r="AP17" s="469">
        <v>2635</v>
      </c>
      <c r="AQ17" s="469">
        <v>2727</v>
      </c>
      <c r="AR17" s="469">
        <v>2744</v>
      </c>
      <c r="AS17" s="469">
        <v>2748</v>
      </c>
      <c r="AT17" s="469">
        <v>2762</v>
      </c>
      <c r="AU17" s="469">
        <v>2862</v>
      </c>
      <c r="AV17" s="469">
        <v>2900</v>
      </c>
      <c r="AW17" s="469">
        <v>2922</v>
      </c>
      <c r="AX17" s="469">
        <v>2947</v>
      </c>
      <c r="AY17" s="469">
        <v>2998</v>
      </c>
      <c r="AZ17" s="469">
        <v>3022</v>
      </c>
      <c r="BA17" s="469">
        <v>3022</v>
      </c>
      <c r="BB17" s="469">
        <v>3039</v>
      </c>
      <c r="BC17" s="469">
        <v>3083</v>
      </c>
      <c r="BD17" s="469">
        <v>3089</v>
      </c>
      <c r="BE17" s="469">
        <v>3104</v>
      </c>
      <c r="BF17" s="469">
        <v>3110</v>
      </c>
      <c r="BG17" s="469">
        <v>3131</v>
      </c>
      <c r="BH17" s="469">
        <v>3140</v>
      </c>
      <c r="BI17" s="469">
        <v>3152</v>
      </c>
      <c r="BJ17" s="470">
        <v>48</v>
      </c>
      <c r="BK17" s="361">
        <v>1.546391752577307</v>
      </c>
      <c r="BL17" s="470">
        <v>12</v>
      </c>
      <c r="BM17" s="361">
        <v>0.38216560509553688</v>
      </c>
      <c r="BN17" s="310"/>
    </row>
    <row r="18" spans="1:66" s="313" customFormat="1" ht="18" customHeight="1">
      <c r="A18" s="370"/>
      <c r="B18" s="315" t="s">
        <v>282</v>
      </c>
      <c r="C18" s="467">
        <v>4443</v>
      </c>
      <c r="D18" s="467">
        <v>4429</v>
      </c>
      <c r="E18" s="467">
        <v>4401</v>
      </c>
      <c r="F18" s="467">
        <v>4384</v>
      </c>
      <c r="G18" s="467">
        <v>4359</v>
      </c>
      <c r="H18" s="467">
        <v>4320</v>
      </c>
      <c r="I18" s="467">
        <v>4298</v>
      </c>
      <c r="J18" s="467">
        <v>4263</v>
      </c>
      <c r="K18" s="467">
        <v>4251</v>
      </c>
      <c r="L18" s="467">
        <v>4229</v>
      </c>
      <c r="M18" s="467">
        <v>4203</v>
      </c>
      <c r="N18" s="467">
        <v>4133</v>
      </c>
      <c r="O18" s="467">
        <v>4118</v>
      </c>
      <c r="P18" s="467">
        <v>4078</v>
      </c>
      <c r="Q18" s="467">
        <v>4074</v>
      </c>
      <c r="R18" s="467">
        <v>4062</v>
      </c>
      <c r="S18" s="467">
        <v>4037</v>
      </c>
      <c r="T18" s="467">
        <v>4028</v>
      </c>
      <c r="U18" s="468">
        <v>4020</v>
      </c>
      <c r="V18" s="468">
        <v>4001</v>
      </c>
      <c r="W18" s="469">
        <v>3971</v>
      </c>
      <c r="X18" s="469">
        <v>3957</v>
      </c>
      <c r="Y18" s="469">
        <v>3941</v>
      </c>
      <c r="Z18" s="469">
        <v>3901</v>
      </c>
      <c r="AA18" s="469">
        <v>3900</v>
      </c>
      <c r="AB18" s="469">
        <v>3897</v>
      </c>
      <c r="AC18" s="469">
        <v>3886</v>
      </c>
      <c r="AD18" s="469">
        <v>3885</v>
      </c>
      <c r="AE18" s="469">
        <v>3922</v>
      </c>
      <c r="AF18" s="469">
        <v>3898</v>
      </c>
      <c r="AG18" s="469">
        <v>3894</v>
      </c>
      <c r="AH18" s="469">
        <v>3920</v>
      </c>
      <c r="AI18" s="469">
        <v>3912</v>
      </c>
      <c r="AJ18" s="469">
        <v>3897</v>
      </c>
      <c r="AK18" s="469">
        <v>3884</v>
      </c>
      <c r="AL18" s="469">
        <v>3881</v>
      </c>
      <c r="AM18" s="469">
        <v>3980</v>
      </c>
      <c r="AN18" s="469">
        <v>4017</v>
      </c>
      <c r="AO18" s="469">
        <v>4049</v>
      </c>
      <c r="AP18" s="469">
        <v>4043</v>
      </c>
      <c r="AQ18" s="469">
        <v>4056</v>
      </c>
      <c r="AR18" s="469">
        <v>4085</v>
      </c>
      <c r="AS18" s="469">
        <v>4082</v>
      </c>
      <c r="AT18" s="469">
        <v>4058</v>
      </c>
      <c r="AU18" s="469">
        <v>4112</v>
      </c>
      <c r="AV18" s="469">
        <v>4141</v>
      </c>
      <c r="AW18" s="469">
        <v>4163</v>
      </c>
      <c r="AX18" s="469">
        <v>4218</v>
      </c>
      <c r="AY18" s="469">
        <v>4215</v>
      </c>
      <c r="AZ18" s="469">
        <v>4180</v>
      </c>
      <c r="BA18" s="469">
        <v>4150</v>
      </c>
      <c r="BB18" s="469">
        <v>4109</v>
      </c>
      <c r="BC18" s="469">
        <v>4133</v>
      </c>
      <c r="BD18" s="469">
        <v>4101</v>
      </c>
      <c r="BE18" s="469">
        <v>4077</v>
      </c>
      <c r="BF18" s="469">
        <v>4099</v>
      </c>
      <c r="BG18" s="469">
        <v>4124</v>
      </c>
      <c r="BH18" s="469">
        <v>4134</v>
      </c>
      <c r="BI18" s="469">
        <v>4139</v>
      </c>
      <c r="BJ18" s="470">
        <v>62</v>
      </c>
      <c r="BK18" s="361">
        <v>1.5207260240372733</v>
      </c>
      <c r="BL18" s="470">
        <v>5</v>
      </c>
      <c r="BM18" s="361">
        <v>0.12094823415577594</v>
      </c>
      <c r="BN18" s="310"/>
    </row>
    <row r="19" spans="1:66" s="313" customFormat="1" ht="18" customHeight="1">
      <c r="A19" s="370"/>
      <c r="B19" s="315" t="s">
        <v>283</v>
      </c>
      <c r="C19" s="467">
        <v>9075</v>
      </c>
      <c r="D19" s="467">
        <v>9029</v>
      </c>
      <c r="E19" s="467">
        <v>8958</v>
      </c>
      <c r="F19" s="467">
        <v>8870</v>
      </c>
      <c r="G19" s="467">
        <v>8856</v>
      </c>
      <c r="H19" s="467">
        <v>8804</v>
      </c>
      <c r="I19" s="467">
        <v>8721</v>
      </c>
      <c r="J19" s="467">
        <v>8676</v>
      </c>
      <c r="K19" s="467">
        <v>8644</v>
      </c>
      <c r="L19" s="467">
        <v>8557</v>
      </c>
      <c r="M19" s="467">
        <v>8478</v>
      </c>
      <c r="N19" s="467">
        <v>8379</v>
      </c>
      <c r="O19" s="467">
        <v>8325</v>
      </c>
      <c r="P19" s="467">
        <v>8280</v>
      </c>
      <c r="Q19" s="467">
        <v>8231</v>
      </c>
      <c r="R19" s="467">
        <v>8200</v>
      </c>
      <c r="S19" s="467">
        <v>8122</v>
      </c>
      <c r="T19" s="467">
        <v>8056</v>
      </c>
      <c r="U19" s="468">
        <v>7989</v>
      </c>
      <c r="V19" s="468">
        <v>7905</v>
      </c>
      <c r="W19" s="469">
        <v>7818</v>
      </c>
      <c r="X19" s="469">
        <v>7769</v>
      </c>
      <c r="Y19" s="469">
        <v>7720</v>
      </c>
      <c r="Z19" s="469">
        <v>7610</v>
      </c>
      <c r="AA19" s="469">
        <v>7591</v>
      </c>
      <c r="AB19" s="469">
        <v>7558</v>
      </c>
      <c r="AC19" s="469">
        <v>7542</v>
      </c>
      <c r="AD19" s="469">
        <v>7589</v>
      </c>
      <c r="AE19" s="469">
        <v>7632</v>
      </c>
      <c r="AF19" s="469">
        <v>7614</v>
      </c>
      <c r="AG19" s="469">
        <v>7630</v>
      </c>
      <c r="AH19" s="469">
        <v>7619</v>
      </c>
      <c r="AI19" s="469">
        <v>7591</v>
      </c>
      <c r="AJ19" s="469">
        <v>7536</v>
      </c>
      <c r="AK19" s="469">
        <v>7534</v>
      </c>
      <c r="AL19" s="469">
        <v>7656</v>
      </c>
      <c r="AM19" s="469">
        <v>7745</v>
      </c>
      <c r="AN19" s="469">
        <v>7771</v>
      </c>
      <c r="AO19" s="469">
        <v>7934</v>
      </c>
      <c r="AP19" s="469">
        <v>7956</v>
      </c>
      <c r="AQ19" s="469">
        <v>8035</v>
      </c>
      <c r="AR19" s="469">
        <v>8021</v>
      </c>
      <c r="AS19" s="469">
        <v>7985</v>
      </c>
      <c r="AT19" s="469">
        <v>8007</v>
      </c>
      <c r="AU19" s="469">
        <v>8038</v>
      </c>
      <c r="AV19" s="469">
        <v>8440</v>
      </c>
      <c r="AW19" s="469">
        <v>8509</v>
      </c>
      <c r="AX19" s="469">
        <v>8526</v>
      </c>
      <c r="AY19" s="469">
        <v>8439</v>
      </c>
      <c r="AZ19" s="469">
        <v>8394</v>
      </c>
      <c r="BA19" s="469">
        <v>8347</v>
      </c>
      <c r="BB19" s="469">
        <v>8406</v>
      </c>
      <c r="BC19" s="469">
        <v>8403</v>
      </c>
      <c r="BD19" s="469">
        <v>8383</v>
      </c>
      <c r="BE19" s="469">
        <v>8407</v>
      </c>
      <c r="BF19" s="469">
        <v>8359</v>
      </c>
      <c r="BG19" s="469">
        <v>8249</v>
      </c>
      <c r="BH19" s="469">
        <v>8153</v>
      </c>
      <c r="BI19" s="469">
        <v>8201</v>
      </c>
      <c r="BJ19" s="470">
        <v>-206</v>
      </c>
      <c r="BK19" s="361">
        <v>-2.4503390032116101</v>
      </c>
      <c r="BL19" s="470">
        <v>48</v>
      </c>
      <c r="BM19" s="361">
        <v>0.5887403409787737</v>
      </c>
      <c r="BN19" s="310"/>
    </row>
    <row r="20" spans="1:66" s="313" customFormat="1" ht="18" customHeight="1">
      <c r="A20" s="370"/>
      <c r="B20" s="312" t="s">
        <v>238</v>
      </c>
      <c r="C20" s="467">
        <v>254</v>
      </c>
      <c r="D20" s="467">
        <v>266</v>
      </c>
      <c r="E20" s="467">
        <v>257</v>
      </c>
      <c r="F20" s="467">
        <v>257</v>
      </c>
      <c r="G20" s="467">
        <v>260</v>
      </c>
      <c r="H20" s="467">
        <v>261</v>
      </c>
      <c r="I20" s="467">
        <v>260</v>
      </c>
      <c r="J20" s="467">
        <v>261</v>
      </c>
      <c r="K20" s="467">
        <v>262</v>
      </c>
      <c r="L20" s="467">
        <v>262</v>
      </c>
      <c r="M20" s="467">
        <v>261</v>
      </c>
      <c r="N20" s="467">
        <v>261</v>
      </c>
      <c r="O20" s="467">
        <v>263</v>
      </c>
      <c r="P20" s="467">
        <v>262</v>
      </c>
      <c r="Q20" s="467">
        <v>264</v>
      </c>
      <c r="R20" s="467">
        <v>263</v>
      </c>
      <c r="S20" s="467">
        <v>267</v>
      </c>
      <c r="T20" s="467">
        <v>263</v>
      </c>
      <c r="U20" s="468">
        <v>265</v>
      </c>
      <c r="V20" s="468">
        <v>266</v>
      </c>
      <c r="W20" s="469">
        <v>267</v>
      </c>
      <c r="X20" s="469">
        <v>264</v>
      </c>
      <c r="Y20" s="469">
        <v>263</v>
      </c>
      <c r="Z20" s="469">
        <v>263</v>
      </c>
      <c r="AA20" s="469">
        <v>261</v>
      </c>
      <c r="AB20" s="469">
        <v>263</v>
      </c>
      <c r="AC20" s="469">
        <v>263</v>
      </c>
      <c r="AD20" s="469">
        <v>262</v>
      </c>
      <c r="AE20" s="469">
        <v>266</v>
      </c>
      <c r="AF20" s="469">
        <v>264</v>
      </c>
      <c r="AG20" s="469">
        <v>262</v>
      </c>
      <c r="AH20" s="469">
        <v>263</v>
      </c>
      <c r="AI20" s="469">
        <v>266</v>
      </c>
      <c r="AJ20" s="469">
        <v>265</v>
      </c>
      <c r="AK20" s="469">
        <v>267</v>
      </c>
      <c r="AL20" s="469">
        <v>268</v>
      </c>
      <c r="AM20" s="469">
        <v>267</v>
      </c>
      <c r="AN20" s="469">
        <v>271</v>
      </c>
      <c r="AO20" s="469">
        <v>275</v>
      </c>
      <c r="AP20" s="469">
        <v>275</v>
      </c>
      <c r="AQ20" s="469">
        <v>275</v>
      </c>
      <c r="AR20" s="469">
        <v>277</v>
      </c>
      <c r="AS20" s="469">
        <v>281</v>
      </c>
      <c r="AT20" s="469">
        <v>282</v>
      </c>
      <c r="AU20" s="469">
        <v>296</v>
      </c>
      <c r="AV20" s="469">
        <v>303</v>
      </c>
      <c r="AW20" s="469">
        <v>305</v>
      </c>
      <c r="AX20" s="469">
        <v>305</v>
      </c>
      <c r="AY20" s="469">
        <v>308</v>
      </c>
      <c r="AZ20" s="469">
        <v>312</v>
      </c>
      <c r="BA20" s="469">
        <v>311</v>
      </c>
      <c r="BB20" s="469">
        <v>309</v>
      </c>
      <c r="BC20" s="469">
        <v>308</v>
      </c>
      <c r="BD20" s="469">
        <v>306</v>
      </c>
      <c r="BE20" s="469">
        <v>304</v>
      </c>
      <c r="BF20" s="469">
        <v>305</v>
      </c>
      <c r="BG20" s="469">
        <v>310</v>
      </c>
      <c r="BH20" s="469">
        <v>313</v>
      </c>
      <c r="BI20" s="469">
        <v>307</v>
      </c>
      <c r="BJ20" s="470">
        <v>3</v>
      </c>
      <c r="BK20" s="361">
        <v>0.98684210526316463</v>
      </c>
      <c r="BL20" s="470">
        <v>-6</v>
      </c>
      <c r="BM20" s="361">
        <v>-1.9169329073482402</v>
      </c>
      <c r="BN20" s="310"/>
    </row>
    <row r="21" spans="1:66" s="313" customFormat="1" ht="18" customHeight="1">
      <c r="A21" s="370"/>
      <c r="B21" s="315" t="s">
        <v>284</v>
      </c>
      <c r="C21" s="467">
        <v>56</v>
      </c>
      <c r="D21" s="467">
        <v>54</v>
      </c>
      <c r="E21" s="467">
        <v>54</v>
      </c>
      <c r="F21" s="467">
        <v>54</v>
      </c>
      <c r="G21" s="467">
        <v>54</v>
      </c>
      <c r="H21" s="467">
        <v>54</v>
      </c>
      <c r="I21" s="467">
        <v>54</v>
      </c>
      <c r="J21" s="467">
        <v>54</v>
      </c>
      <c r="K21" s="467">
        <v>58</v>
      </c>
      <c r="L21" s="467">
        <v>56</v>
      </c>
      <c r="M21" s="467">
        <v>57</v>
      </c>
      <c r="N21" s="467">
        <v>57</v>
      </c>
      <c r="O21" s="467">
        <v>56</v>
      </c>
      <c r="P21" s="467">
        <v>55</v>
      </c>
      <c r="Q21" s="467">
        <v>59</v>
      </c>
      <c r="R21" s="467">
        <v>66</v>
      </c>
      <c r="S21" s="467">
        <v>65</v>
      </c>
      <c r="T21" s="467">
        <v>63</v>
      </c>
      <c r="U21" s="468">
        <v>61</v>
      </c>
      <c r="V21" s="468">
        <v>61</v>
      </c>
      <c r="W21" s="469">
        <v>58</v>
      </c>
      <c r="X21" s="469">
        <v>63</v>
      </c>
      <c r="Y21" s="469">
        <v>59</v>
      </c>
      <c r="Z21" s="469">
        <v>65</v>
      </c>
      <c r="AA21" s="469">
        <v>62</v>
      </c>
      <c r="AB21" s="469">
        <v>62</v>
      </c>
      <c r="AC21" s="469">
        <v>62</v>
      </c>
      <c r="AD21" s="469">
        <v>60</v>
      </c>
      <c r="AE21" s="469">
        <v>60</v>
      </c>
      <c r="AF21" s="469">
        <v>62</v>
      </c>
      <c r="AG21" s="469">
        <v>59</v>
      </c>
      <c r="AH21" s="469">
        <v>59</v>
      </c>
      <c r="AI21" s="469">
        <v>59</v>
      </c>
      <c r="AJ21" s="469">
        <v>59</v>
      </c>
      <c r="AK21" s="469">
        <v>58</v>
      </c>
      <c r="AL21" s="469">
        <v>57</v>
      </c>
      <c r="AM21" s="469">
        <v>57</v>
      </c>
      <c r="AN21" s="469">
        <v>57</v>
      </c>
      <c r="AO21" s="469">
        <v>57</v>
      </c>
      <c r="AP21" s="469">
        <v>60</v>
      </c>
      <c r="AQ21" s="469">
        <v>59</v>
      </c>
      <c r="AR21" s="469">
        <v>59</v>
      </c>
      <c r="AS21" s="469">
        <v>59</v>
      </c>
      <c r="AT21" s="469">
        <v>59</v>
      </c>
      <c r="AU21" s="469">
        <v>60</v>
      </c>
      <c r="AV21" s="469">
        <v>59</v>
      </c>
      <c r="AW21" s="469">
        <v>59</v>
      </c>
      <c r="AX21" s="469">
        <v>57</v>
      </c>
      <c r="AY21" s="469">
        <v>58</v>
      </c>
      <c r="AZ21" s="469">
        <v>56</v>
      </c>
      <c r="BA21" s="469">
        <v>56</v>
      </c>
      <c r="BB21" s="469">
        <v>54</v>
      </c>
      <c r="BC21" s="469">
        <v>54</v>
      </c>
      <c r="BD21" s="469">
        <v>55</v>
      </c>
      <c r="BE21" s="469">
        <v>55</v>
      </c>
      <c r="BF21" s="469">
        <v>56</v>
      </c>
      <c r="BG21" s="469">
        <v>56</v>
      </c>
      <c r="BH21" s="469">
        <v>48</v>
      </c>
      <c r="BI21" s="469">
        <v>48</v>
      </c>
      <c r="BJ21" s="470">
        <v>-7</v>
      </c>
      <c r="BK21" s="361">
        <v>-12.727272727272734</v>
      </c>
      <c r="BL21" s="470">
        <v>0</v>
      </c>
      <c r="BM21" s="361">
        <v>0</v>
      </c>
      <c r="BN21" s="310"/>
    </row>
    <row r="22" spans="1:66" s="313" customFormat="1" ht="18" customHeight="1">
      <c r="A22" s="370"/>
      <c r="B22" s="315" t="s">
        <v>285</v>
      </c>
      <c r="C22" s="467">
        <v>0</v>
      </c>
      <c r="D22" s="467">
        <v>0</v>
      </c>
      <c r="E22" s="467">
        <v>0</v>
      </c>
      <c r="F22" s="467">
        <v>0</v>
      </c>
      <c r="G22" s="467">
        <v>0</v>
      </c>
      <c r="H22" s="467">
        <v>0</v>
      </c>
      <c r="I22" s="467">
        <v>0</v>
      </c>
      <c r="J22" s="467">
        <v>0</v>
      </c>
      <c r="K22" s="467">
        <v>0</v>
      </c>
      <c r="L22" s="467">
        <v>0</v>
      </c>
      <c r="M22" s="467">
        <v>0</v>
      </c>
      <c r="N22" s="467">
        <v>0</v>
      </c>
      <c r="O22" s="467">
        <v>0</v>
      </c>
      <c r="P22" s="467">
        <v>0</v>
      </c>
      <c r="Q22" s="467">
        <v>0</v>
      </c>
      <c r="R22" s="467">
        <v>0</v>
      </c>
      <c r="S22" s="467">
        <v>0</v>
      </c>
      <c r="T22" s="467">
        <v>0</v>
      </c>
      <c r="U22" s="467">
        <v>0</v>
      </c>
      <c r="V22" s="467">
        <v>0</v>
      </c>
      <c r="W22" s="467">
        <v>0</v>
      </c>
      <c r="X22" s="467">
        <v>0</v>
      </c>
      <c r="Y22" s="467">
        <v>0</v>
      </c>
      <c r="Z22" s="467">
        <v>0</v>
      </c>
      <c r="AA22" s="467">
        <v>0</v>
      </c>
      <c r="AB22" s="467">
        <v>0</v>
      </c>
      <c r="AC22" s="467">
        <v>0</v>
      </c>
      <c r="AD22" s="467">
        <v>0</v>
      </c>
      <c r="AE22" s="467">
        <v>0</v>
      </c>
      <c r="AF22" s="467">
        <v>0</v>
      </c>
      <c r="AG22" s="467">
        <v>0</v>
      </c>
      <c r="AH22" s="467">
        <v>0</v>
      </c>
      <c r="AI22" s="467">
        <v>0</v>
      </c>
      <c r="AJ22" s="467">
        <v>0</v>
      </c>
      <c r="AK22" s="467">
        <v>0</v>
      </c>
      <c r="AL22" s="467">
        <v>0</v>
      </c>
      <c r="AM22" s="467">
        <v>0</v>
      </c>
      <c r="AN22" s="467">
        <v>0</v>
      </c>
      <c r="AO22" s="467">
        <v>0</v>
      </c>
      <c r="AP22" s="467">
        <v>0</v>
      </c>
      <c r="AQ22" s="467">
        <v>0</v>
      </c>
      <c r="AR22" s="467">
        <v>0</v>
      </c>
      <c r="AS22" s="467">
        <v>0</v>
      </c>
      <c r="AT22" s="467">
        <v>0</v>
      </c>
      <c r="AU22" s="467">
        <v>0</v>
      </c>
      <c r="AV22" s="467">
        <v>0</v>
      </c>
      <c r="AW22" s="467">
        <v>0</v>
      </c>
      <c r="AX22" s="467">
        <v>0</v>
      </c>
      <c r="AY22" s="467">
        <v>0</v>
      </c>
      <c r="AZ22" s="467">
        <v>0</v>
      </c>
      <c r="BA22" s="467">
        <v>0</v>
      </c>
      <c r="BB22" s="467">
        <v>0</v>
      </c>
      <c r="BC22" s="467">
        <v>0</v>
      </c>
      <c r="BD22" s="467">
        <v>0</v>
      </c>
      <c r="BE22" s="467">
        <v>0</v>
      </c>
      <c r="BF22" s="467">
        <v>0</v>
      </c>
      <c r="BG22" s="467">
        <v>0</v>
      </c>
      <c r="BH22" s="467">
        <v>0</v>
      </c>
      <c r="BI22" s="467">
        <v>0</v>
      </c>
      <c r="BJ22" s="470">
        <v>0</v>
      </c>
      <c r="BK22" s="361" t="s">
        <v>43</v>
      </c>
      <c r="BL22" s="470">
        <v>0</v>
      </c>
      <c r="BM22" s="361" t="s">
        <v>43</v>
      </c>
      <c r="BN22" s="310"/>
    </row>
    <row r="23" spans="1:66" s="313" customFormat="1" ht="18" customHeight="1">
      <c r="A23" s="370"/>
      <c r="B23" s="315" t="s">
        <v>239</v>
      </c>
      <c r="C23" s="467">
        <v>4</v>
      </c>
      <c r="D23" s="467">
        <v>4</v>
      </c>
      <c r="E23" s="467">
        <v>4</v>
      </c>
      <c r="F23" s="467">
        <v>4</v>
      </c>
      <c r="G23" s="467">
        <v>5</v>
      </c>
      <c r="H23" s="467">
        <v>4</v>
      </c>
      <c r="I23" s="467">
        <v>4</v>
      </c>
      <c r="J23" s="467">
        <v>4</v>
      </c>
      <c r="K23" s="467">
        <v>4</v>
      </c>
      <c r="L23" s="467">
        <v>4</v>
      </c>
      <c r="M23" s="467">
        <v>3</v>
      </c>
      <c r="N23" s="467">
        <v>2</v>
      </c>
      <c r="O23" s="467">
        <v>2</v>
      </c>
      <c r="P23" s="467">
        <v>2</v>
      </c>
      <c r="Q23" s="471">
        <v>2</v>
      </c>
      <c r="R23" s="471">
        <v>1</v>
      </c>
      <c r="S23" s="471">
        <v>2</v>
      </c>
      <c r="T23" s="471">
        <v>2</v>
      </c>
      <c r="U23" s="472">
        <v>2</v>
      </c>
      <c r="V23" s="472">
        <v>3</v>
      </c>
      <c r="W23" s="473">
        <v>3</v>
      </c>
      <c r="X23" s="469">
        <v>3</v>
      </c>
      <c r="Y23" s="473">
        <v>3</v>
      </c>
      <c r="Z23" s="473">
        <v>3</v>
      </c>
      <c r="AA23" s="473">
        <v>3</v>
      </c>
      <c r="AB23" s="473">
        <v>3</v>
      </c>
      <c r="AC23" s="473">
        <v>3</v>
      </c>
      <c r="AD23" s="473">
        <v>3</v>
      </c>
      <c r="AE23" s="473">
        <v>4</v>
      </c>
      <c r="AF23" s="473">
        <v>4</v>
      </c>
      <c r="AG23" s="473">
        <v>4</v>
      </c>
      <c r="AH23" s="473">
        <v>7</v>
      </c>
      <c r="AI23" s="473">
        <v>7</v>
      </c>
      <c r="AJ23" s="473">
        <v>10</v>
      </c>
      <c r="AK23" s="473">
        <v>10</v>
      </c>
      <c r="AL23" s="473">
        <v>14</v>
      </c>
      <c r="AM23" s="473">
        <v>16</v>
      </c>
      <c r="AN23" s="473">
        <v>24</v>
      </c>
      <c r="AO23" s="473">
        <v>25</v>
      </c>
      <c r="AP23" s="473">
        <v>29</v>
      </c>
      <c r="AQ23" s="473">
        <v>27</v>
      </c>
      <c r="AR23" s="473">
        <v>37</v>
      </c>
      <c r="AS23" s="473">
        <v>34</v>
      </c>
      <c r="AT23" s="473">
        <v>38</v>
      </c>
      <c r="AU23" s="473">
        <v>38</v>
      </c>
      <c r="AV23" s="473">
        <v>45</v>
      </c>
      <c r="AW23" s="473">
        <v>46</v>
      </c>
      <c r="AX23" s="473">
        <v>51</v>
      </c>
      <c r="AY23" s="473">
        <v>48</v>
      </c>
      <c r="AZ23" s="473">
        <v>51</v>
      </c>
      <c r="BA23" s="473">
        <v>57</v>
      </c>
      <c r="BB23" s="473">
        <v>63</v>
      </c>
      <c r="BC23" s="473">
        <v>65</v>
      </c>
      <c r="BD23" s="467">
        <v>73</v>
      </c>
      <c r="BE23" s="467">
        <v>76</v>
      </c>
      <c r="BF23" s="467">
        <v>74</v>
      </c>
      <c r="BG23" s="467">
        <v>68</v>
      </c>
      <c r="BH23" s="467">
        <v>73</v>
      </c>
      <c r="BI23" s="467">
        <v>72</v>
      </c>
      <c r="BJ23" s="470">
        <v>-4</v>
      </c>
      <c r="BK23" s="361">
        <v>-5.2631578947368496</v>
      </c>
      <c r="BL23" s="470">
        <v>-1</v>
      </c>
      <c r="BM23" s="361">
        <v>-1.3698630136986338</v>
      </c>
      <c r="BN23" s="310"/>
    </row>
    <row r="24" spans="1:66" s="313" customFormat="1" ht="18" customHeight="1">
      <c r="A24" s="370"/>
      <c r="B24" s="315" t="s">
        <v>286</v>
      </c>
      <c r="C24" s="467">
        <v>199</v>
      </c>
      <c r="D24" s="467">
        <v>198</v>
      </c>
      <c r="E24" s="467">
        <v>180</v>
      </c>
      <c r="F24" s="467">
        <v>203</v>
      </c>
      <c r="G24" s="467">
        <v>210</v>
      </c>
      <c r="H24" s="467">
        <v>208</v>
      </c>
      <c r="I24" s="467">
        <v>180</v>
      </c>
      <c r="J24" s="467">
        <v>205</v>
      </c>
      <c r="K24" s="467">
        <v>205</v>
      </c>
      <c r="L24" s="467">
        <v>196</v>
      </c>
      <c r="M24" s="467">
        <v>194</v>
      </c>
      <c r="N24" s="467">
        <v>209</v>
      </c>
      <c r="O24" s="467">
        <v>212</v>
      </c>
      <c r="P24" s="467">
        <v>211</v>
      </c>
      <c r="Q24" s="471">
        <v>208</v>
      </c>
      <c r="R24" s="471">
        <v>204</v>
      </c>
      <c r="S24" s="471">
        <v>219</v>
      </c>
      <c r="T24" s="471">
        <v>213</v>
      </c>
      <c r="U24" s="472">
        <v>220</v>
      </c>
      <c r="V24" s="472">
        <v>210</v>
      </c>
      <c r="W24" s="473">
        <v>212</v>
      </c>
      <c r="X24" s="469">
        <v>208</v>
      </c>
      <c r="Y24" s="473">
        <v>180</v>
      </c>
      <c r="Z24" s="473">
        <v>203</v>
      </c>
      <c r="AA24" s="473">
        <v>209</v>
      </c>
      <c r="AB24" s="473">
        <v>203</v>
      </c>
      <c r="AC24" s="473">
        <v>202</v>
      </c>
      <c r="AD24" s="473">
        <v>194</v>
      </c>
      <c r="AE24" s="473">
        <v>203</v>
      </c>
      <c r="AF24" s="473">
        <v>210</v>
      </c>
      <c r="AG24" s="473">
        <v>179</v>
      </c>
      <c r="AH24" s="473">
        <v>212</v>
      </c>
      <c r="AI24" s="473">
        <v>221</v>
      </c>
      <c r="AJ24" s="473">
        <v>218</v>
      </c>
      <c r="AK24" s="473">
        <v>178</v>
      </c>
      <c r="AL24" s="473">
        <v>164</v>
      </c>
      <c r="AM24" s="473">
        <v>218</v>
      </c>
      <c r="AN24" s="473">
        <v>227</v>
      </c>
      <c r="AO24" s="473">
        <v>195</v>
      </c>
      <c r="AP24" s="473">
        <v>191</v>
      </c>
      <c r="AQ24" s="473">
        <v>220</v>
      </c>
      <c r="AR24" s="473">
        <v>237</v>
      </c>
      <c r="AS24" s="473">
        <v>168</v>
      </c>
      <c r="AT24" s="473">
        <v>199</v>
      </c>
      <c r="AU24" s="473">
        <v>244</v>
      </c>
      <c r="AV24" s="473">
        <v>228</v>
      </c>
      <c r="AW24" s="473">
        <v>164</v>
      </c>
      <c r="AX24" s="473">
        <v>218</v>
      </c>
      <c r="AY24" s="473">
        <v>228</v>
      </c>
      <c r="AZ24" s="473">
        <v>251</v>
      </c>
      <c r="BA24" s="473">
        <v>159</v>
      </c>
      <c r="BB24" s="473">
        <v>233</v>
      </c>
      <c r="BC24" s="473">
        <v>256</v>
      </c>
      <c r="BD24" s="473">
        <v>252</v>
      </c>
      <c r="BE24" s="473">
        <v>155</v>
      </c>
      <c r="BF24" s="473">
        <v>262</v>
      </c>
      <c r="BG24" s="473">
        <v>271</v>
      </c>
      <c r="BH24" s="473">
        <v>264</v>
      </c>
      <c r="BI24" s="473">
        <v>156</v>
      </c>
      <c r="BJ24" s="470">
        <v>1</v>
      </c>
      <c r="BK24" s="361">
        <v>0.64516129032257652</v>
      </c>
      <c r="BL24" s="470">
        <v>-108</v>
      </c>
      <c r="BM24" s="361">
        <v>-40.909090909090907</v>
      </c>
      <c r="BN24" s="310"/>
    </row>
    <row r="25" spans="1:66" s="313" customFormat="1" ht="18" customHeight="1">
      <c r="A25" s="370"/>
      <c r="B25" s="315" t="s">
        <v>287</v>
      </c>
      <c r="C25" s="467">
        <v>16</v>
      </c>
      <c r="D25" s="467">
        <v>15</v>
      </c>
      <c r="E25" s="467">
        <v>13</v>
      </c>
      <c r="F25" s="467">
        <v>11</v>
      </c>
      <c r="G25" s="467">
        <v>11</v>
      </c>
      <c r="H25" s="467">
        <v>12</v>
      </c>
      <c r="I25" s="467">
        <v>12</v>
      </c>
      <c r="J25" s="467">
        <v>12</v>
      </c>
      <c r="K25" s="467">
        <v>12</v>
      </c>
      <c r="L25" s="467">
        <v>13</v>
      </c>
      <c r="M25" s="467">
        <v>13</v>
      </c>
      <c r="N25" s="467">
        <v>13</v>
      </c>
      <c r="O25" s="467">
        <v>12</v>
      </c>
      <c r="P25" s="467">
        <v>10</v>
      </c>
      <c r="Q25" s="471">
        <v>10</v>
      </c>
      <c r="R25" s="471">
        <v>12</v>
      </c>
      <c r="S25" s="471">
        <v>12</v>
      </c>
      <c r="T25" s="471">
        <v>26</v>
      </c>
      <c r="U25" s="472">
        <v>25</v>
      </c>
      <c r="V25" s="472">
        <v>39</v>
      </c>
      <c r="W25" s="473">
        <v>43</v>
      </c>
      <c r="X25" s="469">
        <v>44</v>
      </c>
      <c r="Y25" s="473">
        <v>36</v>
      </c>
      <c r="Z25" s="473">
        <v>44</v>
      </c>
      <c r="AA25" s="473">
        <v>54</v>
      </c>
      <c r="AB25" s="473">
        <v>47</v>
      </c>
      <c r="AC25" s="473">
        <v>45</v>
      </c>
      <c r="AD25" s="473">
        <v>46</v>
      </c>
      <c r="AE25" s="473">
        <v>70</v>
      </c>
      <c r="AF25" s="473">
        <v>66</v>
      </c>
      <c r="AG25" s="473">
        <v>44</v>
      </c>
      <c r="AH25" s="473">
        <v>59</v>
      </c>
      <c r="AI25" s="473">
        <v>100</v>
      </c>
      <c r="AJ25" s="473">
        <v>75</v>
      </c>
      <c r="AK25" s="473">
        <v>68</v>
      </c>
      <c r="AL25" s="473">
        <v>17</v>
      </c>
      <c r="AM25" s="473">
        <v>103</v>
      </c>
      <c r="AN25" s="473">
        <v>87</v>
      </c>
      <c r="AO25" s="473">
        <v>93</v>
      </c>
      <c r="AP25" s="473">
        <v>23</v>
      </c>
      <c r="AQ25" s="473">
        <v>143</v>
      </c>
      <c r="AR25" s="473">
        <v>106</v>
      </c>
      <c r="AS25" s="473">
        <v>99</v>
      </c>
      <c r="AT25" s="473">
        <v>105</v>
      </c>
      <c r="AU25" s="473">
        <v>136</v>
      </c>
      <c r="AV25" s="473">
        <v>105</v>
      </c>
      <c r="AW25" s="473">
        <v>32</v>
      </c>
      <c r="AX25" s="473">
        <v>107</v>
      </c>
      <c r="AY25" s="473">
        <v>123</v>
      </c>
      <c r="AZ25" s="473">
        <v>105</v>
      </c>
      <c r="BA25" s="473">
        <v>30</v>
      </c>
      <c r="BB25" s="473">
        <v>119</v>
      </c>
      <c r="BC25" s="473">
        <v>129</v>
      </c>
      <c r="BD25" s="473">
        <v>107</v>
      </c>
      <c r="BE25" s="473">
        <v>54</v>
      </c>
      <c r="BF25" s="473">
        <v>122</v>
      </c>
      <c r="BG25" s="473">
        <v>130</v>
      </c>
      <c r="BH25" s="473">
        <v>130</v>
      </c>
      <c r="BI25" s="473">
        <v>41</v>
      </c>
      <c r="BJ25" s="470">
        <v>-13</v>
      </c>
      <c r="BK25" s="361">
        <v>-24.074074074074076</v>
      </c>
      <c r="BL25" s="470">
        <v>-89</v>
      </c>
      <c r="BM25" s="361">
        <v>-68.461538461538467</v>
      </c>
      <c r="BN25" s="310"/>
    </row>
    <row r="26" spans="1:66" s="313" customFormat="1" ht="18" customHeight="1">
      <c r="A26" s="370"/>
      <c r="B26" s="315" t="s">
        <v>240</v>
      </c>
      <c r="C26" s="467">
        <v>6913</v>
      </c>
      <c r="D26" s="467">
        <v>6886</v>
      </c>
      <c r="E26" s="467">
        <v>6866</v>
      </c>
      <c r="F26" s="467">
        <v>6755</v>
      </c>
      <c r="G26" s="467">
        <v>6742</v>
      </c>
      <c r="H26" s="467">
        <v>6739</v>
      </c>
      <c r="I26" s="467">
        <v>6712</v>
      </c>
      <c r="J26" s="467">
        <v>6638</v>
      </c>
      <c r="K26" s="467">
        <v>6597</v>
      </c>
      <c r="L26" s="467">
        <v>6594</v>
      </c>
      <c r="M26" s="467">
        <v>6565</v>
      </c>
      <c r="N26" s="467">
        <v>6150</v>
      </c>
      <c r="O26" s="467">
        <v>6444</v>
      </c>
      <c r="P26" s="467">
        <v>6454</v>
      </c>
      <c r="Q26" s="467">
        <v>6446</v>
      </c>
      <c r="R26" s="467">
        <v>6399</v>
      </c>
      <c r="S26" s="467">
        <v>6266</v>
      </c>
      <c r="T26" s="467">
        <v>6280</v>
      </c>
      <c r="U26" s="468">
        <v>6282</v>
      </c>
      <c r="V26" s="468">
        <v>6231</v>
      </c>
      <c r="W26" s="469">
        <v>6253</v>
      </c>
      <c r="X26" s="469">
        <v>6276</v>
      </c>
      <c r="Y26" s="469">
        <v>6276</v>
      </c>
      <c r="Z26" s="469">
        <v>6138</v>
      </c>
      <c r="AA26" s="469">
        <v>6207</v>
      </c>
      <c r="AB26" s="469">
        <v>6207</v>
      </c>
      <c r="AC26" s="469">
        <v>6186</v>
      </c>
      <c r="AD26" s="469">
        <v>6049</v>
      </c>
      <c r="AE26" s="469">
        <v>6068</v>
      </c>
      <c r="AF26" s="469">
        <v>6047</v>
      </c>
      <c r="AG26" s="469">
        <v>6026</v>
      </c>
      <c r="AH26" s="469">
        <v>6003</v>
      </c>
      <c r="AI26" s="469">
        <v>6034</v>
      </c>
      <c r="AJ26" s="469">
        <v>6009</v>
      </c>
      <c r="AK26" s="469">
        <v>5979</v>
      </c>
      <c r="AL26" s="469">
        <v>5814</v>
      </c>
      <c r="AM26" s="469">
        <v>5945</v>
      </c>
      <c r="AN26" s="469">
        <v>5899</v>
      </c>
      <c r="AO26" s="469">
        <v>5920</v>
      </c>
      <c r="AP26" s="469">
        <v>5993</v>
      </c>
      <c r="AQ26" s="469">
        <v>6028</v>
      </c>
      <c r="AR26" s="469">
        <v>5995</v>
      </c>
      <c r="AS26" s="469">
        <v>5953</v>
      </c>
      <c r="AT26" s="469">
        <v>5987</v>
      </c>
      <c r="AU26" s="469">
        <v>5995</v>
      </c>
      <c r="AV26" s="469">
        <v>5977</v>
      </c>
      <c r="AW26" s="469">
        <v>5956</v>
      </c>
      <c r="AX26" s="469">
        <v>5977</v>
      </c>
      <c r="AY26" s="469">
        <v>5996</v>
      </c>
      <c r="AZ26" s="469">
        <v>5957</v>
      </c>
      <c r="BA26" s="469">
        <v>5912</v>
      </c>
      <c r="BB26" s="469">
        <v>5783</v>
      </c>
      <c r="BC26" s="469">
        <v>5866</v>
      </c>
      <c r="BD26" s="473">
        <v>5837</v>
      </c>
      <c r="BE26" s="473">
        <v>5796</v>
      </c>
      <c r="BF26" s="473">
        <v>5903</v>
      </c>
      <c r="BG26" s="473">
        <v>5894</v>
      </c>
      <c r="BH26" s="473">
        <v>5784</v>
      </c>
      <c r="BI26" s="473">
        <v>5757</v>
      </c>
      <c r="BJ26" s="470">
        <v>-39</v>
      </c>
      <c r="BK26" s="361">
        <v>-0.67287784679088247</v>
      </c>
      <c r="BL26" s="470">
        <v>-27</v>
      </c>
      <c r="BM26" s="361">
        <v>-0.46680497925311215</v>
      </c>
      <c r="BN26" s="310"/>
    </row>
    <row r="27" spans="1:66" s="313" customFormat="1" ht="18" customHeight="1">
      <c r="A27" s="370"/>
      <c r="B27" s="315" t="s">
        <v>241</v>
      </c>
      <c r="C27" s="467">
        <v>80</v>
      </c>
      <c r="D27" s="467">
        <v>80</v>
      </c>
      <c r="E27" s="467">
        <v>80</v>
      </c>
      <c r="F27" s="467">
        <v>79</v>
      </c>
      <c r="G27" s="467">
        <v>78</v>
      </c>
      <c r="H27" s="467">
        <v>79</v>
      </c>
      <c r="I27" s="467">
        <v>77</v>
      </c>
      <c r="J27" s="467">
        <v>76</v>
      </c>
      <c r="K27" s="467">
        <v>76</v>
      </c>
      <c r="L27" s="467">
        <v>75</v>
      </c>
      <c r="M27" s="467">
        <v>75</v>
      </c>
      <c r="N27" s="467">
        <v>73</v>
      </c>
      <c r="O27" s="467">
        <v>74</v>
      </c>
      <c r="P27" s="467">
        <v>73</v>
      </c>
      <c r="Q27" s="467">
        <v>73</v>
      </c>
      <c r="R27" s="467">
        <v>73</v>
      </c>
      <c r="S27" s="467">
        <v>74</v>
      </c>
      <c r="T27" s="467">
        <v>73</v>
      </c>
      <c r="U27" s="468">
        <v>72</v>
      </c>
      <c r="V27" s="468">
        <v>72</v>
      </c>
      <c r="W27" s="469">
        <v>70</v>
      </c>
      <c r="X27" s="469">
        <v>72</v>
      </c>
      <c r="Y27" s="469">
        <v>71</v>
      </c>
      <c r="Z27" s="469">
        <v>72</v>
      </c>
      <c r="AA27" s="469">
        <v>73</v>
      </c>
      <c r="AB27" s="469">
        <v>73</v>
      </c>
      <c r="AC27" s="469">
        <v>72</v>
      </c>
      <c r="AD27" s="469">
        <v>72</v>
      </c>
      <c r="AE27" s="469">
        <v>72</v>
      </c>
      <c r="AF27" s="469">
        <v>73</v>
      </c>
      <c r="AG27" s="469">
        <v>72</v>
      </c>
      <c r="AH27" s="469">
        <v>72</v>
      </c>
      <c r="AI27" s="469">
        <v>71</v>
      </c>
      <c r="AJ27" s="469">
        <v>70</v>
      </c>
      <c r="AK27" s="469">
        <v>71</v>
      </c>
      <c r="AL27" s="469">
        <v>83</v>
      </c>
      <c r="AM27" s="469">
        <v>81</v>
      </c>
      <c r="AN27" s="469">
        <v>81</v>
      </c>
      <c r="AO27" s="469">
        <v>79</v>
      </c>
      <c r="AP27" s="469">
        <v>79</v>
      </c>
      <c r="AQ27" s="469">
        <v>80</v>
      </c>
      <c r="AR27" s="469">
        <v>83</v>
      </c>
      <c r="AS27" s="469">
        <v>81</v>
      </c>
      <c r="AT27" s="469">
        <v>79</v>
      </c>
      <c r="AU27" s="469">
        <v>79</v>
      </c>
      <c r="AV27" s="469">
        <v>77</v>
      </c>
      <c r="AW27" s="469">
        <v>77</v>
      </c>
      <c r="AX27" s="469">
        <v>75</v>
      </c>
      <c r="AY27" s="469">
        <v>74</v>
      </c>
      <c r="AZ27" s="469">
        <v>75</v>
      </c>
      <c r="BA27" s="469">
        <v>76</v>
      </c>
      <c r="BB27" s="469">
        <v>76</v>
      </c>
      <c r="BC27" s="469">
        <v>76</v>
      </c>
      <c r="BD27" s="469">
        <v>78</v>
      </c>
      <c r="BE27" s="469">
        <v>76</v>
      </c>
      <c r="BF27" s="469">
        <v>75</v>
      </c>
      <c r="BG27" s="469">
        <v>74</v>
      </c>
      <c r="BH27" s="469">
        <v>69</v>
      </c>
      <c r="BI27" s="469">
        <v>71</v>
      </c>
      <c r="BJ27" s="470">
        <v>-5</v>
      </c>
      <c r="BK27" s="361">
        <v>-6.5789473684210549</v>
      </c>
      <c r="BL27" s="470">
        <v>2</v>
      </c>
      <c r="BM27" s="361">
        <v>2.8985507246376727</v>
      </c>
      <c r="BN27" s="310"/>
    </row>
    <row r="28" spans="1:66" s="313" customFormat="1" ht="18" customHeight="1">
      <c r="A28" s="370"/>
      <c r="B28" s="315" t="s">
        <v>242</v>
      </c>
      <c r="C28" s="467">
        <v>442</v>
      </c>
      <c r="D28" s="467">
        <v>482</v>
      </c>
      <c r="E28" s="467">
        <v>484</v>
      </c>
      <c r="F28" s="467">
        <v>487</v>
      </c>
      <c r="G28" s="467">
        <v>479</v>
      </c>
      <c r="H28" s="467">
        <v>517</v>
      </c>
      <c r="I28" s="467">
        <v>505</v>
      </c>
      <c r="J28" s="467">
        <v>496</v>
      </c>
      <c r="K28" s="467">
        <v>504</v>
      </c>
      <c r="L28" s="467">
        <v>527</v>
      </c>
      <c r="M28" s="467">
        <v>525</v>
      </c>
      <c r="N28" s="467">
        <v>506</v>
      </c>
      <c r="O28" s="467">
        <v>510</v>
      </c>
      <c r="P28" s="467">
        <v>539</v>
      </c>
      <c r="Q28" s="467">
        <v>531</v>
      </c>
      <c r="R28" s="467">
        <v>531</v>
      </c>
      <c r="S28" s="467">
        <v>524</v>
      </c>
      <c r="T28" s="467">
        <v>554</v>
      </c>
      <c r="U28" s="468">
        <v>552</v>
      </c>
      <c r="V28" s="468">
        <v>545</v>
      </c>
      <c r="W28" s="469">
        <v>540</v>
      </c>
      <c r="X28" s="469">
        <v>569</v>
      </c>
      <c r="Y28" s="469">
        <v>562</v>
      </c>
      <c r="Z28" s="469">
        <v>554</v>
      </c>
      <c r="AA28" s="469">
        <v>553</v>
      </c>
      <c r="AB28" s="469">
        <v>612</v>
      </c>
      <c r="AC28" s="469">
        <v>608</v>
      </c>
      <c r="AD28" s="469">
        <v>592</v>
      </c>
      <c r="AE28" s="469">
        <v>594</v>
      </c>
      <c r="AF28" s="469">
        <v>634</v>
      </c>
      <c r="AG28" s="469">
        <v>632</v>
      </c>
      <c r="AH28" s="469">
        <v>626</v>
      </c>
      <c r="AI28" s="469">
        <v>625</v>
      </c>
      <c r="AJ28" s="469">
        <v>661</v>
      </c>
      <c r="AK28" s="469">
        <v>649</v>
      </c>
      <c r="AL28" s="469">
        <v>642</v>
      </c>
      <c r="AM28" s="469">
        <v>652</v>
      </c>
      <c r="AN28" s="469">
        <v>697</v>
      </c>
      <c r="AO28" s="469">
        <v>698</v>
      </c>
      <c r="AP28" s="469">
        <v>705</v>
      </c>
      <c r="AQ28" s="469">
        <v>709</v>
      </c>
      <c r="AR28" s="469">
        <v>733</v>
      </c>
      <c r="AS28" s="469">
        <v>738</v>
      </c>
      <c r="AT28" s="469">
        <v>739</v>
      </c>
      <c r="AU28" s="469">
        <v>735</v>
      </c>
      <c r="AV28" s="469">
        <v>768</v>
      </c>
      <c r="AW28" s="469">
        <v>769</v>
      </c>
      <c r="AX28" s="469">
        <v>752</v>
      </c>
      <c r="AY28" s="469">
        <v>753</v>
      </c>
      <c r="AZ28" s="469">
        <v>784</v>
      </c>
      <c r="BA28" s="469">
        <v>781</v>
      </c>
      <c r="BB28" s="469">
        <v>773</v>
      </c>
      <c r="BC28" s="469">
        <v>770</v>
      </c>
      <c r="BD28" s="469">
        <v>802</v>
      </c>
      <c r="BE28" s="469">
        <v>794</v>
      </c>
      <c r="BF28" s="469">
        <v>774</v>
      </c>
      <c r="BG28" s="469">
        <v>772</v>
      </c>
      <c r="BH28" s="469">
        <v>804</v>
      </c>
      <c r="BI28" s="469">
        <v>793</v>
      </c>
      <c r="BJ28" s="470">
        <v>-1</v>
      </c>
      <c r="BK28" s="361">
        <v>-0.12594458438287859</v>
      </c>
      <c r="BL28" s="470">
        <v>-11</v>
      </c>
      <c r="BM28" s="361">
        <v>-1.3681592039800989</v>
      </c>
      <c r="BN28" s="310"/>
    </row>
    <row r="29" spans="1:66" s="313" customFormat="1" ht="18" customHeight="1">
      <c r="A29" s="370"/>
      <c r="B29" s="315" t="s">
        <v>243</v>
      </c>
      <c r="C29" s="467">
        <v>1661</v>
      </c>
      <c r="D29" s="467">
        <v>1657</v>
      </c>
      <c r="E29" s="467">
        <v>1651</v>
      </c>
      <c r="F29" s="467">
        <v>1643</v>
      </c>
      <c r="G29" s="467">
        <v>1616</v>
      </c>
      <c r="H29" s="467">
        <v>1598</v>
      </c>
      <c r="I29" s="467">
        <v>1574</v>
      </c>
      <c r="J29" s="467">
        <v>1598</v>
      </c>
      <c r="K29" s="467">
        <v>1577</v>
      </c>
      <c r="L29" s="467">
        <v>1562</v>
      </c>
      <c r="M29" s="467">
        <v>1546</v>
      </c>
      <c r="N29" s="467">
        <v>1529</v>
      </c>
      <c r="O29" s="467">
        <v>1551</v>
      </c>
      <c r="P29" s="467">
        <v>1566</v>
      </c>
      <c r="Q29" s="467">
        <v>1567</v>
      </c>
      <c r="R29" s="467">
        <v>1541</v>
      </c>
      <c r="S29" s="467">
        <v>1528</v>
      </c>
      <c r="T29" s="467">
        <v>1534</v>
      </c>
      <c r="U29" s="468">
        <v>1594</v>
      </c>
      <c r="V29" s="468">
        <v>1634</v>
      </c>
      <c r="W29" s="469">
        <v>1673</v>
      </c>
      <c r="X29" s="469">
        <v>1678</v>
      </c>
      <c r="Y29" s="469">
        <v>1679</v>
      </c>
      <c r="Z29" s="469">
        <v>1670</v>
      </c>
      <c r="AA29" s="469">
        <v>1683</v>
      </c>
      <c r="AB29" s="469">
        <v>1675</v>
      </c>
      <c r="AC29" s="469">
        <v>1680</v>
      </c>
      <c r="AD29" s="469">
        <v>1733</v>
      </c>
      <c r="AE29" s="469">
        <v>1743</v>
      </c>
      <c r="AF29" s="469">
        <v>1759</v>
      </c>
      <c r="AG29" s="469">
        <v>1824</v>
      </c>
      <c r="AH29" s="469">
        <v>1822</v>
      </c>
      <c r="AI29" s="469">
        <v>1886</v>
      </c>
      <c r="AJ29" s="469">
        <v>1893</v>
      </c>
      <c r="AK29" s="469">
        <v>1887</v>
      </c>
      <c r="AL29" s="469">
        <v>1874</v>
      </c>
      <c r="AM29" s="469">
        <v>1913</v>
      </c>
      <c r="AN29" s="469">
        <v>1919</v>
      </c>
      <c r="AO29" s="469">
        <v>1919</v>
      </c>
      <c r="AP29" s="469">
        <v>1929</v>
      </c>
      <c r="AQ29" s="469">
        <v>1928</v>
      </c>
      <c r="AR29" s="469">
        <v>1928</v>
      </c>
      <c r="AS29" s="469">
        <v>1932</v>
      </c>
      <c r="AT29" s="469">
        <v>1929</v>
      </c>
      <c r="AU29" s="469">
        <v>1916</v>
      </c>
      <c r="AV29" s="469">
        <v>1975</v>
      </c>
      <c r="AW29" s="469">
        <v>1988</v>
      </c>
      <c r="AX29" s="469">
        <v>1974</v>
      </c>
      <c r="AY29" s="469">
        <v>1979</v>
      </c>
      <c r="AZ29" s="469">
        <v>1973</v>
      </c>
      <c r="BA29" s="469">
        <v>1985</v>
      </c>
      <c r="BB29" s="469">
        <v>1962</v>
      </c>
      <c r="BC29" s="469">
        <v>1944</v>
      </c>
      <c r="BD29" s="469">
        <v>1976</v>
      </c>
      <c r="BE29" s="469">
        <v>1963</v>
      </c>
      <c r="BF29" s="469">
        <v>1997</v>
      </c>
      <c r="BG29" s="469">
        <v>1997</v>
      </c>
      <c r="BH29" s="469">
        <v>2004</v>
      </c>
      <c r="BI29" s="469">
        <v>2012</v>
      </c>
      <c r="BJ29" s="470">
        <v>49</v>
      </c>
      <c r="BK29" s="361">
        <v>2.4961793173713573</v>
      </c>
      <c r="BL29" s="470">
        <v>8</v>
      </c>
      <c r="BM29" s="361">
        <v>0.39920159680639244</v>
      </c>
      <c r="BN29" s="310"/>
    </row>
    <row r="30" spans="1:66" s="313" customFormat="1" ht="18" customHeight="1">
      <c r="A30" s="370"/>
      <c r="B30" s="315" t="s">
        <v>244</v>
      </c>
      <c r="C30" s="467">
        <v>297</v>
      </c>
      <c r="D30" s="467">
        <v>297</v>
      </c>
      <c r="E30" s="467">
        <v>296</v>
      </c>
      <c r="F30" s="467">
        <v>295</v>
      </c>
      <c r="G30" s="467">
        <v>292</v>
      </c>
      <c r="H30" s="467">
        <v>289</v>
      </c>
      <c r="I30" s="467">
        <v>288</v>
      </c>
      <c r="J30" s="467">
        <v>289</v>
      </c>
      <c r="K30" s="467">
        <v>299</v>
      </c>
      <c r="L30" s="467">
        <v>304</v>
      </c>
      <c r="M30" s="467">
        <v>302</v>
      </c>
      <c r="N30" s="467">
        <v>301</v>
      </c>
      <c r="O30" s="467">
        <v>301</v>
      </c>
      <c r="P30" s="467">
        <v>301</v>
      </c>
      <c r="Q30" s="467">
        <v>299</v>
      </c>
      <c r="R30" s="467">
        <v>299</v>
      </c>
      <c r="S30" s="467">
        <v>297</v>
      </c>
      <c r="T30" s="467">
        <v>300</v>
      </c>
      <c r="U30" s="468">
        <v>306</v>
      </c>
      <c r="V30" s="468">
        <v>302</v>
      </c>
      <c r="W30" s="469">
        <v>304</v>
      </c>
      <c r="X30" s="469">
        <v>299</v>
      </c>
      <c r="Y30" s="469">
        <v>302</v>
      </c>
      <c r="Z30" s="469">
        <v>302</v>
      </c>
      <c r="AA30" s="469">
        <v>303</v>
      </c>
      <c r="AB30" s="469">
        <v>300</v>
      </c>
      <c r="AC30" s="469">
        <v>298</v>
      </c>
      <c r="AD30" s="469">
        <v>311</v>
      </c>
      <c r="AE30" s="469">
        <v>314</v>
      </c>
      <c r="AF30" s="469">
        <v>314</v>
      </c>
      <c r="AG30" s="469">
        <v>322</v>
      </c>
      <c r="AH30" s="469">
        <v>309</v>
      </c>
      <c r="AI30" s="469">
        <v>330</v>
      </c>
      <c r="AJ30" s="469">
        <v>325</v>
      </c>
      <c r="AK30" s="469">
        <v>326</v>
      </c>
      <c r="AL30" s="469">
        <v>322</v>
      </c>
      <c r="AM30" s="469">
        <v>326</v>
      </c>
      <c r="AN30" s="469">
        <v>334</v>
      </c>
      <c r="AO30" s="469">
        <v>344</v>
      </c>
      <c r="AP30" s="469">
        <v>356</v>
      </c>
      <c r="AQ30" s="469">
        <v>360</v>
      </c>
      <c r="AR30" s="469">
        <v>358</v>
      </c>
      <c r="AS30" s="469">
        <v>363</v>
      </c>
      <c r="AT30" s="469">
        <v>366</v>
      </c>
      <c r="AU30" s="469">
        <v>370</v>
      </c>
      <c r="AV30" s="469">
        <v>370</v>
      </c>
      <c r="AW30" s="469">
        <v>374</v>
      </c>
      <c r="AX30" s="469">
        <v>367</v>
      </c>
      <c r="AY30" s="469">
        <v>364</v>
      </c>
      <c r="AZ30" s="469">
        <v>363</v>
      </c>
      <c r="BA30" s="469">
        <v>360</v>
      </c>
      <c r="BB30" s="469">
        <v>365</v>
      </c>
      <c r="BC30" s="469">
        <v>360</v>
      </c>
      <c r="BD30" s="469">
        <v>354</v>
      </c>
      <c r="BE30" s="469">
        <v>357</v>
      </c>
      <c r="BF30" s="469">
        <v>369</v>
      </c>
      <c r="BG30" s="469">
        <v>374</v>
      </c>
      <c r="BH30" s="469">
        <v>373</v>
      </c>
      <c r="BI30" s="469">
        <v>369</v>
      </c>
      <c r="BJ30" s="470">
        <v>12</v>
      </c>
      <c r="BK30" s="361">
        <v>3.3613445378151425</v>
      </c>
      <c r="BL30" s="470">
        <v>-4</v>
      </c>
      <c r="BM30" s="361">
        <v>-1.0723860589812375</v>
      </c>
      <c r="BN30" s="310"/>
    </row>
    <row r="31" spans="1:66" s="316" customFormat="1" ht="18" customHeight="1">
      <c r="A31" s="370"/>
      <c r="B31" s="315" t="s">
        <v>245</v>
      </c>
      <c r="C31" s="467">
        <v>91</v>
      </c>
      <c r="D31" s="467">
        <v>101</v>
      </c>
      <c r="E31" s="467">
        <v>102</v>
      </c>
      <c r="F31" s="467">
        <v>101</v>
      </c>
      <c r="G31" s="467">
        <v>102</v>
      </c>
      <c r="H31" s="467">
        <v>103</v>
      </c>
      <c r="I31" s="467">
        <v>103</v>
      </c>
      <c r="J31" s="467">
        <v>103</v>
      </c>
      <c r="K31" s="467">
        <v>104</v>
      </c>
      <c r="L31" s="467">
        <v>103</v>
      </c>
      <c r="M31" s="467">
        <v>102</v>
      </c>
      <c r="N31" s="467">
        <v>100</v>
      </c>
      <c r="O31" s="467">
        <v>99</v>
      </c>
      <c r="P31" s="467">
        <v>97</v>
      </c>
      <c r="Q31" s="467">
        <v>96</v>
      </c>
      <c r="R31" s="467">
        <v>96</v>
      </c>
      <c r="S31" s="467">
        <v>96</v>
      </c>
      <c r="T31" s="467">
        <v>97</v>
      </c>
      <c r="U31" s="468">
        <v>97</v>
      </c>
      <c r="V31" s="468">
        <v>95</v>
      </c>
      <c r="W31" s="469">
        <v>94</v>
      </c>
      <c r="X31" s="469">
        <v>94</v>
      </c>
      <c r="Y31" s="469">
        <v>94</v>
      </c>
      <c r="Z31" s="469">
        <v>95</v>
      </c>
      <c r="AA31" s="469">
        <v>92</v>
      </c>
      <c r="AB31" s="469">
        <v>93</v>
      </c>
      <c r="AC31" s="469">
        <v>93</v>
      </c>
      <c r="AD31" s="469">
        <v>92</v>
      </c>
      <c r="AE31" s="469">
        <v>93</v>
      </c>
      <c r="AF31" s="469">
        <v>91</v>
      </c>
      <c r="AG31" s="469">
        <v>91</v>
      </c>
      <c r="AH31" s="469">
        <v>91</v>
      </c>
      <c r="AI31" s="469">
        <v>90</v>
      </c>
      <c r="AJ31" s="469">
        <v>88</v>
      </c>
      <c r="AK31" s="469">
        <v>88</v>
      </c>
      <c r="AL31" s="469">
        <v>89</v>
      </c>
      <c r="AM31" s="469">
        <v>91</v>
      </c>
      <c r="AN31" s="469">
        <v>92</v>
      </c>
      <c r="AO31" s="469">
        <v>90</v>
      </c>
      <c r="AP31" s="469">
        <v>90</v>
      </c>
      <c r="AQ31" s="469">
        <v>90</v>
      </c>
      <c r="AR31" s="469">
        <v>90</v>
      </c>
      <c r="AS31" s="469">
        <v>90</v>
      </c>
      <c r="AT31" s="469">
        <v>88</v>
      </c>
      <c r="AU31" s="469">
        <v>87</v>
      </c>
      <c r="AV31" s="469">
        <v>96</v>
      </c>
      <c r="AW31" s="469">
        <v>96</v>
      </c>
      <c r="AX31" s="469">
        <v>96</v>
      </c>
      <c r="AY31" s="469">
        <v>95</v>
      </c>
      <c r="AZ31" s="469">
        <v>95</v>
      </c>
      <c r="BA31" s="469">
        <v>102</v>
      </c>
      <c r="BB31" s="469">
        <v>103</v>
      </c>
      <c r="BC31" s="469">
        <v>105</v>
      </c>
      <c r="BD31" s="469">
        <v>106</v>
      </c>
      <c r="BE31" s="469">
        <v>106</v>
      </c>
      <c r="BF31" s="469">
        <v>106</v>
      </c>
      <c r="BG31" s="469">
        <v>106</v>
      </c>
      <c r="BH31" s="469">
        <v>103</v>
      </c>
      <c r="BI31" s="469">
        <v>102</v>
      </c>
      <c r="BJ31" s="470">
        <v>-4</v>
      </c>
      <c r="BK31" s="361">
        <v>-3.7735849056603712</v>
      </c>
      <c r="BL31" s="470">
        <v>-1</v>
      </c>
      <c r="BM31" s="361">
        <v>-0.97087378640776478</v>
      </c>
      <c r="BN31" s="310"/>
    </row>
    <row r="32" spans="1:66" s="313" customFormat="1" ht="18" customHeight="1">
      <c r="A32" s="370"/>
      <c r="B32" s="315" t="s">
        <v>246</v>
      </c>
      <c r="C32" s="467">
        <v>172</v>
      </c>
      <c r="D32" s="467">
        <v>186</v>
      </c>
      <c r="E32" s="467">
        <v>191</v>
      </c>
      <c r="F32" s="467">
        <v>191</v>
      </c>
      <c r="G32" s="467">
        <v>190</v>
      </c>
      <c r="H32" s="467">
        <v>188</v>
      </c>
      <c r="I32" s="467">
        <v>178</v>
      </c>
      <c r="J32" s="467">
        <v>177</v>
      </c>
      <c r="K32" s="467">
        <v>186</v>
      </c>
      <c r="L32" s="467">
        <v>187</v>
      </c>
      <c r="M32" s="467">
        <v>196</v>
      </c>
      <c r="N32" s="467">
        <v>196</v>
      </c>
      <c r="O32" s="467">
        <v>195</v>
      </c>
      <c r="P32" s="467">
        <v>194</v>
      </c>
      <c r="Q32" s="467">
        <v>197</v>
      </c>
      <c r="R32" s="467">
        <v>196</v>
      </c>
      <c r="S32" s="467">
        <v>196</v>
      </c>
      <c r="T32" s="467">
        <v>194</v>
      </c>
      <c r="U32" s="468">
        <v>194</v>
      </c>
      <c r="V32" s="468">
        <v>194</v>
      </c>
      <c r="W32" s="469">
        <v>193</v>
      </c>
      <c r="X32" s="469">
        <v>193</v>
      </c>
      <c r="Y32" s="469">
        <v>193</v>
      </c>
      <c r="Z32" s="469">
        <v>194</v>
      </c>
      <c r="AA32" s="469">
        <v>196</v>
      </c>
      <c r="AB32" s="469">
        <v>195</v>
      </c>
      <c r="AC32" s="469">
        <v>195</v>
      </c>
      <c r="AD32" s="469">
        <v>195</v>
      </c>
      <c r="AE32" s="469">
        <v>195</v>
      </c>
      <c r="AF32" s="469">
        <v>195</v>
      </c>
      <c r="AG32" s="469">
        <v>196</v>
      </c>
      <c r="AH32" s="469">
        <v>196</v>
      </c>
      <c r="AI32" s="469">
        <v>196</v>
      </c>
      <c r="AJ32" s="469">
        <v>195</v>
      </c>
      <c r="AK32" s="469">
        <v>211</v>
      </c>
      <c r="AL32" s="469">
        <v>211</v>
      </c>
      <c r="AM32" s="469">
        <v>209</v>
      </c>
      <c r="AN32" s="469">
        <v>208</v>
      </c>
      <c r="AO32" s="469">
        <v>209</v>
      </c>
      <c r="AP32" s="469">
        <v>206</v>
      </c>
      <c r="AQ32" s="469">
        <v>206</v>
      </c>
      <c r="AR32" s="469">
        <v>205</v>
      </c>
      <c r="AS32" s="469">
        <v>201</v>
      </c>
      <c r="AT32" s="469">
        <v>219</v>
      </c>
      <c r="AU32" s="469">
        <v>218</v>
      </c>
      <c r="AV32" s="469">
        <v>218</v>
      </c>
      <c r="AW32" s="469">
        <v>214</v>
      </c>
      <c r="AX32" s="469">
        <v>212</v>
      </c>
      <c r="AY32" s="469">
        <v>209</v>
      </c>
      <c r="AZ32" s="469">
        <v>208</v>
      </c>
      <c r="BA32" s="469">
        <v>207</v>
      </c>
      <c r="BB32" s="469">
        <v>206</v>
      </c>
      <c r="BC32" s="469">
        <v>205</v>
      </c>
      <c r="BD32" s="469">
        <v>203</v>
      </c>
      <c r="BE32" s="469">
        <v>199</v>
      </c>
      <c r="BF32" s="469">
        <v>195</v>
      </c>
      <c r="BG32" s="469">
        <v>190</v>
      </c>
      <c r="BH32" s="469">
        <v>198</v>
      </c>
      <c r="BI32" s="469">
        <v>196</v>
      </c>
      <c r="BJ32" s="470">
        <v>-3</v>
      </c>
      <c r="BK32" s="361">
        <v>-1.5075376884422127</v>
      </c>
      <c r="BL32" s="470">
        <v>-2</v>
      </c>
      <c r="BM32" s="361">
        <v>-1.0101010101010104</v>
      </c>
      <c r="BN32" s="310"/>
    </row>
    <row r="33" spans="1:66" s="313" customFormat="1" ht="18" customHeight="1">
      <c r="A33" s="370"/>
      <c r="B33" s="314" t="s">
        <v>288</v>
      </c>
      <c r="C33" s="467">
        <v>31</v>
      </c>
      <c r="D33" s="467">
        <v>30</v>
      </c>
      <c r="E33" s="467">
        <v>30</v>
      </c>
      <c r="F33" s="467">
        <v>30</v>
      </c>
      <c r="G33" s="467">
        <v>30</v>
      </c>
      <c r="H33" s="467">
        <v>30</v>
      </c>
      <c r="I33" s="467">
        <v>30</v>
      </c>
      <c r="J33" s="467">
        <v>30</v>
      </c>
      <c r="K33" s="467">
        <v>30</v>
      </c>
      <c r="L33" s="467">
        <v>30</v>
      </c>
      <c r="M33" s="467">
        <v>30</v>
      </c>
      <c r="N33" s="467">
        <v>30</v>
      </c>
      <c r="O33" s="467">
        <v>29</v>
      </c>
      <c r="P33" s="467">
        <v>29</v>
      </c>
      <c r="Q33" s="467">
        <v>29</v>
      </c>
      <c r="R33" s="467">
        <v>29</v>
      </c>
      <c r="S33" s="467">
        <v>29</v>
      </c>
      <c r="T33" s="467">
        <v>29</v>
      </c>
      <c r="U33" s="468">
        <v>29</v>
      </c>
      <c r="V33" s="468">
        <v>29</v>
      </c>
      <c r="W33" s="469">
        <v>29</v>
      </c>
      <c r="X33" s="469">
        <v>29</v>
      </c>
      <c r="Y33" s="469">
        <v>29</v>
      </c>
      <c r="Z33" s="469">
        <v>29</v>
      </c>
      <c r="AA33" s="469">
        <v>29</v>
      </c>
      <c r="AB33" s="469">
        <v>29</v>
      </c>
      <c r="AC33" s="469">
        <v>29</v>
      </c>
      <c r="AD33" s="469">
        <v>29</v>
      </c>
      <c r="AE33" s="469">
        <v>29</v>
      </c>
      <c r="AF33" s="469">
        <v>29</v>
      </c>
      <c r="AG33" s="469">
        <v>28</v>
      </c>
      <c r="AH33" s="469">
        <v>28</v>
      </c>
      <c r="AI33" s="469">
        <v>28</v>
      </c>
      <c r="AJ33" s="469">
        <v>28</v>
      </c>
      <c r="AK33" s="469">
        <v>28</v>
      </c>
      <c r="AL33" s="469">
        <v>28</v>
      </c>
      <c r="AM33" s="469">
        <v>26</v>
      </c>
      <c r="AN33" s="469">
        <v>26</v>
      </c>
      <c r="AO33" s="469">
        <v>26</v>
      </c>
      <c r="AP33" s="469">
        <v>26</v>
      </c>
      <c r="AQ33" s="469">
        <v>26</v>
      </c>
      <c r="AR33" s="469">
        <v>26</v>
      </c>
      <c r="AS33" s="469">
        <v>25</v>
      </c>
      <c r="AT33" s="469">
        <v>26</v>
      </c>
      <c r="AU33" s="469">
        <v>26</v>
      </c>
      <c r="AV33" s="469">
        <v>26</v>
      </c>
      <c r="AW33" s="469">
        <v>26</v>
      </c>
      <c r="AX33" s="469">
        <v>26</v>
      </c>
      <c r="AY33" s="469">
        <v>26</v>
      </c>
      <c r="AZ33" s="469">
        <v>25</v>
      </c>
      <c r="BA33" s="469">
        <v>25</v>
      </c>
      <c r="BB33" s="469">
        <v>25</v>
      </c>
      <c r="BC33" s="469">
        <v>25</v>
      </c>
      <c r="BD33" s="469">
        <v>25</v>
      </c>
      <c r="BE33" s="469">
        <v>25</v>
      </c>
      <c r="BF33" s="469">
        <v>22</v>
      </c>
      <c r="BG33" s="469">
        <v>22</v>
      </c>
      <c r="BH33" s="469">
        <v>22</v>
      </c>
      <c r="BI33" s="469">
        <v>22</v>
      </c>
      <c r="BJ33" s="470">
        <v>-3</v>
      </c>
      <c r="BK33" s="361">
        <v>-12</v>
      </c>
      <c r="BL33" s="470">
        <v>0</v>
      </c>
      <c r="BM33" s="361">
        <v>0</v>
      </c>
      <c r="BN33" s="310"/>
    </row>
    <row r="34" spans="1:66" s="313" customFormat="1" ht="18" customHeight="1">
      <c r="A34" s="370"/>
      <c r="B34" s="315" t="s">
        <v>289</v>
      </c>
      <c r="C34" s="467">
        <v>141</v>
      </c>
      <c r="D34" s="467">
        <v>156</v>
      </c>
      <c r="E34" s="467">
        <v>161</v>
      </c>
      <c r="F34" s="467">
        <v>161</v>
      </c>
      <c r="G34" s="467">
        <v>160</v>
      </c>
      <c r="H34" s="467">
        <v>158</v>
      </c>
      <c r="I34" s="467">
        <v>148</v>
      </c>
      <c r="J34" s="467">
        <v>147</v>
      </c>
      <c r="K34" s="467">
        <v>156</v>
      </c>
      <c r="L34" s="467">
        <v>157</v>
      </c>
      <c r="M34" s="467">
        <v>166</v>
      </c>
      <c r="N34" s="467">
        <v>166</v>
      </c>
      <c r="O34" s="467">
        <v>166</v>
      </c>
      <c r="P34" s="467">
        <v>165</v>
      </c>
      <c r="Q34" s="467">
        <v>168</v>
      </c>
      <c r="R34" s="467">
        <v>167</v>
      </c>
      <c r="S34" s="467">
        <v>167</v>
      </c>
      <c r="T34" s="467">
        <v>165</v>
      </c>
      <c r="U34" s="468">
        <v>165</v>
      </c>
      <c r="V34" s="468">
        <v>165</v>
      </c>
      <c r="W34" s="469">
        <v>164</v>
      </c>
      <c r="X34" s="469">
        <v>164</v>
      </c>
      <c r="Y34" s="469">
        <v>164</v>
      </c>
      <c r="Z34" s="469">
        <v>165</v>
      </c>
      <c r="AA34" s="469">
        <v>167</v>
      </c>
      <c r="AB34" s="469">
        <v>166</v>
      </c>
      <c r="AC34" s="469">
        <v>166</v>
      </c>
      <c r="AD34" s="469">
        <v>166</v>
      </c>
      <c r="AE34" s="469">
        <v>166</v>
      </c>
      <c r="AF34" s="469">
        <v>166</v>
      </c>
      <c r="AG34" s="469">
        <v>168</v>
      </c>
      <c r="AH34" s="469">
        <v>168</v>
      </c>
      <c r="AI34" s="469">
        <v>168</v>
      </c>
      <c r="AJ34" s="469">
        <v>167</v>
      </c>
      <c r="AK34" s="469">
        <v>183</v>
      </c>
      <c r="AL34" s="469">
        <v>183</v>
      </c>
      <c r="AM34" s="469">
        <v>183</v>
      </c>
      <c r="AN34" s="469">
        <v>182</v>
      </c>
      <c r="AO34" s="469">
        <v>183</v>
      </c>
      <c r="AP34" s="469">
        <v>180</v>
      </c>
      <c r="AQ34" s="469">
        <v>180</v>
      </c>
      <c r="AR34" s="469">
        <v>179</v>
      </c>
      <c r="AS34" s="469">
        <v>176</v>
      </c>
      <c r="AT34" s="469">
        <v>193</v>
      </c>
      <c r="AU34" s="469">
        <v>192</v>
      </c>
      <c r="AV34" s="469">
        <v>192</v>
      </c>
      <c r="AW34" s="469">
        <v>188</v>
      </c>
      <c r="AX34" s="469">
        <v>186</v>
      </c>
      <c r="AY34" s="469">
        <v>183</v>
      </c>
      <c r="AZ34" s="469">
        <v>183</v>
      </c>
      <c r="BA34" s="469">
        <v>182</v>
      </c>
      <c r="BB34" s="469">
        <v>181</v>
      </c>
      <c r="BC34" s="469">
        <v>180</v>
      </c>
      <c r="BD34" s="469">
        <v>178</v>
      </c>
      <c r="BE34" s="469">
        <v>174</v>
      </c>
      <c r="BF34" s="469">
        <v>173</v>
      </c>
      <c r="BG34" s="469">
        <v>168</v>
      </c>
      <c r="BH34" s="469">
        <v>176</v>
      </c>
      <c r="BI34" s="469">
        <v>174</v>
      </c>
      <c r="BJ34" s="470">
        <v>0</v>
      </c>
      <c r="BK34" s="361">
        <v>0</v>
      </c>
      <c r="BL34" s="470">
        <v>-2</v>
      </c>
      <c r="BM34" s="361">
        <v>-1.1363636363636402</v>
      </c>
      <c r="BN34" s="310"/>
    </row>
    <row r="35" spans="1:66" s="313" customFormat="1" ht="18" customHeight="1">
      <c r="A35" s="370"/>
      <c r="B35" s="364" t="s">
        <v>290</v>
      </c>
      <c r="C35" s="467">
        <v>0</v>
      </c>
      <c r="D35" s="467">
        <v>0</v>
      </c>
      <c r="E35" s="467">
        <v>0</v>
      </c>
      <c r="F35" s="467">
        <v>0</v>
      </c>
      <c r="G35" s="467">
        <v>0</v>
      </c>
      <c r="H35" s="467">
        <v>0</v>
      </c>
      <c r="I35" s="467">
        <v>0</v>
      </c>
      <c r="J35" s="467">
        <v>0</v>
      </c>
      <c r="K35" s="467">
        <v>0</v>
      </c>
      <c r="L35" s="467">
        <v>0</v>
      </c>
      <c r="M35" s="467">
        <v>0</v>
      </c>
      <c r="N35" s="467">
        <v>0</v>
      </c>
      <c r="O35" s="467">
        <v>0</v>
      </c>
      <c r="P35" s="467">
        <v>0</v>
      </c>
      <c r="Q35" s="467">
        <v>0</v>
      </c>
      <c r="R35" s="467">
        <v>0</v>
      </c>
      <c r="S35" s="467">
        <v>0</v>
      </c>
      <c r="T35" s="467">
        <v>0</v>
      </c>
      <c r="U35" s="468">
        <v>0</v>
      </c>
      <c r="V35" s="468">
        <v>0</v>
      </c>
      <c r="W35" s="469">
        <v>0</v>
      </c>
      <c r="X35" s="469">
        <v>0</v>
      </c>
      <c r="Y35" s="469">
        <v>0</v>
      </c>
      <c r="Z35" s="469">
        <v>0</v>
      </c>
      <c r="AA35" s="469">
        <v>0</v>
      </c>
      <c r="AB35" s="469">
        <v>0</v>
      </c>
      <c r="AC35" s="469">
        <v>0</v>
      </c>
      <c r="AD35" s="469">
        <v>0</v>
      </c>
      <c r="AE35" s="469">
        <v>0</v>
      </c>
      <c r="AF35" s="469">
        <v>0</v>
      </c>
      <c r="AG35" s="469">
        <v>0</v>
      </c>
      <c r="AH35" s="469">
        <v>0</v>
      </c>
      <c r="AI35" s="469">
        <v>0</v>
      </c>
      <c r="AJ35" s="469">
        <v>0</v>
      </c>
      <c r="AK35" s="469">
        <v>0</v>
      </c>
      <c r="AL35" s="469">
        <v>0</v>
      </c>
      <c r="AM35" s="469">
        <v>0</v>
      </c>
      <c r="AN35" s="469">
        <v>0</v>
      </c>
      <c r="AO35" s="469">
        <v>0</v>
      </c>
      <c r="AP35" s="469">
        <v>0</v>
      </c>
      <c r="AQ35" s="469">
        <v>0</v>
      </c>
      <c r="AR35" s="469">
        <v>0</v>
      </c>
      <c r="AS35" s="469">
        <v>0</v>
      </c>
      <c r="AT35" s="469">
        <v>0</v>
      </c>
      <c r="AU35" s="469">
        <v>0</v>
      </c>
      <c r="AV35" s="469">
        <v>0</v>
      </c>
      <c r="AW35" s="469">
        <v>0</v>
      </c>
      <c r="AX35" s="469">
        <v>0</v>
      </c>
      <c r="AY35" s="469">
        <v>0</v>
      </c>
      <c r="AZ35" s="469">
        <v>0</v>
      </c>
      <c r="BA35" s="469">
        <v>0</v>
      </c>
      <c r="BB35" s="469">
        <v>0</v>
      </c>
      <c r="BC35" s="469">
        <v>0</v>
      </c>
      <c r="BD35" s="469">
        <v>0</v>
      </c>
      <c r="BE35" s="469">
        <v>0</v>
      </c>
      <c r="BF35" s="469">
        <v>0</v>
      </c>
      <c r="BG35" s="469">
        <v>0</v>
      </c>
      <c r="BH35" s="469">
        <v>0</v>
      </c>
      <c r="BI35" s="469">
        <v>0</v>
      </c>
      <c r="BJ35" s="470">
        <v>0</v>
      </c>
      <c r="BK35" s="361" t="s">
        <v>43</v>
      </c>
      <c r="BL35" s="470">
        <v>0</v>
      </c>
      <c r="BM35" s="361" t="s">
        <v>43</v>
      </c>
      <c r="BN35" s="310"/>
    </row>
    <row r="36" spans="1:66" s="313" customFormat="1" ht="18" customHeight="1">
      <c r="A36" s="370"/>
      <c r="B36" s="315" t="s">
        <v>247</v>
      </c>
      <c r="C36" s="467">
        <v>14</v>
      </c>
      <c r="D36" s="467">
        <v>14</v>
      </c>
      <c r="E36" s="467">
        <v>14</v>
      </c>
      <c r="F36" s="467">
        <v>14</v>
      </c>
      <c r="G36" s="467">
        <v>14</v>
      </c>
      <c r="H36" s="467">
        <v>14</v>
      </c>
      <c r="I36" s="467">
        <v>14</v>
      </c>
      <c r="J36" s="467">
        <v>14</v>
      </c>
      <c r="K36" s="467">
        <v>14</v>
      </c>
      <c r="L36" s="467">
        <v>14</v>
      </c>
      <c r="M36" s="467">
        <v>13</v>
      </c>
      <c r="N36" s="467">
        <v>12</v>
      </c>
      <c r="O36" s="467">
        <v>12</v>
      </c>
      <c r="P36" s="467">
        <v>12</v>
      </c>
      <c r="Q36" s="467">
        <v>12</v>
      </c>
      <c r="R36" s="467">
        <v>11</v>
      </c>
      <c r="S36" s="467">
        <v>11</v>
      </c>
      <c r="T36" s="467">
        <v>11</v>
      </c>
      <c r="U36" s="468">
        <v>11</v>
      </c>
      <c r="V36" s="468">
        <v>11</v>
      </c>
      <c r="W36" s="469">
        <v>11</v>
      </c>
      <c r="X36" s="469">
        <v>11</v>
      </c>
      <c r="Y36" s="469">
        <v>11</v>
      </c>
      <c r="Z36" s="469">
        <v>10</v>
      </c>
      <c r="AA36" s="469">
        <v>10</v>
      </c>
      <c r="AB36" s="469">
        <v>10</v>
      </c>
      <c r="AC36" s="469">
        <v>10</v>
      </c>
      <c r="AD36" s="469">
        <v>10</v>
      </c>
      <c r="AE36" s="469">
        <v>10</v>
      </c>
      <c r="AF36" s="469">
        <v>10</v>
      </c>
      <c r="AG36" s="469">
        <v>10</v>
      </c>
      <c r="AH36" s="469">
        <v>10</v>
      </c>
      <c r="AI36" s="469">
        <v>10</v>
      </c>
      <c r="AJ36" s="469">
        <v>10</v>
      </c>
      <c r="AK36" s="469">
        <v>10</v>
      </c>
      <c r="AL36" s="469">
        <v>10</v>
      </c>
      <c r="AM36" s="469">
        <v>10</v>
      </c>
      <c r="AN36" s="469">
        <v>10</v>
      </c>
      <c r="AO36" s="469">
        <v>10</v>
      </c>
      <c r="AP36" s="469">
        <v>10</v>
      </c>
      <c r="AQ36" s="469">
        <v>10</v>
      </c>
      <c r="AR36" s="469">
        <v>10</v>
      </c>
      <c r="AS36" s="469">
        <v>10</v>
      </c>
      <c r="AT36" s="469">
        <v>10</v>
      </c>
      <c r="AU36" s="469">
        <v>10</v>
      </c>
      <c r="AV36" s="469">
        <v>10</v>
      </c>
      <c r="AW36" s="469">
        <v>10</v>
      </c>
      <c r="AX36" s="469">
        <v>10</v>
      </c>
      <c r="AY36" s="469">
        <v>10</v>
      </c>
      <c r="AZ36" s="469">
        <v>10</v>
      </c>
      <c r="BA36" s="469">
        <v>10</v>
      </c>
      <c r="BB36" s="469">
        <v>10</v>
      </c>
      <c r="BC36" s="469">
        <v>10</v>
      </c>
      <c r="BD36" s="469">
        <v>10</v>
      </c>
      <c r="BE36" s="469">
        <v>10</v>
      </c>
      <c r="BF36" s="469">
        <v>16</v>
      </c>
      <c r="BG36" s="469">
        <v>16</v>
      </c>
      <c r="BH36" s="469">
        <v>16</v>
      </c>
      <c r="BI36" s="469">
        <v>16</v>
      </c>
      <c r="BJ36" s="470">
        <v>6</v>
      </c>
      <c r="BK36" s="361">
        <v>60</v>
      </c>
      <c r="BL36" s="470">
        <v>0</v>
      </c>
      <c r="BM36" s="361">
        <v>0</v>
      </c>
      <c r="BN36" s="310"/>
    </row>
    <row r="37" spans="1:66" s="313" customFormat="1" ht="18" customHeight="1">
      <c r="A37" s="370"/>
      <c r="B37" s="315" t="s">
        <v>248</v>
      </c>
      <c r="C37" s="467">
        <v>110</v>
      </c>
      <c r="D37" s="467">
        <v>110</v>
      </c>
      <c r="E37" s="467">
        <v>110</v>
      </c>
      <c r="F37" s="467">
        <v>110</v>
      </c>
      <c r="G37" s="467">
        <v>109</v>
      </c>
      <c r="H37" s="467">
        <v>108</v>
      </c>
      <c r="I37" s="467">
        <v>108</v>
      </c>
      <c r="J37" s="467">
        <v>108</v>
      </c>
      <c r="K37" s="467">
        <v>107</v>
      </c>
      <c r="L37" s="467">
        <v>107</v>
      </c>
      <c r="M37" s="467">
        <v>107</v>
      </c>
      <c r="N37" s="467">
        <v>105</v>
      </c>
      <c r="O37" s="467">
        <v>104</v>
      </c>
      <c r="P37" s="467">
        <v>104</v>
      </c>
      <c r="Q37" s="467">
        <v>104</v>
      </c>
      <c r="R37" s="467">
        <v>104</v>
      </c>
      <c r="S37" s="467">
        <v>105</v>
      </c>
      <c r="T37" s="467">
        <v>105</v>
      </c>
      <c r="U37" s="468">
        <v>105</v>
      </c>
      <c r="V37" s="468">
        <v>105</v>
      </c>
      <c r="W37" s="469">
        <v>105</v>
      </c>
      <c r="X37" s="469">
        <v>105</v>
      </c>
      <c r="Y37" s="469">
        <v>105</v>
      </c>
      <c r="Z37" s="469">
        <v>105</v>
      </c>
      <c r="AA37" s="469">
        <v>105</v>
      </c>
      <c r="AB37" s="469">
        <v>105</v>
      </c>
      <c r="AC37" s="469">
        <v>105</v>
      </c>
      <c r="AD37" s="469">
        <v>105</v>
      </c>
      <c r="AE37" s="469">
        <v>105</v>
      </c>
      <c r="AF37" s="469">
        <v>105</v>
      </c>
      <c r="AG37" s="469">
        <v>105</v>
      </c>
      <c r="AH37" s="469">
        <v>105</v>
      </c>
      <c r="AI37" s="469">
        <v>104</v>
      </c>
      <c r="AJ37" s="469">
        <v>103</v>
      </c>
      <c r="AK37" s="469">
        <v>102</v>
      </c>
      <c r="AL37" s="469">
        <v>102</v>
      </c>
      <c r="AM37" s="469">
        <v>101</v>
      </c>
      <c r="AN37" s="469">
        <v>101</v>
      </c>
      <c r="AO37" s="469">
        <v>101</v>
      </c>
      <c r="AP37" s="469">
        <v>98</v>
      </c>
      <c r="AQ37" s="469">
        <v>98</v>
      </c>
      <c r="AR37" s="469">
        <v>98</v>
      </c>
      <c r="AS37" s="469">
        <v>98</v>
      </c>
      <c r="AT37" s="469">
        <v>98</v>
      </c>
      <c r="AU37" s="469">
        <v>97</v>
      </c>
      <c r="AV37" s="469">
        <v>97</v>
      </c>
      <c r="AW37" s="469">
        <v>96</v>
      </c>
      <c r="AX37" s="469">
        <v>95</v>
      </c>
      <c r="AY37" s="469">
        <v>95</v>
      </c>
      <c r="AZ37" s="469">
        <v>94</v>
      </c>
      <c r="BA37" s="469">
        <v>94</v>
      </c>
      <c r="BB37" s="469">
        <v>92</v>
      </c>
      <c r="BC37" s="469">
        <v>89</v>
      </c>
      <c r="BD37" s="469">
        <v>87</v>
      </c>
      <c r="BE37" s="469">
        <v>87</v>
      </c>
      <c r="BF37" s="469">
        <v>87</v>
      </c>
      <c r="BG37" s="469">
        <v>85</v>
      </c>
      <c r="BH37" s="469">
        <v>83</v>
      </c>
      <c r="BI37" s="469">
        <v>82</v>
      </c>
      <c r="BJ37" s="470">
        <v>-5</v>
      </c>
      <c r="BK37" s="361">
        <v>-5.7471264367816133</v>
      </c>
      <c r="BL37" s="470">
        <v>-1</v>
      </c>
      <c r="BM37" s="361">
        <v>-1.2048192771084416</v>
      </c>
      <c r="BN37" s="310"/>
    </row>
    <row r="38" spans="1:66" s="313" customFormat="1" ht="18" customHeight="1">
      <c r="A38" s="370"/>
      <c r="B38" s="224" t="s">
        <v>291</v>
      </c>
      <c r="C38" s="467">
        <v>145</v>
      </c>
      <c r="D38" s="467">
        <v>145</v>
      </c>
      <c r="E38" s="467">
        <v>145</v>
      </c>
      <c r="F38" s="467">
        <v>140</v>
      </c>
      <c r="G38" s="467">
        <v>140</v>
      </c>
      <c r="H38" s="467">
        <v>138</v>
      </c>
      <c r="I38" s="467">
        <v>138</v>
      </c>
      <c r="J38" s="467">
        <v>139</v>
      </c>
      <c r="K38" s="467">
        <v>133</v>
      </c>
      <c r="L38" s="467">
        <v>129</v>
      </c>
      <c r="M38" s="467">
        <v>126</v>
      </c>
      <c r="N38" s="467">
        <v>124</v>
      </c>
      <c r="O38" s="467">
        <v>124</v>
      </c>
      <c r="P38" s="467">
        <v>138</v>
      </c>
      <c r="Q38" s="467">
        <v>131</v>
      </c>
      <c r="R38" s="467">
        <v>132</v>
      </c>
      <c r="S38" s="467">
        <v>136</v>
      </c>
      <c r="T38" s="467">
        <v>137</v>
      </c>
      <c r="U38" s="468">
        <v>138</v>
      </c>
      <c r="V38" s="468">
        <v>142</v>
      </c>
      <c r="W38" s="469">
        <v>144</v>
      </c>
      <c r="X38" s="469">
        <v>145</v>
      </c>
      <c r="Y38" s="469">
        <v>146</v>
      </c>
      <c r="Z38" s="469">
        <v>146</v>
      </c>
      <c r="AA38" s="469">
        <v>147</v>
      </c>
      <c r="AB38" s="469">
        <v>146</v>
      </c>
      <c r="AC38" s="469">
        <v>146</v>
      </c>
      <c r="AD38" s="469">
        <v>149</v>
      </c>
      <c r="AE38" s="469">
        <v>149</v>
      </c>
      <c r="AF38" s="469">
        <v>149</v>
      </c>
      <c r="AG38" s="469">
        <v>147</v>
      </c>
      <c r="AH38" s="469">
        <v>153</v>
      </c>
      <c r="AI38" s="469">
        <v>153</v>
      </c>
      <c r="AJ38" s="469">
        <v>151</v>
      </c>
      <c r="AK38" s="469">
        <v>151</v>
      </c>
      <c r="AL38" s="469">
        <v>149</v>
      </c>
      <c r="AM38" s="469">
        <v>149</v>
      </c>
      <c r="AN38" s="469">
        <v>149</v>
      </c>
      <c r="AO38" s="469">
        <v>149</v>
      </c>
      <c r="AP38" s="469">
        <v>148</v>
      </c>
      <c r="AQ38" s="469">
        <v>148</v>
      </c>
      <c r="AR38" s="469">
        <v>147</v>
      </c>
      <c r="AS38" s="469">
        <v>145</v>
      </c>
      <c r="AT38" s="469">
        <v>147</v>
      </c>
      <c r="AU38" s="469">
        <v>147</v>
      </c>
      <c r="AV38" s="469">
        <v>147</v>
      </c>
      <c r="AW38" s="469">
        <v>147</v>
      </c>
      <c r="AX38" s="469">
        <v>151</v>
      </c>
      <c r="AY38" s="469">
        <v>151</v>
      </c>
      <c r="AZ38" s="469">
        <v>150</v>
      </c>
      <c r="BA38" s="469">
        <v>150</v>
      </c>
      <c r="BB38" s="469">
        <v>149</v>
      </c>
      <c r="BC38" s="469">
        <v>148</v>
      </c>
      <c r="BD38" s="469">
        <v>146</v>
      </c>
      <c r="BE38" s="469">
        <v>146</v>
      </c>
      <c r="BF38" s="469">
        <v>146</v>
      </c>
      <c r="BG38" s="469">
        <v>146</v>
      </c>
      <c r="BH38" s="469">
        <v>146</v>
      </c>
      <c r="BI38" s="469">
        <v>145</v>
      </c>
      <c r="BJ38" s="470">
        <v>-1</v>
      </c>
      <c r="BK38" s="361">
        <v>-0.68493150684932402</v>
      </c>
      <c r="BL38" s="470">
        <v>-1</v>
      </c>
      <c r="BM38" s="361">
        <v>-0.68493150684932402</v>
      </c>
      <c r="BN38" s="310"/>
    </row>
    <row r="39" spans="1:66" s="318" customFormat="1" ht="18" customHeight="1">
      <c r="A39" s="370"/>
      <c r="B39" s="315" t="s">
        <v>764</v>
      </c>
      <c r="C39" s="473">
        <v>0</v>
      </c>
      <c r="D39" s="473">
        <v>0</v>
      </c>
      <c r="E39" s="473">
        <v>0</v>
      </c>
      <c r="F39" s="473">
        <v>0</v>
      </c>
      <c r="G39" s="473">
        <v>0</v>
      </c>
      <c r="H39" s="467">
        <v>556</v>
      </c>
      <c r="I39" s="467">
        <v>528</v>
      </c>
      <c r="J39" s="467">
        <v>553</v>
      </c>
      <c r="K39" s="467">
        <v>586</v>
      </c>
      <c r="L39" s="467">
        <v>575</v>
      </c>
      <c r="M39" s="467">
        <v>580</v>
      </c>
      <c r="N39" s="467">
        <v>574</v>
      </c>
      <c r="O39" s="467">
        <v>598</v>
      </c>
      <c r="P39" s="467">
        <v>560</v>
      </c>
      <c r="Q39" s="467">
        <v>572</v>
      </c>
      <c r="R39" s="467">
        <v>564</v>
      </c>
      <c r="S39" s="467">
        <v>560</v>
      </c>
      <c r="T39" s="467">
        <v>604</v>
      </c>
      <c r="U39" s="468">
        <v>567</v>
      </c>
      <c r="V39" s="468">
        <v>568</v>
      </c>
      <c r="W39" s="469">
        <v>581</v>
      </c>
      <c r="X39" s="469">
        <v>588</v>
      </c>
      <c r="Y39" s="469">
        <v>571</v>
      </c>
      <c r="Z39" s="469">
        <v>588</v>
      </c>
      <c r="AA39" s="469">
        <v>625</v>
      </c>
      <c r="AB39" s="469">
        <v>590</v>
      </c>
      <c r="AC39" s="469">
        <v>571</v>
      </c>
      <c r="AD39" s="469">
        <v>590</v>
      </c>
      <c r="AE39" s="469">
        <v>562</v>
      </c>
      <c r="AF39" s="469">
        <v>554</v>
      </c>
      <c r="AG39" s="469">
        <v>589</v>
      </c>
      <c r="AH39" s="469">
        <v>548</v>
      </c>
      <c r="AI39" s="469">
        <v>581</v>
      </c>
      <c r="AJ39" s="469">
        <v>551</v>
      </c>
      <c r="AK39" s="469">
        <v>576</v>
      </c>
      <c r="AL39" s="469">
        <v>555</v>
      </c>
      <c r="AM39" s="469">
        <v>572</v>
      </c>
      <c r="AN39" s="469">
        <v>562</v>
      </c>
      <c r="AO39" s="469">
        <v>672</v>
      </c>
      <c r="AP39" s="469">
        <v>645</v>
      </c>
      <c r="AQ39" s="469">
        <v>660</v>
      </c>
      <c r="AR39" s="469">
        <v>577</v>
      </c>
      <c r="AS39" s="469">
        <v>586</v>
      </c>
      <c r="AT39" s="469">
        <v>542</v>
      </c>
      <c r="AU39" s="469">
        <v>543</v>
      </c>
      <c r="AV39" s="469">
        <v>521</v>
      </c>
      <c r="AW39" s="469">
        <v>469</v>
      </c>
      <c r="AX39" s="469">
        <v>465</v>
      </c>
      <c r="AY39" s="469">
        <v>470</v>
      </c>
      <c r="AZ39" s="469">
        <v>456</v>
      </c>
      <c r="BA39" s="469">
        <v>444</v>
      </c>
      <c r="BB39" s="469">
        <v>429</v>
      </c>
      <c r="BC39" s="469">
        <v>439</v>
      </c>
      <c r="BD39" s="469">
        <v>422</v>
      </c>
      <c r="BE39" s="469">
        <v>427</v>
      </c>
      <c r="BF39" s="469">
        <v>447</v>
      </c>
      <c r="BG39" s="469">
        <v>487</v>
      </c>
      <c r="BH39" s="469">
        <v>461</v>
      </c>
      <c r="BI39" s="469">
        <v>443</v>
      </c>
      <c r="BJ39" s="470">
        <v>16</v>
      </c>
      <c r="BK39" s="361">
        <v>3.7470725995316201</v>
      </c>
      <c r="BL39" s="470">
        <v>-18</v>
      </c>
      <c r="BM39" s="361">
        <v>-3.9045553145336243</v>
      </c>
    </row>
    <row r="40" spans="1:66" s="319" customFormat="1" ht="18" customHeight="1">
      <c r="A40" s="370"/>
      <c r="B40" s="315" t="s">
        <v>292</v>
      </c>
      <c r="C40" s="473">
        <v>0</v>
      </c>
      <c r="D40" s="473">
        <v>0</v>
      </c>
      <c r="E40" s="473">
        <v>0</v>
      </c>
      <c r="F40" s="473">
        <v>0</v>
      </c>
      <c r="G40" s="473">
        <v>0</v>
      </c>
      <c r="H40" s="467">
        <v>67</v>
      </c>
      <c r="I40" s="467">
        <v>67</v>
      </c>
      <c r="J40" s="467">
        <v>66</v>
      </c>
      <c r="K40" s="467">
        <v>65</v>
      </c>
      <c r="L40" s="467">
        <v>64</v>
      </c>
      <c r="M40" s="467">
        <v>65</v>
      </c>
      <c r="N40" s="467">
        <v>61</v>
      </c>
      <c r="O40" s="467">
        <v>62</v>
      </c>
      <c r="P40" s="467">
        <v>61</v>
      </c>
      <c r="Q40" s="467">
        <v>58</v>
      </c>
      <c r="R40" s="467">
        <v>53</v>
      </c>
      <c r="S40" s="467">
        <v>59</v>
      </c>
      <c r="T40" s="467">
        <v>58</v>
      </c>
      <c r="U40" s="468">
        <v>63</v>
      </c>
      <c r="V40" s="468">
        <v>62</v>
      </c>
      <c r="W40" s="469">
        <v>63</v>
      </c>
      <c r="X40" s="469">
        <v>61</v>
      </c>
      <c r="Y40" s="469">
        <v>64</v>
      </c>
      <c r="Z40" s="469">
        <v>65</v>
      </c>
      <c r="AA40" s="469">
        <v>60</v>
      </c>
      <c r="AB40" s="469">
        <v>59</v>
      </c>
      <c r="AC40" s="469">
        <v>48</v>
      </c>
      <c r="AD40" s="469">
        <v>53</v>
      </c>
      <c r="AE40" s="469">
        <v>52</v>
      </c>
      <c r="AF40" s="469">
        <v>51</v>
      </c>
      <c r="AG40" s="469">
        <v>61</v>
      </c>
      <c r="AH40" s="469">
        <v>62</v>
      </c>
      <c r="AI40" s="469">
        <v>65</v>
      </c>
      <c r="AJ40" s="469">
        <v>65</v>
      </c>
      <c r="AK40" s="469">
        <v>65</v>
      </c>
      <c r="AL40" s="469">
        <v>67</v>
      </c>
      <c r="AM40" s="469">
        <v>66</v>
      </c>
      <c r="AN40" s="469">
        <v>67</v>
      </c>
      <c r="AO40" s="469">
        <v>69</v>
      </c>
      <c r="AP40" s="469">
        <v>66</v>
      </c>
      <c r="AQ40" s="469">
        <v>62</v>
      </c>
      <c r="AR40" s="469">
        <v>60</v>
      </c>
      <c r="AS40" s="469">
        <v>58</v>
      </c>
      <c r="AT40" s="469">
        <v>53</v>
      </c>
      <c r="AU40" s="469">
        <v>57</v>
      </c>
      <c r="AV40" s="469">
        <v>61</v>
      </c>
      <c r="AW40" s="469">
        <v>59</v>
      </c>
      <c r="AX40" s="469">
        <v>59</v>
      </c>
      <c r="AY40" s="469">
        <v>59</v>
      </c>
      <c r="AZ40" s="469">
        <v>55</v>
      </c>
      <c r="BA40" s="469">
        <v>52</v>
      </c>
      <c r="BB40" s="469">
        <v>51</v>
      </c>
      <c r="BC40" s="469">
        <v>51</v>
      </c>
      <c r="BD40" s="469">
        <v>50</v>
      </c>
      <c r="BE40" s="469">
        <v>50</v>
      </c>
      <c r="BF40" s="469">
        <v>53</v>
      </c>
      <c r="BG40" s="469">
        <v>53</v>
      </c>
      <c r="BH40" s="469">
        <v>49</v>
      </c>
      <c r="BI40" s="469">
        <v>51</v>
      </c>
      <c r="BJ40" s="470">
        <v>1</v>
      </c>
      <c r="BK40" s="361">
        <v>2</v>
      </c>
      <c r="BL40" s="470">
        <v>2</v>
      </c>
      <c r="BM40" s="361">
        <v>4.0816326530612344</v>
      </c>
    </row>
    <row r="41" spans="1:66" s="43" customFormat="1" ht="18" customHeight="1">
      <c r="A41" s="370"/>
      <c r="B41" s="314" t="s">
        <v>293</v>
      </c>
      <c r="C41" s="473">
        <v>0</v>
      </c>
      <c r="D41" s="473">
        <v>0</v>
      </c>
      <c r="E41" s="473">
        <v>0</v>
      </c>
      <c r="F41" s="473">
        <v>0</v>
      </c>
      <c r="G41" s="473">
        <v>0</v>
      </c>
      <c r="H41" s="467">
        <v>148</v>
      </c>
      <c r="I41" s="467">
        <v>146</v>
      </c>
      <c r="J41" s="467">
        <v>148</v>
      </c>
      <c r="K41" s="467">
        <v>149</v>
      </c>
      <c r="L41" s="467">
        <v>152</v>
      </c>
      <c r="M41" s="467">
        <v>155</v>
      </c>
      <c r="N41" s="467">
        <v>153</v>
      </c>
      <c r="O41" s="467">
        <v>145</v>
      </c>
      <c r="P41" s="467">
        <v>141</v>
      </c>
      <c r="Q41" s="467">
        <v>143</v>
      </c>
      <c r="R41" s="467">
        <v>145</v>
      </c>
      <c r="S41" s="467">
        <v>147</v>
      </c>
      <c r="T41" s="467">
        <v>144</v>
      </c>
      <c r="U41" s="468">
        <v>144</v>
      </c>
      <c r="V41" s="468">
        <v>150</v>
      </c>
      <c r="W41" s="469">
        <v>141</v>
      </c>
      <c r="X41" s="469">
        <v>138</v>
      </c>
      <c r="Y41" s="469">
        <v>143</v>
      </c>
      <c r="Z41" s="469">
        <v>146</v>
      </c>
      <c r="AA41" s="469">
        <v>153</v>
      </c>
      <c r="AB41" s="469">
        <v>145</v>
      </c>
      <c r="AC41" s="469">
        <v>141</v>
      </c>
      <c r="AD41" s="469">
        <v>143</v>
      </c>
      <c r="AE41" s="469">
        <v>144</v>
      </c>
      <c r="AF41" s="469">
        <v>146</v>
      </c>
      <c r="AG41" s="469">
        <v>158</v>
      </c>
      <c r="AH41" s="469">
        <v>158</v>
      </c>
      <c r="AI41" s="469">
        <v>153</v>
      </c>
      <c r="AJ41" s="469">
        <v>148</v>
      </c>
      <c r="AK41" s="469">
        <v>147</v>
      </c>
      <c r="AL41" s="469">
        <v>147</v>
      </c>
      <c r="AM41" s="469">
        <v>146</v>
      </c>
      <c r="AN41" s="469">
        <v>148</v>
      </c>
      <c r="AO41" s="469">
        <v>154</v>
      </c>
      <c r="AP41" s="469">
        <v>155</v>
      </c>
      <c r="AQ41" s="469">
        <v>161</v>
      </c>
      <c r="AR41" s="469">
        <v>151</v>
      </c>
      <c r="AS41" s="469">
        <v>151</v>
      </c>
      <c r="AT41" s="469">
        <v>152</v>
      </c>
      <c r="AU41" s="469">
        <v>156</v>
      </c>
      <c r="AV41" s="469">
        <v>159</v>
      </c>
      <c r="AW41" s="469">
        <v>148</v>
      </c>
      <c r="AX41" s="469">
        <v>148</v>
      </c>
      <c r="AY41" s="469">
        <v>150</v>
      </c>
      <c r="AZ41" s="469">
        <v>149</v>
      </c>
      <c r="BA41" s="469">
        <v>143</v>
      </c>
      <c r="BB41" s="469">
        <v>151</v>
      </c>
      <c r="BC41" s="469">
        <v>149</v>
      </c>
      <c r="BD41" s="469">
        <v>146</v>
      </c>
      <c r="BE41" s="469">
        <v>142</v>
      </c>
      <c r="BF41" s="469">
        <v>138</v>
      </c>
      <c r="BG41" s="469">
        <v>139</v>
      </c>
      <c r="BH41" s="469">
        <v>137</v>
      </c>
      <c r="BI41" s="469">
        <v>137</v>
      </c>
      <c r="BJ41" s="470">
        <v>-5</v>
      </c>
      <c r="BK41" s="361">
        <v>-3.5211267605633765</v>
      </c>
      <c r="BL41" s="470">
        <v>0</v>
      </c>
      <c r="BM41" s="361">
        <v>0</v>
      </c>
      <c r="BN41" s="42"/>
    </row>
    <row r="42" spans="1:66" s="43" customFormat="1" ht="18" customHeight="1">
      <c r="A42" s="370"/>
      <c r="B42" s="314" t="s">
        <v>294</v>
      </c>
      <c r="C42" s="473">
        <v>0</v>
      </c>
      <c r="D42" s="473">
        <v>0</v>
      </c>
      <c r="E42" s="473">
        <v>0</v>
      </c>
      <c r="F42" s="473">
        <v>0</v>
      </c>
      <c r="G42" s="473">
        <v>0</v>
      </c>
      <c r="H42" s="467">
        <v>341</v>
      </c>
      <c r="I42" s="467">
        <v>315</v>
      </c>
      <c r="J42" s="467">
        <v>339</v>
      </c>
      <c r="K42" s="467">
        <v>372</v>
      </c>
      <c r="L42" s="467">
        <v>359</v>
      </c>
      <c r="M42" s="467">
        <v>360</v>
      </c>
      <c r="N42" s="467">
        <v>360</v>
      </c>
      <c r="O42" s="467">
        <v>391</v>
      </c>
      <c r="P42" s="467">
        <v>358</v>
      </c>
      <c r="Q42" s="467">
        <v>371</v>
      </c>
      <c r="R42" s="467">
        <v>366</v>
      </c>
      <c r="S42" s="467">
        <v>354</v>
      </c>
      <c r="T42" s="467">
        <v>402</v>
      </c>
      <c r="U42" s="468">
        <v>360</v>
      </c>
      <c r="V42" s="468">
        <v>356</v>
      </c>
      <c r="W42" s="469">
        <v>377</v>
      </c>
      <c r="X42" s="469">
        <v>389</v>
      </c>
      <c r="Y42" s="469">
        <v>364</v>
      </c>
      <c r="Z42" s="469">
        <v>377</v>
      </c>
      <c r="AA42" s="469">
        <v>412</v>
      </c>
      <c r="AB42" s="469">
        <v>386</v>
      </c>
      <c r="AC42" s="469">
        <v>382</v>
      </c>
      <c r="AD42" s="469">
        <v>394</v>
      </c>
      <c r="AE42" s="469">
        <v>366</v>
      </c>
      <c r="AF42" s="469">
        <v>357</v>
      </c>
      <c r="AG42" s="469">
        <v>370</v>
      </c>
      <c r="AH42" s="469">
        <v>328</v>
      </c>
      <c r="AI42" s="469">
        <v>363</v>
      </c>
      <c r="AJ42" s="469">
        <v>338</v>
      </c>
      <c r="AK42" s="469">
        <v>364</v>
      </c>
      <c r="AL42" s="469">
        <v>341</v>
      </c>
      <c r="AM42" s="469">
        <v>360</v>
      </c>
      <c r="AN42" s="469">
        <v>347</v>
      </c>
      <c r="AO42" s="469">
        <v>449</v>
      </c>
      <c r="AP42" s="469">
        <v>424</v>
      </c>
      <c r="AQ42" s="469">
        <v>437</v>
      </c>
      <c r="AR42" s="469">
        <v>366</v>
      </c>
      <c r="AS42" s="469">
        <v>377</v>
      </c>
      <c r="AT42" s="469">
        <v>337</v>
      </c>
      <c r="AU42" s="469">
        <v>330</v>
      </c>
      <c r="AV42" s="469">
        <v>301</v>
      </c>
      <c r="AW42" s="469">
        <v>262</v>
      </c>
      <c r="AX42" s="469">
        <v>258</v>
      </c>
      <c r="AY42" s="469">
        <v>261</v>
      </c>
      <c r="AZ42" s="469">
        <v>252</v>
      </c>
      <c r="BA42" s="469">
        <v>249</v>
      </c>
      <c r="BB42" s="469">
        <v>227</v>
      </c>
      <c r="BC42" s="469">
        <v>239</v>
      </c>
      <c r="BD42" s="469">
        <v>226</v>
      </c>
      <c r="BE42" s="469">
        <v>235</v>
      </c>
      <c r="BF42" s="469">
        <v>256</v>
      </c>
      <c r="BG42" s="469">
        <v>295</v>
      </c>
      <c r="BH42" s="469">
        <v>275</v>
      </c>
      <c r="BI42" s="469">
        <v>255</v>
      </c>
      <c r="BJ42" s="470">
        <v>20</v>
      </c>
      <c r="BK42" s="361">
        <v>8.5106382978723332</v>
      </c>
      <c r="BL42" s="470">
        <v>-20</v>
      </c>
      <c r="BM42" s="361">
        <v>-7.2727272727272805</v>
      </c>
      <c r="BN42" s="42"/>
    </row>
    <row r="43" spans="1:66" s="43" customFormat="1" ht="18" customHeight="1">
      <c r="A43" s="370"/>
      <c r="B43" s="315" t="s">
        <v>295</v>
      </c>
      <c r="C43" s="473">
        <v>0</v>
      </c>
      <c r="D43" s="473">
        <v>0</v>
      </c>
      <c r="E43" s="473">
        <v>0</v>
      </c>
      <c r="F43" s="473">
        <v>0</v>
      </c>
      <c r="G43" s="473">
        <v>0</v>
      </c>
      <c r="H43" s="467">
        <v>0</v>
      </c>
      <c r="I43" s="467">
        <v>0</v>
      </c>
      <c r="J43" s="467">
        <v>0</v>
      </c>
      <c r="K43" s="467">
        <v>0</v>
      </c>
      <c r="L43" s="467">
        <v>0</v>
      </c>
      <c r="M43" s="467">
        <v>0</v>
      </c>
      <c r="N43" s="467">
        <v>0</v>
      </c>
      <c r="O43" s="467">
        <v>0</v>
      </c>
      <c r="P43" s="467">
        <v>0</v>
      </c>
      <c r="Q43" s="467">
        <v>0</v>
      </c>
      <c r="R43" s="467">
        <v>0</v>
      </c>
      <c r="S43" s="467">
        <v>0</v>
      </c>
      <c r="T43" s="467">
        <v>0</v>
      </c>
      <c r="U43" s="468">
        <v>0</v>
      </c>
      <c r="V43" s="468">
        <v>0</v>
      </c>
      <c r="W43" s="469">
        <v>0</v>
      </c>
      <c r="X43" s="469">
        <v>0</v>
      </c>
      <c r="Y43" s="469">
        <v>0</v>
      </c>
      <c r="Z43" s="469">
        <v>0</v>
      </c>
      <c r="AA43" s="469">
        <v>0</v>
      </c>
      <c r="AB43" s="469">
        <v>0</v>
      </c>
      <c r="AC43" s="469">
        <v>0</v>
      </c>
      <c r="AD43" s="469">
        <v>0</v>
      </c>
      <c r="AE43" s="469">
        <v>0</v>
      </c>
      <c r="AF43" s="469">
        <v>0</v>
      </c>
      <c r="AG43" s="469">
        <v>0</v>
      </c>
      <c r="AH43" s="469">
        <v>0</v>
      </c>
      <c r="AI43" s="469">
        <v>0</v>
      </c>
      <c r="AJ43" s="469">
        <v>0</v>
      </c>
      <c r="AK43" s="469">
        <v>0</v>
      </c>
      <c r="AL43" s="469">
        <v>0</v>
      </c>
      <c r="AM43" s="469">
        <v>0</v>
      </c>
      <c r="AN43" s="469">
        <v>0</v>
      </c>
      <c r="AO43" s="469">
        <v>0</v>
      </c>
      <c r="AP43" s="469">
        <v>0</v>
      </c>
      <c r="AQ43" s="469">
        <v>0</v>
      </c>
      <c r="AR43" s="469">
        <v>0</v>
      </c>
      <c r="AS43" s="469">
        <v>0</v>
      </c>
      <c r="AT43" s="469">
        <v>0</v>
      </c>
      <c r="AU43" s="469">
        <v>0</v>
      </c>
      <c r="AV43" s="469">
        <v>0</v>
      </c>
      <c r="AW43" s="469">
        <v>0</v>
      </c>
      <c r="AX43" s="469">
        <v>0</v>
      </c>
      <c r="AY43" s="469">
        <v>0</v>
      </c>
      <c r="AZ43" s="469">
        <v>0</v>
      </c>
      <c r="BA43" s="469">
        <v>0</v>
      </c>
      <c r="BB43" s="469">
        <v>0</v>
      </c>
      <c r="BC43" s="469">
        <v>0</v>
      </c>
      <c r="BD43" s="469">
        <v>0</v>
      </c>
      <c r="BE43" s="469">
        <v>0</v>
      </c>
      <c r="BF43" s="469">
        <v>0</v>
      </c>
      <c r="BG43" s="469">
        <v>0</v>
      </c>
      <c r="BH43" s="469">
        <v>0</v>
      </c>
      <c r="BI43" s="469">
        <v>0</v>
      </c>
      <c r="BJ43" s="470">
        <v>0</v>
      </c>
      <c r="BK43" s="361" t="s">
        <v>43</v>
      </c>
      <c r="BL43" s="470">
        <v>0</v>
      </c>
      <c r="BM43" s="361" t="s">
        <v>43</v>
      </c>
      <c r="BN43" s="42"/>
    </row>
    <row r="44" spans="1:66" s="313" customFormat="1" ht="18" customHeight="1">
      <c r="A44" s="370"/>
      <c r="B44" s="315" t="s">
        <v>762</v>
      </c>
      <c r="C44" s="467">
        <v>6</v>
      </c>
      <c r="D44" s="467">
        <v>6</v>
      </c>
      <c r="E44" s="467">
        <v>6</v>
      </c>
      <c r="F44" s="467">
        <v>6</v>
      </c>
      <c r="G44" s="467">
        <v>6</v>
      </c>
      <c r="H44" s="467">
        <v>6</v>
      </c>
      <c r="I44" s="467">
        <v>6</v>
      </c>
      <c r="J44" s="467">
        <v>6</v>
      </c>
      <c r="K44" s="467">
        <v>6</v>
      </c>
      <c r="L44" s="467">
        <v>6</v>
      </c>
      <c r="M44" s="467">
        <v>6</v>
      </c>
      <c r="N44" s="467">
        <v>6</v>
      </c>
      <c r="O44" s="467">
        <v>6</v>
      </c>
      <c r="P44" s="473">
        <v>0</v>
      </c>
      <c r="Q44" s="473">
        <v>0</v>
      </c>
      <c r="R44" s="473">
        <v>0</v>
      </c>
      <c r="S44" s="473">
        <v>0</v>
      </c>
      <c r="T44" s="473">
        <v>0</v>
      </c>
      <c r="U44" s="473">
        <v>0</v>
      </c>
      <c r="V44" s="473">
        <v>0</v>
      </c>
      <c r="W44" s="473">
        <v>0</v>
      </c>
      <c r="X44" s="473">
        <v>0</v>
      </c>
      <c r="Y44" s="473">
        <v>0</v>
      </c>
      <c r="Z44" s="473">
        <v>0</v>
      </c>
      <c r="AA44" s="473">
        <v>0</v>
      </c>
      <c r="AB44" s="473">
        <v>0</v>
      </c>
      <c r="AC44" s="473">
        <v>0</v>
      </c>
      <c r="AD44" s="473">
        <v>0</v>
      </c>
      <c r="AE44" s="473">
        <v>0</v>
      </c>
      <c r="AF44" s="473">
        <v>0</v>
      </c>
      <c r="AG44" s="473">
        <v>0</v>
      </c>
      <c r="AH44" s="473">
        <v>0</v>
      </c>
      <c r="AI44" s="473">
        <v>0</v>
      </c>
      <c r="AJ44" s="473">
        <v>0</v>
      </c>
      <c r="AK44" s="473">
        <v>0</v>
      </c>
      <c r="AL44" s="473">
        <v>0</v>
      </c>
      <c r="AM44" s="473">
        <v>0</v>
      </c>
      <c r="AN44" s="473">
        <v>0</v>
      </c>
      <c r="AO44" s="469">
        <v>0</v>
      </c>
      <c r="AP44" s="469">
        <v>0</v>
      </c>
      <c r="AQ44" s="469">
        <v>0</v>
      </c>
      <c r="AR44" s="469">
        <v>0</v>
      </c>
      <c r="AS44" s="469">
        <v>0</v>
      </c>
      <c r="AT44" s="469">
        <v>0</v>
      </c>
      <c r="AU44" s="469">
        <v>0</v>
      </c>
      <c r="AV44" s="469">
        <v>0</v>
      </c>
      <c r="AW44" s="469">
        <v>0</v>
      </c>
      <c r="AX44" s="469">
        <v>0</v>
      </c>
      <c r="AY44" s="469">
        <v>0</v>
      </c>
      <c r="AZ44" s="469">
        <v>0</v>
      </c>
      <c r="BA44" s="469">
        <v>0</v>
      </c>
      <c r="BB44" s="469">
        <v>0</v>
      </c>
      <c r="BC44" s="469">
        <v>0</v>
      </c>
      <c r="BD44" s="469">
        <v>0</v>
      </c>
      <c r="BE44" s="469">
        <v>0</v>
      </c>
      <c r="BF44" s="469">
        <v>0</v>
      </c>
      <c r="BG44" s="469">
        <v>0</v>
      </c>
      <c r="BH44" s="469">
        <v>0</v>
      </c>
      <c r="BI44" s="469">
        <v>0</v>
      </c>
      <c r="BJ44" s="470">
        <v>0</v>
      </c>
      <c r="BK44" s="361" t="s">
        <v>43</v>
      </c>
      <c r="BL44" s="470">
        <v>0</v>
      </c>
      <c r="BM44" s="361" t="s">
        <v>43</v>
      </c>
      <c r="BN44" s="310"/>
    </row>
    <row r="45" spans="1:66" s="313" customFormat="1" ht="18" customHeight="1">
      <c r="A45" s="370"/>
      <c r="B45" s="314" t="s">
        <v>296</v>
      </c>
      <c r="C45" s="467">
        <v>0</v>
      </c>
      <c r="D45" s="467">
        <v>0</v>
      </c>
      <c r="E45" s="467">
        <v>0</v>
      </c>
      <c r="F45" s="467">
        <v>0</v>
      </c>
      <c r="G45" s="467">
        <v>0</v>
      </c>
      <c r="H45" s="467">
        <v>0</v>
      </c>
      <c r="I45" s="467">
        <v>0</v>
      </c>
      <c r="J45" s="467">
        <v>0</v>
      </c>
      <c r="K45" s="467">
        <v>0</v>
      </c>
      <c r="L45" s="467">
        <v>0</v>
      </c>
      <c r="M45" s="467">
        <v>0</v>
      </c>
      <c r="N45" s="467">
        <v>0</v>
      </c>
      <c r="O45" s="467">
        <v>0</v>
      </c>
      <c r="P45" s="473">
        <v>0</v>
      </c>
      <c r="Q45" s="473">
        <v>0</v>
      </c>
      <c r="R45" s="473">
        <v>0</v>
      </c>
      <c r="S45" s="473">
        <v>0</v>
      </c>
      <c r="T45" s="473">
        <v>0</v>
      </c>
      <c r="U45" s="473">
        <v>0</v>
      </c>
      <c r="V45" s="473">
        <v>0</v>
      </c>
      <c r="W45" s="473">
        <v>0</v>
      </c>
      <c r="X45" s="473">
        <v>0</v>
      </c>
      <c r="Y45" s="473">
        <v>0</v>
      </c>
      <c r="Z45" s="473">
        <v>0</v>
      </c>
      <c r="AA45" s="473">
        <v>0</v>
      </c>
      <c r="AB45" s="473">
        <v>0</v>
      </c>
      <c r="AC45" s="473">
        <v>0</v>
      </c>
      <c r="AD45" s="473">
        <v>0</v>
      </c>
      <c r="AE45" s="473">
        <v>0</v>
      </c>
      <c r="AF45" s="473">
        <v>0</v>
      </c>
      <c r="AG45" s="473">
        <v>0</v>
      </c>
      <c r="AH45" s="473">
        <v>0</v>
      </c>
      <c r="AI45" s="473">
        <v>0</v>
      </c>
      <c r="AJ45" s="473">
        <v>0</v>
      </c>
      <c r="AK45" s="473">
        <v>0</v>
      </c>
      <c r="AL45" s="473">
        <v>0</v>
      </c>
      <c r="AM45" s="473">
        <v>0</v>
      </c>
      <c r="AN45" s="473">
        <v>0</v>
      </c>
      <c r="AO45" s="469">
        <v>0</v>
      </c>
      <c r="AP45" s="469">
        <v>0</v>
      </c>
      <c r="AQ45" s="469">
        <v>0</v>
      </c>
      <c r="AR45" s="469">
        <v>0</v>
      </c>
      <c r="AS45" s="469">
        <v>0</v>
      </c>
      <c r="AT45" s="469">
        <v>0</v>
      </c>
      <c r="AU45" s="469">
        <v>0</v>
      </c>
      <c r="AV45" s="469">
        <v>0</v>
      </c>
      <c r="AW45" s="469">
        <v>0</v>
      </c>
      <c r="AX45" s="469">
        <v>0</v>
      </c>
      <c r="AY45" s="469">
        <v>0</v>
      </c>
      <c r="AZ45" s="469">
        <v>0</v>
      </c>
      <c r="BA45" s="469">
        <v>0</v>
      </c>
      <c r="BB45" s="469">
        <v>0</v>
      </c>
      <c r="BC45" s="469">
        <v>0</v>
      </c>
      <c r="BD45" s="469">
        <v>0</v>
      </c>
      <c r="BE45" s="469">
        <v>0</v>
      </c>
      <c r="BF45" s="469">
        <v>0</v>
      </c>
      <c r="BG45" s="469">
        <v>0</v>
      </c>
      <c r="BH45" s="469">
        <v>0</v>
      </c>
      <c r="BI45" s="469">
        <v>0</v>
      </c>
      <c r="BJ45" s="470">
        <v>0</v>
      </c>
      <c r="BK45" s="361" t="s">
        <v>43</v>
      </c>
      <c r="BL45" s="470">
        <v>0</v>
      </c>
      <c r="BM45" s="361" t="s">
        <v>43</v>
      </c>
      <c r="BN45" s="310"/>
    </row>
    <row r="46" spans="1:66" s="313" customFormat="1" ht="18" customHeight="1">
      <c r="A46" s="370"/>
      <c r="B46" s="314" t="s">
        <v>297</v>
      </c>
      <c r="C46" s="467">
        <v>1</v>
      </c>
      <c r="D46" s="467">
        <v>1</v>
      </c>
      <c r="E46" s="467">
        <v>1</v>
      </c>
      <c r="F46" s="467">
        <v>1</v>
      </c>
      <c r="G46" s="467">
        <v>1</v>
      </c>
      <c r="H46" s="467">
        <v>1</v>
      </c>
      <c r="I46" s="467">
        <v>1</v>
      </c>
      <c r="J46" s="467">
        <v>1</v>
      </c>
      <c r="K46" s="467">
        <v>1</v>
      </c>
      <c r="L46" s="467">
        <v>1</v>
      </c>
      <c r="M46" s="467">
        <v>1</v>
      </c>
      <c r="N46" s="467">
        <v>1</v>
      </c>
      <c r="O46" s="467">
        <v>1</v>
      </c>
      <c r="P46" s="473">
        <v>0</v>
      </c>
      <c r="Q46" s="473">
        <v>0</v>
      </c>
      <c r="R46" s="473">
        <v>0</v>
      </c>
      <c r="S46" s="473">
        <v>0</v>
      </c>
      <c r="T46" s="473">
        <v>0</v>
      </c>
      <c r="U46" s="473">
        <v>0</v>
      </c>
      <c r="V46" s="473">
        <v>0</v>
      </c>
      <c r="W46" s="473">
        <v>0</v>
      </c>
      <c r="X46" s="473">
        <v>0</v>
      </c>
      <c r="Y46" s="473">
        <v>0</v>
      </c>
      <c r="Z46" s="473">
        <v>0</v>
      </c>
      <c r="AA46" s="473">
        <v>0</v>
      </c>
      <c r="AB46" s="473">
        <v>0</v>
      </c>
      <c r="AC46" s="473">
        <v>0</v>
      </c>
      <c r="AD46" s="473">
        <v>0</v>
      </c>
      <c r="AE46" s="473">
        <v>0</v>
      </c>
      <c r="AF46" s="473">
        <v>0</v>
      </c>
      <c r="AG46" s="473">
        <v>0</v>
      </c>
      <c r="AH46" s="473">
        <v>0</v>
      </c>
      <c r="AI46" s="473">
        <v>0</v>
      </c>
      <c r="AJ46" s="473">
        <v>0</v>
      </c>
      <c r="AK46" s="473">
        <v>0</v>
      </c>
      <c r="AL46" s="473">
        <v>0</v>
      </c>
      <c r="AM46" s="473">
        <v>0</v>
      </c>
      <c r="AN46" s="473">
        <v>0</v>
      </c>
      <c r="AO46" s="469">
        <v>0</v>
      </c>
      <c r="AP46" s="469">
        <v>0</v>
      </c>
      <c r="AQ46" s="469">
        <v>0</v>
      </c>
      <c r="AR46" s="469">
        <v>0</v>
      </c>
      <c r="AS46" s="469">
        <v>0</v>
      </c>
      <c r="AT46" s="469">
        <v>0</v>
      </c>
      <c r="AU46" s="469">
        <v>0</v>
      </c>
      <c r="AV46" s="469">
        <v>0</v>
      </c>
      <c r="AW46" s="469">
        <v>0</v>
      </c>
      <c r="AX46" s="469">
        <v>0</v>
      </c>
      <c r="AY46" s="469">
        <v>0</v>
      </c>
      <c r="AZ46" s="469">
        <v>0</v>
      </c>
      <c r="BA46" s="469">
        <v>0</v>
      </c>
      <c r="BB46" s="469">
        <v>0</v>
      </c>
      <c r="BC46" s="469">
        <v>0</v>
      </c>
      <c r="BD46" s="469">
        <v>0</v>
      </c>
      <c r="BE46" s="469">
        <v>0</v>
      </c>
      <c r="BF46" s="469">
        <v>0</v>
      </c>
      <c r="BG46" s="469">
        <v>0</v>
      </c>
      <c r="BH46" s="469">
        <v>0</v>
      </c>
      <c r="BI46" s="469">
        <v>0</v>
      </c>
      <c r="BJ46" s="470">
        <v>0</v>
      </c>
      <c r="BK46" s="361" t="s">
        <v>43</v>
      </c>
      <c r="BL46" s="470">
        <v>0</v>
      </c>
      <c r="BM46" s="361" t="s">
        <v>43</v>
      </c>
      <c r="BN46" s="310"/>
    </row>
    <row r="47" spans="1:66" s="313" customFormat="1" ht="18" customHeight="1">
      <c r="A47" s="370"/>
      <c r="B47" s="314" t="s">
        <v>298</v>
      </c>
      <c r="C47" s="467">
        <v>5</v>
      </c>
      <c r="D47" s="467">
        <v>5</v>
      </c>
      <c r="E47" s="467">
        <v>5</v>
      </c>
      <c r="F47" s="467">
        <v>5</v>
      </c>
      <c r="G47" s="467">
        <v>5</v>
      </c>
      <c r="H47" s="467">
        <v>5</v>
      </c>
      <c r="I47" s="467">
        <v>5</v>
      </c>
      <c r="J47" s="467">
        <v>5</v>
      </c>
      <c r="K47" s="467">
        <v>5</v>
      </c>
      <c r="L47" s="467">
        <v>5</v>
      </c>
      <c r="M47" s="467">
        <v>5</v>
      </c>
      <c r="N47" s="467">
        <v>5</v>
      </c>
      <c r="O47" s="467">
        <v>5</v>
      </c>
      <c r="P47" s="473">
        <v>0</v>
      </c>
      <c r="Q47" s="473">
        <v>0</v>
      </c>
      <c r="R47" s="473">
        <v>0</v>
      </c>
      <c r="S47" s="473">
        <v>0</v>
      </c>
      <c r="T47" s="473">
        <v>0</v>
      </c>
      <c r="U47" s="473">
        <v>0</v>
      </c>
      <c r="V47" s="473">
        <v>0</v>
      </c>
      <c r="W47" s="473">
        <v>0</v>
      </c>
      <c r="X47" s="473">
        <v>0</v>
      </c>
      <c r="Y47" s="473">
        <v>0</v>
      </c>
      <c r="Z47" s="473">
        <v>0</v>
      </c>
      <c r="AA47" s="473">
        <v>0</v>
      </c>
      <c r="AB47" s="473">
        <v>0</v>
      </c>
      <c r="AC47" s="473">
        <v>0</v>
      </c>
      <c r="AD47" s="473">
        <v>0</v>
      </c>
      <c r="AE47" s="473">
        <v>0</v>
      </c>
      <c r="AF47" s="473">
        <v>0</v>
      </c>
      <c r="AG47" s="473">
        <v>0</v>
      </c>
      <c r="AH47" s="473">
        <v>0</v>
      </c>
      <c r="AI47" s="473">
        <v>0</v>
      </c>
      <c r="AJ47" s="473">
        <v>0</v>
      </c>
      <c r="AK47" s="473">
        <v>0</v>
      </c>
      <c r="AL47" s="473">
        <v>0</v>
      </c>
      <c r="AM47" s="473">
        <v>0</v>
      </c>
      <c r="AN47" s="473">
        <v>0</v>
      </c>
      <c r="AO47" s="469">
        <v>0</v>
      </c>
      <c r="AP47" s="469">
        <v>0</v>
      </c>
      <c r="AQ47" s="469">
        <v>0</v>
      </c>
      <c r="AR47" s="469">
        <v>0</v>
      </c>
      <c r="AS47" s="469">
        <v>0</v>
      </c>
      <c r="AT47" s="469">
        <v>0</v>
      </c>
      <c r="AU47" s="469">
        <v>0</v>
      </c>
      <c r="AV47" s="469">
        <v>0</v>
      </c>
      <c r="AW47" s="469">
        <v>0</v>
      </c>
      <c r="AX47" s="469">
        <v>0</v>
      </c>
      <c r="AY47" s="469">
        <v>0</v>
      </c>
      <c r="AZ47" s="469">
        <v>0</v>
      </c>
      <c r="BA47" s="469">
        <v>0</v>
      </c>
      <c r="BB47" s="469">
        <v>0</v>
      </c>
      <c r="BC47" s="469">
        <v>0</v>
      </c>
      <c r="BD47" s="469">
        <v>0</v>
      </c>
      <c r="BE47" s="469">
        <v>0</v>
      </c>
      <c r="BF47" s="469">
        <v>0</v>
      </c>
      <c r="BG47" s="469">
        <v>0</v>
      </c>
      <c r="BH47" s="469">
        <v>0</v>
      </c>
      <c r="BI47" s="469">
        <v>0</v>
      </c>
      <c r="BJ47" s="470">
        <v>0</v>
      </c>
      <c r="BK47" s="361" t="s">
        <v>43</v>
      </c>
      <c r="BL47" s="470">
        <v>0</v>
      </c>
      <c r="BM47" s="361" t="s">
        <v>43</v>
      </c>
      <c r="BN47" s="310"/>
    </row>
    <row r="48" spans="1:66" s="43" customFormat="1" ht="18" customHeight="1">
      <c r="A48" s="370"/>
      <c r="B48" s="315" t="s">
        <v>763</v>
      </c>
      <c r="C48" s="473">
        <v>0</v>
      </c>
      <c r="D48" s="473">
        <v>0</v>
      </c>
      <c r="E48" s="473">
        <v>0</v>
      </c>
      <c r="F48" s="473">
        <v>0</v>
      </c>
      <c r="G48" s="473">
        <v>0</v>
      </c>
      <c r="H48" s="467">
        <v>0</v>
      </c>
      <c r="I48" s="467">
        <v>0</v>
      </c>
      <c r="J48" s="467">
        <v>0</v>
      </c>
      <c r="K48" s="467">
        <v>0</v>
      </c>
      <c r="L48" s="467">
        <v>0</v>
      </c>
      <c r="M48" s="467">
        <v>0</v>
      </c>
      <c r="N48" s="467">
        <v>0</v>
      </c>
      <c r="O48" s="467">
        <v>0</v>
      </c>
      <c r="P48" s="467">
        <v>0</v>
      </c>
      <c r="Q48" s="467">
        <v>0</v>
      </c>
      <c r="R48" s="467">
        <v>0</v>
      </c>
      <c r="S48" s="467">
        <v>0</v>
      </c>
      <c r="T48" s="467">
        <v>0</v>
      </c>
      <c r="U48" s="468">
        <v>0</v>
      </c>
      <c r="V48" s="468">
        <v>0</v>
      </c>
      <c r="W48" s="469">
        <v>0</v>
      </c>
      <c r="X48" s="469">
        <v>0</v>
      </c>
      <c r="Y48" s="469">
        <v>0</v>
      </c>
      <c r="Z48" s="469">
        <v>0</v>
      </c>
      <c r="AA48" s="469">
        <v>0</v>
      </c>
      <c r="AB48" s="469">
        <v>0</v>
      </c>
      <c r="AC48" s="469">
        <v>0</v>
      </c>
      <c r="AD48" s="469">
        <v>0</v>
      </c>
      <c r="AE48" s="469">
        <v>0</v>
      </c>
      <c r="AF48" s="469">
        <v>0</v>
      </c>
      <c r="AG48" s="469">
        <v>0</v>
      </c>
      <c r="AH48" s="469">
        <v>0</v>
      </c>
      <c r="AI48" s="469">
        <v>0</v>
      </c>
      <c r="AJ48" s="469">
        <v>0</v>
      </c>
      <c r="AK48" s="469">
        <v>0</v>
      </c>
      <c r="AL48" s="469">
        <v>0</v>
      </c>
      <c r="AM48" s="469">
        <v>0</v>
      </c>
      <c r="AN48" s="469">
        <v>0</v>
      </c>
      <c r="AO48" s="469">
        <v>0</v>
      </c>
      <c r="AP48" s="469">
        <v>0</v>
      </c>
      <c r="AQ48" s="469">
        <v>0</v>
      </c>
      <c r="AR48" s="469">
        <v>0</v>
      </c>
      <c r="AS48" s="469">
        <v>0</v>
      </c>
      <c r="AT48" s="469">
        <v>0</v>
      </c>
      <c r="AU48" s="469">
        <v>0</v>
      </c>
      <c r="AV48" s="469">
        <v>0</v>
      </c>
      <c r="AW48" s="469">
        <v>0</v>
      </c>
      <c r="AX48" s="469">
        <v>0</v>
      </c>
      <c r="AY48" s="469">
        <v>0</v>
      </c>
      <c r="AZ48" s="469">
        <v>0</v>
      </c>
      <c r="BA48" s="469">
        <v>0</v>
      </c>
      <c r="BB48" s="469">
        <v>0</v>
      </c>
      <c r="BC48" s="469">
        <v>0</v>
      </c>
      <c r="BD48" s="469">
        <v>0</v>
      </c>
      <c r="BE48" s="469">
        <v>0</v>
      </c>
      <c r="BF48" s="469">
        <v>0</v>
      </c>
      <c r="BG48" s="469">
        <v>0</v>
      </c>
      <c r="BH48" s="469">
        <v>0</v>
      </c>
      <c r="BI48" s="469">
        <v>0</v>
      </c>
      <c r="BJ48" s="470">
        <v>0</v>
      </c>
      <c r="BK48" s="361" t="s">
        <v>43</v>
      </c>
      <c r="BL48" s="470">
        <v>0</v>
      </c>
      <c r="BM48" s="361" t="s">
        <v>43</v>
      </c>
      <c r="BN48" s="42"/>
    </row>
    <row r="49" spans="1:66" s="43" customFormat="1" ht="18" customHeight="1">
      <c r="A49" s="370"/>
      <c r="B49" s="314" t="s">
        <v>299</v>
      </c>
      <c r="C49" s="473">
        <v>0</v>
      </c>
      <c r="D49" s="473">
        <v>0</v>
      </c>
      <c r="E49" s="473">
        <v>0</v>
      </c>
      <c r="F49" s="473">
        <v>0</v>
      </c>
      <c r="G49" s="473">
        <v>0</v>
      </c>
      <c r="H49" s="467">
        <v>0</v>
      </c>
      <c r="I49" s="467">
        <v>0</v>
      </c>
      <c r="J49" s="467">
        <v>0</v>
      </c>
      <c r="K49" s="467">
        <v>0</v>
      </c>
      <c r="L49" s="467">
        <v>0</v>
      </c>
      <c r="M49" s="467">
        <v>0</v>
      </c>
      <c r="N49" s="467">
        <v>0</v>
      </c>
      <c r="O49" s="467">
        <v>0</v>
      </c>
      <c r="P49" s="467">
        <v>0</v>
      </c>
      <c r="Q49" s="467">
        <v>0</v>
      </c>
      <c r="R49" s="467">
        <v>0</v>
      </c>
      <c r="S49" s="467">
        <v>0</v>
      </c>
      <c r="T49" s="467">
        <v>0</v>
      </c>
      <c r="U49" s="468">
        <v>0</v>
      </c>
      <c r="V49" s="468">
        <v>0</v>
      </c>
      <c r="W49" s="469">
        <v>0</v>
      </c>
      <c r="X49" s="469">
        <v>0</v>
      </c>
      <c r="Y49" s="469">
        <v>0</v>
      </c>
      <c r="Z49" s="469">
        <v>0</v>
      </c>
      <c r="AA49" s="469">
        <v>0</v>
      </c>
      <c r="AB49" s="469">
        <v>0</v>
      </c>
      <c r="AC49" s="469">
        <v>0</v>
      </c>
      <c r="AD49" s="469">
        <v>0</v>
      </c>
      <c r="AE49" s="469">
        <v>0</v>
      </c>
      <c r="AF49" s="469">
        <v>0</v>
      </c>
      <c r="AG49" s="469">
        <v>0</v>
      </c>
      <c r="AH49" s="469">
        <v>0</v>
      </c>
      <c r="AI49" s="469">
        <v>0</v>
      </c>
      <c r="AJ49" s="469">
        <v>0</v>
      </c>
      <c r="AK49" s="469">
        <v>0</v>
      </c>
      <c r="AL49" s="469">
        <v>0</v>
      </c>
      <c r="AM49" s="469">
        <v>0</v>
      </c>
      <c r="AN49" s="469">
        <v>0</v>
      </c>
      <c r="AO49" s="469">
        <v>0</v>
      </c>
      <c r="AP49" s="469">
        <v>0</v>
      </c>
      <c r="AQ49" s="469">
        <v>0</v>
      </c>
      <c r="AR49" s="469">
        <v>0</v>
      </c>
      <c r="AS49" s="469">
        <v>0</v>
      </c>
      <c r="AT49" s="469">
        <v>0</v>
      </c>
      <c r="AU49" s="469">
        <v>0</v>
      </c>
      <c r="AV49" s="469">
        <v>0</v>
      </c>
      <c r="AW49" s="469">
        <v>0</v>
      </c>
      <c r="AX49" s="469">
        <v>0</v>
      </c>
      <c r="AY49" s="469">
        <v>0</v>
      </c>
      <c r="AZ49" s="469">
        <v>0</v>
      </c>
      <c r="BA49" s="469">
        <v>0</v>
      </c>
      <c r="BB49" s="469">
        <v>0</v>
      </c>
      <c r="BC49" s="469">
        <v>0</v>
      </c>
      <c r="BD49" s="469">
        <v>0</v>
      </c>
      <c r="BE49" s="469">
        <v>0</v>
      </c>
      <c r="BF49" s="469">
        <v>0</v>
      </c>
      <c r="BG49" s="469">
        <v>0</v>
      </c>
      <c r="BH49" s="469">
        <v>0</v>
      </c>
      <c r="BI49" s="469">
        <v>0</v>
      </c>
      <c r="BJ49" s="470">
        <v>0</v>
      </c>
      <c r="BK49" s="361" t="s">
        <v>43</v>
      </c>
      <c r="BL49" s="470">
        <v>0</v>
      </c>
      <c r="BM49" s="361" t="s">
        <v>43</v>
      </c>
      <c r="BN49" s="42"/>
    </row>
    <row r="50" spans="1:66" s="43" customFormat="1" ht="18" customHeight="1">
      <c r="A50" s="370"/>
      <c r="B50" s="314" t="s">
        <v>300</v>
      </c>
      <c r="C50" s="473">
        <v>0</v>
      </c>
      <c r="D50" s="473">
        <v>0</v>
      </c>
      <c r="E50" s="473">
        <v>0</v>
      </c>
      <c r="F50" s="473">
        <v>0</v>
      </c>
      <c r="G50" s="473">
        <v>0</v>
      </c>
      <c r="H50" s="467">
        <v>0</v>
      </c>
      <c r="I50" s="467">
        <v>0</v>
      </c>
      <c r="J50" s="467">
        <v>0</v>
      </c>
      <c r="K50" s="467">
        <v>0</v>
      </c>
      <c r="L50" s="467">
        <v>0</v>
      </c>
      <c r="M50" s="467">
        <v>0</v>
      </c>
      <c r="N50" s="467">
        <v>0</v>
      </c>
      <c r="O50" s="467">
        <v>0</v>
      </c>
      <c r="P50" s="467">
        <v>0</v>
      </c>
      <c r="Q50" s="467">
        <v>0</v>
      </c>
      <c r="R50" s="467">
        <v>0</v>
      </c>
      <c r="S50" s="467">
        <v>0</v>
      </c>
      <c r="T50" s="467">
        <v>0</v>
      </c>
      <c r="U50" s="468">
        <v>0</v>
      </c>
      <c r="V50" s="468">
        <v>0</v>
      </c>
      <c r="W50" s="469">
        <v>0</v>
      </c>
      <c r="X50" s="469">
        <v>0</v>
      </c>
      <c r="Y50" s="469">
        <v>0</v>
      </c>
      <c r="Z50" s="469">
        <v>0</v>
      </c>
      <c r="AA50" s="469">
        <v>0</v>
      </c>
      <c r="AB50" s="469">
        <v>0</v>
      </c>
      <c r="AC50" s="469">
        <v>0</v>
      </c>
      <c r="AD50" s="469">
        <v>0</v>
      </c>
      <c r="AE50" s="469">
        <v>0</v>
      </c>
      <c r="AF50" s="469">
        <v>0</v>
      </c>
      <c r="AG50" s="469">
        <v>0</v>
      </c>
      <c r="AH50" s="469">
        <v>0</v>
      </c>
      <c r="AI50" s="469">
        <v>0</v>
      </c>
      <c r="AJ50" s="469">
        <v>0</v>
      </c>
      <c r="AK50" s="469">
        <v>0</v>
      </c>
      <c r="AL50" s="469">
        <v>0</v>
      </c>
      <c r="AM50" s="469">
        <v>0</v>
      </c>
      <c r="AN50" s="469">
        <v>0</v>
      </c>
      <c r="AO50" s="469">
        <v>0</v>
      </c>
      <c r="AP50" s="469">
        <v>0</v>
      </c>
      <c r="AQ50" s="469">
        <v>0</v>
      </c>
      <c r="AR50" s="469">
        <v>0</v>
      </c>
      <c r="AS50" s="469">
        <v>0</v>
      </c>
      <c r="AT50" s="469">
        <v>0</v>
      </c>
      <c r="AU50" s="469">
        <v>0</v>
      </c>
      <c r="AV50" s="469">
        <v>0</v>
      </c>
      <c r="AW50" s="469">
        <v>0</v>
      </c>
      <c r="AX50" s="469">
        <v>0</v>
      </c>
      <c r="AY50" s="469">
        <v>0</v>
      </c>
      <c r="AZ50" s="469">
        <v>0</v>
      </c>
      <c r="BA50" s="469">
        <v>0</v>
      </c>
      <c r="BB50" s="469">
        <v>0</v>
      </c>
      <c r="BC50" s="469">
        <v>0</v>
      </c>
      <c r="BD50" s="469">
        <v>0</v>
      </c>
      <c r="BE50" s="469">
        <v>0</v>
      </c>
      <c r="BF50" s="469">
        <v>0</v>
      </c>
      <c r="BG50" s="469">
        <v>0</v>
      </c>
      <c r="BH50" s="469">
        <v>0</v>
      </c>
      <c r="BI50" s="469">
        <v>0</v>
      </c>
      <c r="BJ50" s="470">
        <v>0</v>
      </c>
      <c r="BK50" s="361" t="s">
        <v>43</v>
      </c>
      <c r="BL50" s="470">
        <v>0</v>
      </c>
      <c r="BM50" s="361" t="s">
        <v>43</v>
      </c>
      <c r="BN50" s="42"/>
    </row>
    <row r="51" spans="1:66" s="43" customFormat="1" ht="18" customHeight="1">
      <c r="A51" s="370"/>
      <c r="B51" s="314" t="s">
        <v>301</v>
      </c>
      <c r="C51" s="473">
        <v>0</v>
      </c>
      <c r="D51" s="473">
        <v>0</v>
      </c>
      <c r="E51" s="473">
        <v>0</v>
      </c>
      <c r="F51" s="473">
        <v>0</v>
      </c>
      <c r="G51" s="473">
        <v>0</v>
      </c>
      <c r="H51" s="467">
        <v>0</v>
      </c>
      <c r="I51" s="467">
        <v>0</v>
      </c>
      <c r="J51" s="467">
        <v>0</v>
      </c>
      <c r="K51" s="467">
        <v>0</v>
      </c>
      <c r="L51" s="467">
        <v>0</v>
      </c>
      <c r="M51" s="467">
        <v>0</v>
      </c>
      <c r="N51" s="467">
        <v>0</v>
      </c>
      <c r="O51" s="467">
        <v>0</v>
      </c>
      <c r="P51" s="467">
        <v>0</v>
      </c>
      <c r="Q51" s="467">
        <v>0</v>
      </c>
      <c r="R51" s="467">
        <v>0</v>
      </c>
      <c r="S51" s="467">
        <v>0</v>
      </c>
      <c r="T51" s="467">
        <v>0</v>
      </c>
      <c r="U51" s="468">
        <v>0</v>
      </c>
      <c r="V51" s="468">
        <v>0</v>
      </c>
      <c r="W51" s="469">
        <v>0</v>
      </c>
      <c r="X51" s="469">
        <v>0</v>
      </c>
      <c r="Y51" s="469">
        <v>0</v>
      </c>
      <c r="Z51" s="469">
        <v>0</v>
      </c>
      <c r="AA51" s="469">
        <v>0</v>
      </c>
      <c r="AB51" s="469">
        <v>0</v>
      </c>
      <c r="AC51" s="469">
        <v>0</v>
      </c>
      <c r="AD51" s="469">
        <v>0</v>
      </c>
      <c r="AE51" s="469">
        <v>0</v>
      </c>
      <c r="AF51" s="469">
        <v>0</v>
      </c>
      <c r="AG51" s="469">
        <v>0</v>
      </c>
      <c r="AH51" s="469">
        <v>0</v>
      </c>
      <c r="AI51" s="469">
        <v>0</v>
      </c>
      <c r="AJ51" s="469">
        <v>0</v>
      </c>
      <c r="AK51" s="469">
        <v>0</v>
      </c>
      <c r="AL51" s="469">
        <v>0</v>
      </c>
      <c r="AM51" s="469">
        <v>0</v>
      </c>
      <c r="AN51" s="469">
        <v>0</v>
      </c>
      <c r="AO51" s="469">
        <v>0</v>
      </c>
      <c r="AP51" s="469">
        <v>0</v>
      </c>
      <c r="AQ51" s="469">
        <v>0</v>
      </c>
      <c r="AR51" s="469">
        <v>0</v>
      </c>
      <c r="AS51" s="469">
        <v>0</v>
      </c>
      <c r="AT51" s="469">
        <v>0</v>
      </c>
      <c r="AU51" s="469">
        <v>0</v>
      </c>
      <c r="AV51" s="469">
        <v>0</v>
      </c>
      <c r="AW51" s="469">
        <v>0</v>
      </c>
      <c r="AX51" s="469">
        <v>0</v>
      </c>
      <c r="AY51" s="469">
        <v>0</v>
      </c>
      <c r="AZ51" s="469">
        <v>0</v>
      </c>
      <c r="BA51" s="469">
        <v>0</v>
      </c>
      <c r="BB51" s="469">
        <v>0</v>
      </c>
      <c r="BC51" s="469">
        <v>0</v>
      </c>
      <c r="BD51" s="469">
        <v>0</v>
      </c>
      <c r="BE51" s="469">
        <v>0</v>
      </c>
      <c r="BF51" s="469">
        <v>0</v>
      </c>
      <c r="BG51" s="469">
        <v>0</v>
      </c>
      <c r="BH51" s="469">
        <v>0</v>
      </c>
      <c r="BI51" s="469">
        <v>0</v>
      </c>
      <c r="BJ51" s="470">
        <v>0</v>
      </c>
      <c r="BK51" s="361" t="s">
        <v>43</v>
      </c>
      <c r="BL51" s="470">
        <v>0</v>
      </c>
      <c r="BM51" s="361" t="s">
        <v>43</v>
      </c>
      <c r="BN51" s="42"/>
    </row>
    <row r="52" spans="1:66" s="43" customFormat="1" ht="18" customHeight="1">
      <c r="A52" s="370"/>
      <c r="B52" s="315" t="s">
        <v>302</v>
      </c>
      <c r="C52" s="473">
        <v>0</v>
      </c>
      <c r="D52" s="473">
        <v>0</v>
      </c>
      <c r="E52" s="473">
        <v>0</v>
      </c>
      <c r="F52" s="473">
        <v>0</v>
      </c>
      <c r="G52" s="473">
        <v>0</v>
      </c>
      <c r="H52" s="467">
        <v>0</v>
      </c>
      <c r="I52" s="467">
        <v>0</v>
      </c>
      <c r="J52" s="467">
        <v>0</v>
      </c>
      <c r="K52" s="467">
        <v>0</v>
      </c>
      <c r="L52" s="467">
        <v>0</v>
      </c>
      <c r="M52" s="467">
        <v>0</v>
      </c>
      <c r="N52" s="467">
        <v>0</v>
      </c>
      <c r="O52" s="467">
        <v>0</v>
      </c>
      <c r="P52" s="467">
        <v>0</v>
      </c>
      <c r="Q52" s="467">
        <v>0</v>
      </c>
      <c r="R52" s="467">
        <v>0</v>
      </c>
      <c r="S52" s="467">
        <v>0</v>
      </c>
      <c r="T52" s="467">
        <v>0</v>
      </c>
      <c r="U52" s="468">
        <v>0</v>
      </c>
      <c r="V52" s="468">
        <v>0</v>
      </c>
      <c r="W52" s="469">
        <v>0</v>
      </c>
      <c r="X52" s="469">
        <v>0</v>
      </c>
      <c r="Y52" s="469">
        <v>0</v>
      </c>
      <c r="Z52" s="469">
        <v>0</v>
      </c>
      <c r="AA52" s="469">
        <v>0</v>
      </c>
      <c r="AB52" s="469">
        <v>0</v>
      </c>
      <c r="AC52" s="469">
        <v>0</v>
      </c>
      <c r="AD52" s="469">
        <v>0</v>
      </c>
      <c r="AE52" s="469">
        <v>0</v>
      </c>
      <c r="AF52" s="469">
        <v>0</v>
      </c>
      <c r="AG52" s="469">
        <v>0</v>
      </c>
      <c r="AH52" s="469">
        <v>0</v>
      </c>
      <c r="AI52" s="469">
        <v>0</v>
      </c>
      <c r="AJ52" s="469">
        <v>0</v>
      </c>
      <c r="AK52" s="469">
        <v>0</v>
      </c>
      <c r="AL52" s="469">
        <v>0</v>
      </c>
      <c r="AM52" s="469">
        <v>0</v>
      </c>
      <c r="AN52" s="469">
        <v>0</v>
      </c>
      <c r="AO52" s="469">
        <v>0</v>
      </c>
      <c r="AP52" s="469">
        <v>0</v>
      </c>
      <c r="AQ52" s="469">
        <v>0</v>
      </c>
      <c r="AR52" s="469">
        <v>0</v>
      </c>
      <c r="AS52" s="469">
        <v>0</v>
      </c>
      <c r="AT52" s="469">
        <v>0</v>
      </c>
      <c r="AU52" s="469">
        <v>0</v>
      </c>
      <c r="AV52" s="469">
        <v>0</v>
      </c>
      <c r="AW52" s="469">
        <v>0</v>
      </c>
      <c r="AX52" s="469">
        <v>0</v>
      </c>
      <c r="AY52" s="469">
        <v>0</v>
      </c>
      <c r="AZ52" s="469">
        <v>0</v>
      </c>
      <c r="BA52" s="469">
        <v>0</v>
      </c>
      <c r="BB52" s="469">
        <v>0</v>
      </c>
      <c r="BC52" s="469">
        <v>0</v>
      </c>
      <c r="BD52" s="469">
        <v>0</v>
      </c>
      <c r="BE52" s="469">
        <v>0</v>
      </c>
      <c r="BF52" s="469">
        <v>0</v>
      </c>
      <c r="BG52" s="469">
        <v>0</v>
      </c>
      <c r="BH52" s="469">
        <v>0</v>
      </c>
      <c r="BI52" s="469">
        <v>0</v>
      </c>
      <c r="BJ52" s="470">
        <v>0</v>
      </c>
      <c r="BK52" s="361" t="s">
        <v>43</v>
      </c>
      <c r="BL52" s="470">
        <v>0</v>
      </c>
      <c r="BM52" s="361" t="s">
        <v>43</v>
      </c>
      <c r="BN52" s="42"/>
    </row>
    <row r="53" spans="1:66" s="43" customFormat="1" ht="18" customHeight="1">
      <c r="A53" s="370"/>
      <c r="B53" s="315" t="s">
        <v>303</v>
      </c>
      <c r="C53" s="473">
        <v>0</v>
      </c>
      <c r="D53" s="473">
        <v>0</v>
      </c>
      <c r="E53" s="473">
        <v>0</v>
      </c>
      <c r="F53" s="473">
        <v>0</v>
      </c>
      <c r="G53" s="473">
        <v>0</v>
      </c>
      <c r="H53" s="467">
        <v>0</v>
      </c>
      <c r="I53" s="467">
        <v>0</v>
      </c>
      <c r="J53" s="467">
        <v>0</v>
      </c>
      <c r="K53" s="467">
        <v>0</v>
      </c>
      <c r="L53" s="467">
        <v>0</v>
      </c>
      <c r="M53" s="467">
        <v>0</v>
      </c>
      <c r="N53" s="467">
        <v>0</v>
      </c>
      <c r="O53" s="467">
        <v>0</v>
      </c>
      <c r="P53" s="467">
        <v>0</v>
      </c>
      <c r="Q53" s="467">
        <v>0</v>
      </c>
      <c r="R53" s="467">
        <v>0</v>
      </c>
      <c r="S53" s="467">
        <v>0</v>
      </c>
      <c r="T53" s="467">
        <v>0</v>
      </c>
      <c r="U53" s="468">
        <v>0</v>
      </c>
      <c r="V53" s="468">
        <v>0</v>
      </c>
      <c r="W53" s="469">
        <v>0</v>
      </c>
      <c r="X53" s="469">
        <v>0</v>
      </c>
      <c r="Y53" s="469">
        <v>0</v>
      </c>
      <c r="Z53" s="469">
        <v>0</v>
      </c>
      <c r="AA53" s="469">
        <v>0</v>
      </c>
      <c r="AB53" s="469">
        <v>0</v>
      </c>
      <c r="AC53" s="469">
        <v>0</v>
      </c>
      <c r="AD53" s="469">
        <v>0</v>
      </c>
      <c r="AE53" s="469">
        <v>0</v>
      </c>
      <c r="AF53" s="469">
        <v>0</v>
      </c>
      <c r="AG53" s="469">
        <v>0</v>
      </c>
      <c r="AH53" s="469">
        <v>0</v>
      </c>
      <c r="AI53" s="469">
        <v>0</v>
      </c>
      <c r="AJ53" s="469">
        <v>0</v>
      </c>
      <c r="AK53" s="469">
        <v>0</v>
      </c>
      <c r="AL53" s="469">
        <v>0</v>
      </c>
      <c r="AM53" s="469">
        <v>0</v>
      </c>
      <c r="AN53" s="469">
        <v>0</v>
      </c>
      <c r="AO53" s="469">
        <v>0</v>
      </c>
      <c r="AP53" s="469">
        <v>0</v>
      </c>
      <c r="AQ53" s="469">
        <v>0</v>
      </c>
      <c r="AR53" s="469">
        <v>0</v>
      </c>
      <c r="AS53" s="469">
        <v>0</v>
      </c>
      <c r="AT53" s="469">
        <v>0</v>
      </c>
      <c r="AU53" s="469">
        <v>0</v>
      </c>
      <c r="AV53" s="469">
        <v>0</v>
      </c>
      <c r="AW53" s="469">
        <v>0</v>
      </c>
      <c r="AX53" s="469">
        <v>0</v>
      </c>
      <c r="AY53" s="469">
        <v>0</v>
      </c>
      <c r="AZ53" s="469">
        <v>0</v>
      </c>
      <c r="BA53" s="469">
        <v>0</v>
      </c>
      <c r="BB53" s="469">
        <v>0</v>
      </c>
      <c r="BC53" s="469">
        <v>0</v>
      </c>
      <c r="BD53" s="469">
        <v>0</v>
      </c>
      <c r="BE53" s="469">
        <v>0</v>
      </c>
      <c r="BF53" s="469">
        <v>0</v>
      </c>
      <c r="BG53" s="469">
        <v>0</v>
      </c>
      <c r="BH53" s="469">
        <v>0</v>
      </c>
      <c r="BI53" s="469">
        <v>0</v>
      </c>
      <c r="BJ53" s="470">
        <v>0</v>
      </c>
      <c r="BK53" s="361" t="s">
        <v>43</v>
      </c>
      <c r="BL53" s="470">
        <v>0</v>
      </c>
      <c r="BM53" s="361" t="s">
        <v>43</v>
      </c>
      <c r="BN53" s="42"/>
    </row>
    <row r="54" spans="1:66" s="43" customFormat="1" ht="18" customHeight="1">
      <c r="A54" s="370"/>
      <c r="B54" s="315" t="s">
        <v>250</v>
      </c>
      <c r="C54" s="473">
        <v>81</v>
      </c>
      <c r="D54" s="473">
        <v>81</v>
      </c>
      <c r="E54" s="473">
        <v>81</v>
      </c>
      <c r="F54" s="473">
        <v>80</v>
      </c>
      <c r="G54" s="473">
        <v>79</v>
      </c>
      <c r="H54" s="467">
        <v>80</v>
      </c>
      <c r="I54" s="467">
        <v>78</v>
      </c>
      <c r="J54" s="467">
        <v>79</v>
      </c>
      <c r="K54" s="467">
        <v>78</v>
      </c>
      <c r="L54" s="467">
        <v>78</v>
      </c>
      <c r="M54" s="467">
        <v>77</v>
      </c>
      <c r="N54" s="467">
        <v>77</v>
      </c>
      <c r="O54" s="467">
        <v>77</v>
      </c>
      <c r="P54" s="467">
        <v>77</v>
      </c>
      <c r="Q54" s="467">
        <v>77</v>
      </c>
      <c r="R54" s="467">
        <v>77</v>
      </c>
      <c r="S54" s="467">
        <v>78</v>
      </c>
      <c r="T54" s="467">
        <v>78</v>
      </c>
      <c r="U54" s="468">
        <v>78</v>
      </c>
      <c r="V54" s="468">
        <v>78</v>
      </c>
      <c r="W54" s="469">
        <v>78</v>
      </c>
      <c r="X54" s="469">
        <v>77</v>
      </c>
      <c r="Y54" s="469">
        <v>77</v>
      </c>
      <c r="Z54" s="469">
        <v>77</v>
      </c>
      <c r="AA54" s="469">
        <v>76</v>
      </c>
      <c r="AB54" s="469">
        <v>75</v>
      </c>
      <c r="AC54" s="469">
        <v>75</v>
      </c>
      <c r="AD54" s="469">
        <v>75</v>
      </c>
      <c r="AE54" s="469">
        <v>75</v>
      </c>
      <c r="AF54" s="469">
        <v>74</v>
      </c>
      <c r="AG54" s="469">
        <v>73</v>
      </c>
      <c r="AH54" s="469">
        <v>73</v>
      </c>
      <c r="AI54" s="469">
        <v>70</v>
      </c>
      <c r="AJ54" s="469">
        <v>70</v>
      </c>
      <c r="AK54" s="469">
        <v>70</v>
      </c>
      <c r="AL54" s="469">
        <v>69</v>
      </c>
      <c r="AM54" s="469">
        <v>69</v>
      </c>
      <c r="AN54" s="469">
        <v>68</v>
      </c>
      <c r="AO54" s="469">
        <v>68</v>
      </c>
      <c r="AP54" s="469">
        <v>68</v>
      </c>
      <c r="AQ54" s="469">
        <v>87</v>
      </c>
      <c r="AR54" s="469">
        <v>85</v>
      </c>
      <c r="AS54" s="469">
        <v>88</v>
      </c>
      <c r="AT54" s="469">
        <v>88</v>
      </c>
      <c r="AU54" s="469">
        <v>85</v>
      </c>
      <c r="AV54" s="469">
        <v>84</v>
      </c>
      <c r="AW54" s="469">
        <v>85</v>
      </c>
      <c r="AX54" s="469">
        <v>82</v>
      </c>
      <c r="AY54" s="469">
        <v>82</v>
      </c>
      <c r="AZ54" s="469">
        <v>81</v>
      </c>
      <c r="BA54" s="469">
        <v>79</v>
      </c>
      <c r="BB54" s="469">
        <v>76</v>
      </c>
      <c r="BC54" s="469">
        <v>72</v>
      </c>
      <c r="BD54" s="469">
        <v>66</v>
      </c>
      <c r="BE54" s="469">
        <v>63</v>
      </c>
      <c r="BF54" s="469">
        <v>63</v>
      </c>
      <c r="BG54" s="469">
        <v>63</v>
      </c>
      <c r="BH54" s="469">
        <v>61</v>
      </c>
      <c r="BI54" s="469">
        <v>61</v>
      </c>
      <c r="BJ54" s="470">
        <v>-2</v>
      </c>
      <c r="BK54" s="361">
        <v>-3.1746031746031775</v>
      </c>
      <c r="BL54" s="470">
        <v>0</v>
      </c>
      <c r="BM54" s="361">
        <v>0</v>
      </c>
      <c r="BN54" s="42"/>
    </row>
    <row r="55" spans="1:66" s="43" customFormat="1" ht="18" customHeight="1">
      <c r="A55" s="370"/>
      <c r="B55" s="315" t="s">
        <v>304</v>
      </c>
      <c r="C55" s="473">
        <v>215</v>
      </c>
      <c r="D55" s="473">
        <v>216</v>
      </c>
      <c r="E55" s="473">
        <v>216</v>
      </c>
      <c r="F55" s="473">
        <v>215</v>
      </c>
      <c r="G55" s="473">
        <v>214</v>
      </c>
      <c r="H55" s="467">
        <v>213</v>
      </c>
      <c r="I55" s="467">
        <v>211</v>
      </c>
      <c r="J55" s="467">
        <v>211</v>
      </c>
      <c r="K55" s="467">
        <v>211</v>
      </c>
      <c r="L55" s="467">
        <v>210</v>
      </c>
      <c r="M55" s="467">
        <v>209</v>
      </c>
      <c r="N55" s="467">
        <v>208</v>
      </c>
      <c r="O55" s="467">
        <v>207</v>
      </c>
      <c r="P55" s="467">
        <v>206</v>
      </c>
      <c r="Q55" s="467">
        <v>206</v>
      </c>
      <c r="R55" s="467">
        <v>204</v>
      </c>
      <c r="S55" s="467">
        <v>203</v>
      </c>
      <c r="T55" s="467">
        <v>203</v>
      </c>
      <c r="U55" s="468">
        <v>203</v>
      </c>
      <c r="V55" s="468">
        <v>202</v>
      </c>
      <c r="W55" s="469">
        <v>200</v>
      </c>
      <c r="X55" s="469">
        <v>201</v>
      </c>
      <c r="Y55" s="469">
        <v>199</v>
      </c>
      <c r="Z55" s="469">
        <v>199</v>
      </c>
      <c r="AA55" s="469">
        <v>201</v>
      </c>
      <c r="AB55" s="469">
        <v>232</v>
      </c>
      <c r="AC55" s="469">
        <v>231</v>
      </c>
      <c r="AD55" s="469">
        <v>231</v>
      </c>
      <c r="AE55" s="469">
        <v>231</v>
      </c>
      <c r="AF55" s="469">
        <v>231</v>
      </c>
      <c r="AG55" s="469">
        <v>230</v>
      </c>
      <c r="AH55" s="469">
        <v>229</v>
      </c>
      <c r="AI55" s="469">
        <v>227</v>
      </c>
      <c r="AJ55" s="469">
        <v>227</v>
      </c>
      <c r="AK55" s="469">
        <v>228</v>
      </c>
      <c r="AL55" s="469">
        <v>227</v>
      </c>
      <c r="AM55" s="469">
        <v>226</v>
      </c>
      <c r="AN55" s="469">
        <v>225</v>
      </c>
      <c r="AO55" s="469">
        <v>224</v>
      </c>
      <c r="AP55" s="469">
        <v>224</v>
      </c>
      <c r="AQ55" s="469">
        <v>223</v>
      </c>
      <c r="AR55" s="469">
        <v>225</v>
      </c>
      <c r="AS55" s="469">
        <v>222</v>
      </c>
      <c r="AT55" s="469">
        <v>222</v>
      </c>
      <c r="AU55" s="469">
        <v>222</v>
      </c>
      <c r="AV55" s="469">
        <v>221</v>
      </c>
      <c r="AW55" s="469">
        <v>219</v>
      </c>
      <c r="AX55" s="469">
        <v>219</v>
      </c>
      <c r="AY55" s="469">
        <v>219</v>
      </c>
      <c r="AZ55" s="469">
        <v>218</v>
      </c>
      <c r="BA55" s="469">
        <v>242</v>
      </c>
      <c r="BB55" s="469">
        <v>242</v>
      </c>
      <c r="BC55" s="469">
        <v>242</v>
      </c>
      <c r="BD55" s="469">
        <v>242</v>
      </c>
      <c r="BE55" s="469">
        <v>257</v>
      </c>
      <c r="BF55" s="469">
        <v>255</v>
      </c>
      <c r="BG55" s="469">
        <v>253</v>
      </c>
      <c r="BH55" s="469">
        <v>286</v>
      </c>
      <c r="BI55" s="469">
        <v>306</v>
      </c>
      <c r="BJ55" s="470">
        <v>49</v>
      </c>
      <c r="BK55" s="361">
        <v>19.066147859922182</v>
      </c>
      <c r="BL55" s="470">
        <v>20</v>
      </c>
      <c r="BM55" s="361">
        <v>6.9930069930070005</v>
      </c>
      <c r="BN55" s="42"/>
    </row>
    <row r="56" spans="1:66" s="43" customFormat="1" ht="18" customHeight="1">
      <c r="A56" s="370"/>
      <c r="B56" s="315" t="s">
        <v>305</v>
      </c>
      <c r="C56" s="467">
        <v>0</v>
      </c>
      <c r="D56" s="467">
        <v>0</v>
      </c>
      <c r="E56" s="467">
        <v>0</v>
      </c>
      <c r="F56" s="467">
        <v>0</v>
      </c>
      <c r="G56" s="467">
        <v>0</v>
      </c>
      <c r="H56" s="467">
        <v>0</v>
      </c>
      <c r="I56" s="467">
        <v>0</v>
      </c>
      <c r="J56" s="467">
        <v>0</v>
      </c>
      <c r="K56" s="467">
        <v>0</v>
      </c>
      <c r="L56" s="467">
        <v>0</v>
      </c>
      <c r="M56" s="467">
        <v>0</v>
      </c>
      <c r="N56" s="467">
        <v>0</v>
      </c>
      <c r="O56" s="467">
        <v>0</v>
      </c>
      <c r="P56" s="473">
        <v>0</v>
      </c>
      <c r="Q56" s="473">
        <v>0</v>
      </c>
      <c r="R56" s="473">
        <v>0</v>
      </c>
      <c r="S56" s="473">
        <v>0</v>
      </c>
      <c r="T56" s="473">
        <v>0</v>
      </c>
      <c r="U56" s="473">
        <v>0</v>
      </c>
      <c r="V56" s="473">
        <v>0</v>
      </c>
      <c r="W56" s="473">
        <v>0</v>
      </c>
      <c r="X56" s="473">
        <v>0</v>
      </c>
      <c r="Y56" s="473">
        <v>0</v>
      </c>
      <c r="Z56" s="473">
        <v>0</v>
      </c>
      <c r="AA56" s="473">
        <v>0</v>
      </c>
      <c r="AB56" s="473">
        <v>0</v>
      </c>
      <c r="AC56" s="473">
        <v>0</v>
      </c>
      <c r="AD56" s="473">
        <v>0</v>
      </c>
      <c r="AE56" s="473">
        <v>0</v>
      </c>
      <c r="AF56" s="473">
        <v>0</v>
      </c>
      <c r="AG56" s="473">
        <v>0</v>
      </c>
      <c r="AH56" s="473">
        <v>0</v>
      </c>
      <c r="AI56" s="473">
        <v>0</v>
      </c>
      <c r="AJ56" s="473">
        <v>0</v>
      </c>
      <c r="AK56" s="473">
        <v>0</v>
      </c>
      <c r="AL56" s="473">
        <v>0</v>
      </c>
      <c r="AM56" s="473">
        <v>0</v>
      </c>
      <c r="AN56" s="473">
        <v>0</v>
      </c>
      <c r="AO56" s="473">
        <v>0</v>
      </c>
      <c r="AP56" s="473">
        <v>0</v>
      </c>
      <c r="AQ56" s="473">
        <v>0</v>
      </c>
      <c r="AR56" s="473">
        <v>0</v>
      </c>
      <c r="AS56" s="473">
        <v>0</v>
      </c>
      <c r="AT56" s="473">
        <v>0</v>
      </c>
      <c r="AU56" s="473">
        <v>0</v>
      </c>
      <c r="AV56" s="473">
        <v>0</v>
      </c>
      <c r="AW56" s="473">
        <v>0</v>
      </c>
      <c r="AX56" s="473">
        <v>0</v>
      </c>
      <c r="AY56" s="473">
        <v>0</v>
      </c>
      <c r="AZ56" s="473">
        <v>0</v>
      </c>
      <c r="BA56" s="469">
        <v>0</v>
      </c>
      <c r="BB56" s="469">
        <v>0</v>
      </c>
      <c r="BC56" s="469">
        <v>0</v>
      </c>
      <c r="BD56" s="469">
        <v>0</v>
      </c>
      <c r="BE56" s="469">
        <v>0</v>
      </c>
      <c r="BF56" s="469">
        <v>0</v>
      </c>
      <c r="BG56" s="469">
        <v>0</v>
      </c>
      <c r="BH56" s="469">
        <v>0</v>
      </c>
      <c r="BI56" s="469">
        <v>0</v>
      </c>
      <c r="BJ56" s="470">
        <v>0</v>
      </c>
      <c r="BK56" s="361" t="s">
        <v>43</v>
      </c>
      <c r="BL56" s="470">
        <v>0</v>
      </c>
      <c r="BM56" s="361" t="s">
        <v>43</v>
      </c>
    </row>
    <row r="57" spans="1:66" s="302" customFormat="1" ht="3" customHeight="1">
      <c r="A57" s="254"/>
      <c r="B57" s="320"/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321"/>
      <c r="S57" s="321"/>
      <c r="T57" s="321"/>
      <c r="U57" s="321"/>
      <c r="V57" s="321"/>
      <c r="W57" s="321"/>
      <c r="X57" s="321"/>
      <c r="Y57" s="321"/>
      <c r="Z57" s="321"/>
      <c r="AA57" s="321"/>
      <c r="AB57" s="321"/>
      <c r="AC57" s="321"/>
      <c r="AD57" s="321"/>
      <c r="AE57" s="321"/>
      <c r="AF57" s="321"/>
      <c r="AG57" s="321"/>
      <c r="AH57" s="321"/>
      <c r="AI57" s="321"/>
      <c r="AJ57" s="321"/>
      <c r="AK57" s="321"/>
      <c r="AL57" s="321"/>
      <c r="AM57" s="321"/>
      <c r="AN57" s="321"/>
      <c r="AO57" s="321"/>
      <c r="AP57" s="321"/>
      <c r="AQ57" s="321"/>
      <c r="AR57" s="321"/>
      <c r="AS57" s="321"/>
      <c r="AT57" s="321"/>
      <c r="AU57" s="321"/>
      <c r="AV57" s="321"/>
      <c r="AW57" s="321"/>
      <c r="AX57" s="321"/>
      <c r="AY57" s="321"/>
      <c r="AZ57" s="321"/>
      <c r="BA57" s="321"/>
      <c r="BB57" s="321"/>
      <c r="BC57" s="321"/>
      <c r="BD57" s="321"/>
      <c r="BE57" s="321"/>
      <c r="BF57" s="321"/>
      <c r="BG57" s="321"/>
      <c r="BH57" s="321"/>
      <c r="BI57" s="321"/>
      <c r="BJ57" s="321"/>
      <c r="BK57" s="321"/>
      <c r="BL57" s="321"/>
      <c r="BM57" s="321"/>
    </row>
    <row r="58" spans="1:66" s="302" customFormat="1" ht="6" customHeight="1">
      <c r="A58" s="254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2"/>
      <c r="Y58" s="322"/>
      <c r="Z58" s="322"/>
      <c r="AA58" s="322"/>
      <c r="AB58" s="322"/>
      <c r="AC58" s="322"/>
      <c r="AD58" s="322"/>
      <c r="AE58" s="322"/>
      <c r="AF58" s="322"/>
      <c r="AG58" s="322"/>
      <c r="AH58" s="322"/>
      <c r="AI58" s="322"/>
      <c r="AJ58" s="322"/>
      <c r="AK58" s="322"/>
      <c r="AL58" s="322"/>
      <c r="AM58" s="322"/>
      <c r="AN58" s="322"/>
      <c r="AO58" s="322"/>
      <c r="AP58" s="322"/>
      <c r="AQ58" s="322"/>
      <c r="AR58" s="322"/>
      <c r="AS58" s="322"/>
      <c r="AT58" s="322"/>
      <c r="AU58" s="322"/>
      <c r="AV58" s="322"/>
      <c r="AW58" s="322"/>
      <c r="AX58" s="322"/>
      <c r="AY58" s="322"/>
      <c r="AZ58" s="322"/>
      <c r="BA58" s="322"/>
      <c r="BB58" s="322"/>
      <c r="BC58" s="322"/>
      <c r="BD58" s="322"/>
      <c r="BE58" s="322"/>
      <c r="BF58" s="322"/>
      <c r="BG58" s="322"/>
      <c r="BH58" s="322"/>
      <c r="BI58" s="322"/>
      <c r="BJ58" s="322"/>
      <c r="BK58" s="322"/>
      <c r="BL58" s="322"/>
      <c r="BM58" s="322"/>
    </row>
    <row r="59" spans="1:66" s="43" customFormat="1">
      <c r="A59" s="65"/>
      <c r="B59" s="323" t="s">
        <v>156</v>
      </c>
      <c r="C59" s="323"/>
      <c r="D59" s="323"/>
      <c r="E59" s="324"/>
      <c r="F59" s="325"/>
      <c r="G59" s="326"/>
      <c r="H59" s="327"/>
      <c r="I59" s="327"/>
      <c r="J59" s="328"/>
      <c r="K59" s="327"/>
      <c r="L59" s="327"/>
      <c r="M59" s="327"/>
      <c r="N59" s="327"/>
      <c r="O59" s="327"/>
      <c r="P59" s="100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  <c r="AI59" s="327"/>
      <c r="AJ59" s="327"/>
      <c r="AK59" s="327"/>
      <c r="AL59" s="327"/>
      <c r="AM59" s="327"/>
      <c r="AN59" s="327"/>
      <c r="AO59" s="327"/>
      <c r="AP59" s="327"/>
      <c r="AQ59" s="327"/>
      <c r="AR59" s="327"/>
      <c r="AS59" s="327"/>
      <c r="AT59" s="327"/>
      <c r="AU59" s="327"/>
      <c r="AV59" s="327"/>
      <c r="AW59" s="327"/>
      <c r="AX59" s="327"/>
      <c r="AY59" s="327"/>
      <c r="AZ59" s="327"/>
      <c r="BA59" s="327"/>
      <c r="BB59" s="327"/>
      <c r="BC59" s="327"/>
      <c r="BD59" s="327"/>
      <c r="BE59" s="327"/>
      <c r="BF59" s="327"/>
      <c r="BG59" s="327"/>
      <c r="BH59" s="327"/>
      <c r="BI59" s="327"/>
      <c r="BJ59" s="317"/>
      <c r="BK59" s="317"/>
      <c r="BL59" s="317"/>
      <c r="BM59" s="317"/>
    </row>
    <row r="60" spans="1:66" s="43" customFormat="1">
      <c r="A60" s="65"/>
      <c r="B60" s="443" t="s">
        <v>756</v>
      </c>
      <c r="C60" s="443"/>
      <c r="D60" s="443"/>
      <c r="E60" s="443"/>
      <c r="F60" s="443"/>
      <c r="G60" s="443"/>
      <c r="H60" s="443"/>
      <c r="I60" s="443"/>
      <c r="J60" s="443"/>
      <c r="K60" s="443"/>
      <c r="L60" s="443"/>
      <c r="M60" s="443"/>
      <c r="N60" s="443"/>
      <c r="O60" s="443"/>
      <c r="P60" s="443"/>
      <c r="Q60" s="443"/>
      <c r="R60" s="443"/>
      <c r="S60" s="443"/>
      <c r="T60" s="443"/>
      <c r="U60" s="443"/>
      <c r="V60" s="443"/>
      <c r="W60" s="443"/>
      <c r="X60" s="443"/>
      <c r="Y60" s="443"/>
      <c r="Z60" s="443"/>
      <c r="AA60" s="443"/>
      <c r="AB60" s="443"/>
      <c r="AC60" s="443"/>
      <c r="AD60" s="443"/>
      <c r="AE60" s="443"/>
      <c r="AF60" s="443"/>
      <c r="AG60" s="443"/>
      <c r="AH60" s="443"/>
      <c r="AI60" s="443"/>
      <c r="AJ60" s="443"/>
      <c r="AK60" s="443"/>
      <c r="AL60" s="443"/>
      <c r="AM60" s="443"/>
      <c r="AN60" s="443"/>
      <c r="AO60" s="443"/>
      <c r="AP60" s="443"/>
      <c r="AQ60" s="443"/>
      <c r="AR60" s="443"/>
      <c r="AS60" s="443"/>
      <c r="AT60" s="443"/>
      <c r="AU60" s="443"/>
      <c r="AV60" s="443"/>
      <c r="AW60" s="443"/>
      <c r="AX60" s="443"/>
      <c r="AY60" s="443"/>
      <c r="AZ60" s="443"/>
      <c r="BA60" s="443"/>
      <c r="BB60" s="443"/>
      <c r="BC60" s="443"/>
      <c r="BD60" s="443"/>
      <c r="BE60" s="443"/>
      <c r="BF60" s="443"/>
      <c r="BG60" s="443"/>
      <c r="BH60" s="327"/>
      <c r="BI60" s="327"/>
      <c r="BJ60" s="327"/>
      <c r="BK60" s="327"/>
      <c r="BL60" s="327"/>
      <c r="BM60" s="327"/>
    </row>
    <row r="61" spans="1:66" s="43" customFormat="1">
      <c r="A61" s="65"/>
      <c r="B61" s="443" t="s">
        <v>157</v>
      </c>
      <c r="C61" s="443"/>
      <c r="D61" s="443"/>
      <c r="E61" s="443"/>
      <c r="F61" s="443"/>
      <c r="G61" s="443"/>
      <c r="H61" s="443"/>
      <c r="I61" s="443"/>
      <c r="J61" s="443"/>
      <c r="K61" s="443"/>
      <c r="L61" s="443"/>
      <c r="M61" s="443"/>
      <c r="N61" s="443"/>
      <c r="O61" s="443"/>
      <c r="P61" s="443"/>
      <c r="Q61" s="443"/>
      <c r="R61" s="443"/>
      <c r="S61" s="443"/>
      <c r="T61" s="443"/>
      <c r="U61" s="443"/>
      <c r="V61" s="443"/>
      <c r="W61" s="443"/>
      <c r="X61" s="443"/>
      <c r="Y61" s="443"/>
      <c r="Z61" s="443"/>
      <c r="AA61" s="443"/>
      <c r="AB61" s="443"/>
      <c r="AC61" s="443"/>
      <c r="AD61" s="443"/>
      <c r="AE61" s="443"/>
      <c r="AF61" s="443"/>
      <c r="AG61" s="443"/>
      <c r="AH61" s="443"/>
      <c r="AI61" s="443"/>
      <c r="AJ61" s="443"/>
      <c r="AK61" s="443"/>
      <c r="AL61" s="443"/>
      <c r="AM61" s="443"/>
      <c r="AN61" s="443"/>
      <c r="AO61" s="443"/>
      <c r="AP61" s="443"/>
      <c r="AQ61" s="443"/>
      <c r="AR61" s="443"/>
      <c r="AS61" s="443"/>
      <c r="AT61" s="443"/>
      <c r="AU61" s="443"/>
      <c r="AV61" s="443"/>
      <c r="AW61" s="443"/>
      <c r="AX61" s="443"/>
      <c r="AY61" s="443"/>
      <c r="AZ61" s="443"/>
      <c r="BA61" s="443"/>
      <c r="BB61" s="443"/>
      <c r="BC61" s="443"/>
      <c r="BD61" s="443"/>
      <c r="BE61" s="443"/>
      <c r="BF61" s="443"/>
      <c r="BG61" s="443"/>
      <c r="BH61" s="327"/>
      <c r="BI61" s="327"/>
      <c r="BJ61" s="327"/>
      <c r="BK61" s="327"/>
      <c r="BL61" s="327"/>
      <c r="BM61" s="327"/>
    </row>
    <row r="62" spans="1:66" ht="6" customHeight="1">
      <c r="B62" s="324"/>
      <c r="J62" s="318"/>
      <c r="P62" s="100"/>
      <c r="Q62" s="330"/>
      <c r="BL62" s="139"/>
    </row>
    <row r="63" spans="1:66" ht="12.75" customHeight="1">
      <c r="B63" s="329" t="s">
        <v>207</v>
      </c>
      <c r="C63" s="318"/>
      <c r="D63" s="318"/>
      <c r="E63" s="318"/>
      <c r="F63" s="318"/>
      <c r="G63" s="318"/>
      <c r="H63" s="318"/>
      <c r="I63" s="318"/>
      <c r="J63" s="318"/>
      <c r="K63" s="318"/>
      <c r="L63" s="318"/>
      <c r="M63" s="318"/>
      <c r="N63" s="318"/>
      <c r="O63" s="318"/>
      <c r="P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  <c r="AJ63" s="318"/>
      <c r="AK63" s="318"/>
      <c r="AL63" s="318"/>
      <c r="AM63" s="318"/>
      <c r="AN63" s="318"/>
      <c r="AO63" s="318"/>
      <c r="AP63" s="318"/>
      <c r="AQ63" s="318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/>
      <c r="BF63" s="318"/>
      <c r="BG63" s="318"/>
      <c r="BH63" s="318"/>
      <c r="BI63" s="318"/>
      <c r="BJ63" s="318"/>
      <c r="BK63" s="318"/>
      <c r="BL63" s="318"/>
      <c r="BM63" s="318"/>
    </row>
    <row r="64" spans="1:66" ht="12.75" customHeight="1">
      <c r="B64" s="443" t="s">
        <v>667</v>
      </c>
      <c r="C64" s="443"/>
      <c r="D64" s="443"/>
      <c r="E64" s="443"/>
      <c r="F64" s="443"/>
      <c r="G64" s="443"/>
      <c r="H64" s="443"/>
      <c r="I64" s="443"/>
      <c r="J64" s="443"/>
      <c r="K64" s="443"/>
      <c r="L64" s="443"/>
      <c r="M64" s="443"/>
      <c r="N64" s="443"/>
      <c r="O64" s="443"/>
      <c r="P64" s="443"/>
      <c r="Q64" s="443"/>
      <c r="R64" s="443"/>
      <c r="S64" s="443"/>
      <c r="T64" s="443"/>
      <c r="U64" s="443"/>
      <c r="V64" s="443"/>
      <c r="W64" s="443"/>
      <c r="X64" s="443"/>
      <c r="Y64" s="443"/>
      <c r="Z64" s="443"/>
      <c r="AA64" s="443"/>
      <c r="AB64" s="443"/>
      <c r="AC64" s="443"/>
      <c r="AD64" s="443"/>
      <c r="AE64" s="443"/>
      <c r="AF64" s="443"/>
      <c r="AG64" s="443"/>
      <c r="AH64" s="443"/>
      <c r="AI64" s="443"/>
      <c r="AJ64" s="443"/>
      <c r="AK64" s="443"/>
      <c r="AL64" s="443"/>
      <c r="AM64" s="443"/>
      <c r="AN64" s="443"/>
      <c r="AO64" s="443"/>
      <c r="AP64" s="443"/>
      <c r="AQ64" s="443"/>
      <c r="AR64" s="443"/>
      <c r="AS64" s="443"/>
      <c r="AT64" s="443"/>
      <c r="AU64" s="443"/>
      <c r="AV64" s="443"/>
      <c r="AW64" s="443"/>
      <c r="AX64" s="443"/>
      <c r="AY64" s="443"/>
      <c r="AZ64" s="443"/>
      <c r="BA64" s="443"/>
      <c r="BB64" s="443"/>
      <c r="BC64" s="443"/>
      <c r="BD64" s="443"/>
      <c r="BE64" s="443"/>
      <c r="BF64" s="443"/>
      <c r="BG64" s="443"/>
      <c r="BH64" s="332"/>
      <c r="BI64" s="332"/>
      <c r="BJ64" s="332"/>
      <c r="BK64" s="332"/>
      <c r="BL64" s="235"/>
      <c r="BM64" s="332"/>
    </row>
    <row r="65" spans="2:65" ht="12.75" customHeight="1">
      <c r="B65" s="443" t="s">
        <v>760</v>
      </c>
      <c r="C65" s="443"/>
      <c r="D65" s="443"/>
      <c r="E65" s="443"/>
      <c r="F65" s="443"/>
      <c r="G65" s="443"/>
      <c r="H65" s="443"/>
      <c r="I65" s="443"/>
      <c r="J65" s="443"/>
      <c r="K65" s="443"/>
      <c r="L65" s="443"/>
      <c r="M65" s="443"/>
      <c r="N65" s="443"/>
      <c r="O65" s="443"/>
      <c r="P65" s="443"/>
      <c r="Q65" s="443"/>
      <c r="R65" s="443"/>
      <c r="S65" s="443"/>
      <c r="T65" s="443"/>
      <c r="U65" s="443"/>
      <c r="V65" s="443"/>
      <c r="W65" s="443"/>
      <c r="X65" s="443"/>
      <c r="Y65" s="443"/>
      <c r="Z65" s="443"/>
      <c r="AA65" s="443"/>
      <c r="AB65" s="443"/>
      <c r="AC65" s="443"/>
      <c r="AD65" s="443"/>
      <c r="AE65" s="443"/>
      <c r="AF65" s="443"/>
      <c r="AG65" s="443"/>
      <c r="AH65" s="443"/>
      <c r="AI65" s="443"/>
      <c r="AJ65" s="443"/>
      <c r="AK65" s="443"/>
      <c r="AL65" s="443"/>
      <c r="AM65" s="443"/>
      <c r="AN65" s="443"/>
      <c r="AO65" s="443"/>
      <c r="AP65" s="443"/>
      <c r="AQ65" s="443"/>
      <c r="AR65" s="443"/>
      <c r="AS65" s="443"/>
      <c r="AT65" s="443"/>
      <c r="AU65" s="443"/>
      <c r="AV65" s="443"/>
      <c r="AW65" s="443"/>
      <c r="AX65" s="443"/>
      <c r="AY65" s="443"/>
      <c r="AZ65" s="443"/>
      <c r="BA65" s="443"/>
      <c r="BB65" s="443"/>
      <c r="BC65" s="443"/>
      <c r="BD65" s="443"/>
      <c r="BE65" s="443"/>
      <c r="BF65" s="443"/>
      <c r="BG65" s="443"/>
      <c r="BH65" s="332"/>
      <c r="BI65" s="332"/>
      <c r="BJ65" s="332"/>
      <c r="BK65" s="332"/>
      <c r="BL65" s="235"/>
      <c r="BM65" s="332"/>
    </row>
    <row r="66" spans="2:65" ht="12.75" customHeight="1">
      <c r="B66" s="443" t="s">
        <v>306</v>
      </c>
      <c r="C66" s="443"/>
      <c r="D66" s="443"/>
      <c r="E66" s="443"/>
      <c r="F66" s="443"/>
      <c r="G66" s="443"/>
      <c r="H66" s="443"/>
      <c r="I66" s="443"/>
      <c r="J66" s="443"/>
      <c r="K66" s="443"/>
      <c r="L66" s="443"/>
      <c r="M66" s="443"/>
      <c r="N66" s="443"/>
      <c r="O66" s="443"/>
      <c r="P66" s="443"/>
      <c r="Q66" s="443"/>
      <c r="R66" s="443"/>
      <c r="S66" s="443"/>
      <c r="T66" s="443"/>
      <c r="U66" s="443"/>
      <c r="V66" s="443"/>
      <c r="W66" s="443"/>
      <c r="X66" s="443"/>
      <c r="Y66" s="443"/>
      <c r="Z66" s="443"/>
      <c r="AA66" s="443"/>
      <c r="AB66" s="443"/>
      <c r="AC66" s="443"/>
      <c r="AD66" s="443"/>
      <c r="AE66" s="443"/>
      <c r="AF66" s="443"/>
      <c r="AG66" s="443"/>
      <c r="AH66" s="443"/>
      <c r="AI66" s="443"/>
      <c r="AJ66" s="443"/>
      <c r="AK66" s="443"/>
      <c r="AL66" s="443"/>
      <c r="AM66" s="443"/>
      <c r="AN66" s="443"/>
      <c r="AO66" s="443"/>
      <c r="AP66" s="443"/>
      <c r="AQ66" s="443"/>
      <c r="AR66" s="443"/>
      <c r="AS66" s="443"/>
      <c r="AT66" s="443"/>
      <c r="AU66" s="443"/>
      <c r="AV66" s="443"/>
      <c r="AW66" s="443"/>
      <c r="AX66" s="443"/>
      <c r="AY66" s="443"/>
      <c r="AZ66" s="443"/>
      <c r="BA66" s="443"/>
      <c r="BB66" s="443"/>
      <c r="BC66" s="443"/>
      <c r="BD66" s="443"/>
      <c r="BE66" s="443"/>
      <c r="BF66" s="443"/>
      <c r="BG66" s="443"/>
      <c r="BH66" s="332"/>
      <c r="BI66" s="332"/>
      <c r="BJ66" s="332"/>
      <c r="BK66" s="332"/>
      <c r="BL66" s="332"/>
      <c r="BM66" s="332"/>
    </row>
    <row r="67" spans="2:65">
      <c r="B67" s="553"/>
      <c r="C67" s="553"/>
      <c r="D67" s="553"/>
      <c r="E67" s="553"/>
      <c r="F67" s="553"/>
      <c r="G67" s="553"/>
      <c r="H67" s="553"/>
      <c r="I67" s="553"/>
      <c r="J67" s="331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2"/>
      <c r="Z67" s="332"/>
      <c r="AA67" s="332"/>
      <c r="AB67" s="332"/>
      <c r="AC67" s="332"/>
      <c r="AD67" s="332"/>
      <c r="AE67" s="332"/>
      <c r="AF67" s="332"/>
      <c r="AG67" s="332"/>
      <c r="AH67" s="332"/>
      <c r="AI67" s="332"/>
      <c r="AJ67" s="332"/>
      <c r="AK67" s="332"/>
      <c r="AL67" s="332"/>
      <c r="AM67" s="332"/>
      <c r="AN67" s="332"/>
      <c r="AO67" s="332"/>
      <c r="AP67" s="332"/>
      <c r="AQ67" s="332"/>
      <c r="AR67" s="332"/>
      <c r="AS67" s="332"/>
      <c r="AT67" s="332"/>
      <c r="AU67" s="332"/>
      <c r="AV67" s="332"/>
      <c r="AW67" s="332"/>
      <c r="AX67" s="332"/>
      <c r="AY67" s="332"/>
      <c r="AZ67" s="332"/>
      <c r="BA67" s="332"/>
      <c r="BB67" s="332"/>
      <c r="BC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</row>
    <row r="68" spans="2:65">
      <c r="B68" s="182" t="s">
        <v>11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330"/>
    </row>
    <row r="69" spans="2:65">
      <c r="C69" s="410"/>
      <c r="D69" s="410"/>
      <c r="E69" s="410"/>
      <c r="F69" s="410"/>
      <c r="G69" s="410"/>
      <c r="H69" s="410"/>
      <c r="I69" s="410"/>
      <c r="J69" s="410"/>
      <c r="K69" s="410"/>
      <c r="L69" s="410"/>
      <c r="M69" s="410"/>
      <c r="N69" s="410"/>
      <c r="O69" s="410"/>
      <c r="P69" s="410"/>
      <c r="Q69" s="410"/>
      <c r="R69" s="410"/>
      <c r="S69" s="410"/>
      <c r="T69" s="410"/>
      <c r="U69" s="410"/>
      <c r="V69" s="410"/>
      <c r="W69" s="410"/>
      <c r="X69" s="410"/>
      <c r="Y69" s="410"/>
      <c r="Z69" s="410"/>
      <c r="AA69" s="410"/>
      <c r="AB69" s="410"/>
      <c r="AC69" s="410"/>
      <c r="AD69" s="410"/>
      <c r="AE69" s="410"/>
      <c r="AF69" s="410"/>
      <c r="AG69" s="410"/>
      <c r="AH69" s="410"/>
      <c r="AI69" s="410"/>
      <c r="AJ69" s="410"/>
      <c r="AK69" s="410"/>
      <c r="AL69" s="410"/>
      <c r="AM69" s="410"/>
      <c r="AN69" s="410"/>
      <c r="AO69" s="410"/>
      <c r="AP69" s="410"/>
      <c r="AQ69" s="410"/>
      <c r="AR69" s="410"/>
      <c r="AS69" s="410"/>
      <c r="AT69" s="410"/>
      <c r="AU69" s="410"/>
      <c r="AV69" s="410"/>
      <c r="AW69" s="410"/>
      <c r="AX69" s="410"/>
      <c r="AY69" s="410"/>
      <c r="AZ69" s="410"/>
      <c r="BA69" s="410"/>
      <c r="BB69" s="410"/>
      <c r="BC69" s="410"/>
      <c r="BD69" s="410"/>
      <c r="BE69" s="410"/>
      <c r="BF69" s="410"/>
      <c r="BG69" s="410"/>
      <c r="BH69" s="410"/>
      <c r="BI69" s="410"/>
    </row>
  </sheetData>
  <mergeCells count="67">
    <mergeCell ref="BK3:BM3"/>
    <mergeCell ref="BJ5:BK5"/>
    <mergeCell ref="BL5:BM5"/>
    <mergeCell ref="BJ4:BK4"/>
    <mergeCell ref="BA4:BA6"/>
    <mergeCell ref="BB4:BB6"/>
    <mergeCell ref="BC4:BC6"/>
    <mergeCell ref="BD4:BD6"/>
    <mergeCell ref="BE4:BE6"/>
    <mergeCell ref="BF4:BF6"/>
    <mergeCell ref="BG4:BG6"/>
    <mergeCell ref="BH4:BH6"/>
    <mergeCell ref="BI4:BI6"/>
    <mergeCell ref="AT4:AT6"/>
    <mergeCell ref="W4:W6"/>
    <mergeCell ref="BL4:BM4"/>
    <mergeCell ref="AU4:AU6"/>
    <mergeCell ref="AZ4:AZ6"/>
    <mergeCell ref="AX4:AX6"/>
    <mergeCell ref="AK4:AK6"/>
    <mergeCell ref="AH4:AH6"/>
    <mergeCell ref="AJ4:AJ6"/>
    <mergeCell ref="AL4:AL6"/>
    <mergeCell ref="AY4:AY6"/>
    <mergeCell ref="AW4:AW6"/>
    <mergeCell ref="AV4:AV6"/>
    <mergeCell ref="AS4:AS6"/>
    <mergeCell ref="AP4:AP6"/>
    <mergeCell ref="AN4:AN6"/>
    <mergeCell ref="B1:BM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AE4:AE6"/>
    <mergeCell ref="N4:N6"/>
    <mergeCell ref="AR4:AR6"/>
    <mergeCell ref="AM4:AM6"/>
    <mergeCell ref="AO4:AO6"/>
    <mergeCell ref="AQ4:AQ6"/>
    <mergeCell ref="O4:O6"/>
    <mergeCell ref="AB4:AB6"/>
    <mergeCell ref="Q4:Q6"/>
    <mergeCell ref="AG4:AG6"/>
    <mergeCell ref="AF4:AF6"/>
    <mergeCell ref="B67:I67"/>
    <mergeCell ref="AI4:AI6"/>
    <mergeCell ref="Y4:Y6"/>
    <mergeCell ref="P4:P6"/>
    <mergeCell ref="Z4:Z6"/>
    <mergeCell ref="R4:R6"/>
    <mergeCell ref="S4:S6"/>
    <mergeCell ref="T4:T6"/>
    <mergeCell ref="U4:U6"/>
    <mergeCell ref="V4:V6"/>
    <mergeCell ref="AA4:AA6"/>
    <mergeCell ref="AC4:AC6"/>
    <mergeCell ref="X4:X6"/>
    <mergeCell ref="AD4:AD6"/>
    <mergeCell ref="M4:M6"/>
  </mergeCells>
  <hyperlinks>
    <hyperlink ref="B68" location="Índice!A1" display="Voltar ao Índice" xr:uid="{00000000-0004-0000-0F00-000000000000}"/>
  </hyperlinks>
  <printOptions horizontalCentered="1"/>
  <pageMargins left="0.27559055118110237" right="0.27559055118110237" top="0.6692913385826772" bottom="0.47244094488188981" header="0" footer="0"/>
  <pageSetup paperSize="9" scale="41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43</vt:i4>
      </vt:variant>
      <vt:variant>
        <vt:lpstr>Intervalos com Nome</vt:lpstr>
      </vt:variant>
      <vt:variant>
        <vt:i4>68</vt:i4>
      </vt:variant>
    </vt:vector>
  </HeadingPairs>
  <TitlesOfParts>
    <vt:vector size="111" baseType="lpstr">
      <vt:lpstr>Índice</vt:lpstr>
      <vt:lpstr>Sinais Convencionais</vt:lpstr>
      <vt:lpstr>Notas</vt:lpstr>
      <vt:lpstr>Entidades</vt:lpstr>
      <vt:lpstr>QI.1</vt:lpstr>
      <vt:lpstr>QI.2</vt:lpstr>
      <vt:lpstr>QI.3</vt:lpstr>
      <vt:lpstr>QI.4</vt:lpstr>
      <vt:lpstr>QI.5</vt:lpstr>
      <vt:lpstr>QI.6</vt:lpstr>
      <vt:lpstr>QII.1</vt:lpstr>
      <vt:lpstr>QII.2</vt:lpstr>
      <vt:lpstr>QII.3</vt:lpstr>
      <vt:lpstr>QII.4</vt:lpstr>
      <vt:lpstr>QII.5</vt:lpstr>
      <vt:lpstr>QII.6</vt:lpstr>
      <vt:lpstr>QII.7</vt:lpstr>
      <vt:lpstr>QII.8</vt:lpstr>
      <vt:lpstr>QII.9</vt:lpstr>
      <vt:lpstr>QII.10</vt:lpstr>
      <vt:lpstr>QII.11</vt:lpstr>
      <vt:lpstr>QII.12</vt:lpstr>
      <vt:lpstr>QII.13</vt:lpstr>
      <vt:lpstr>QII.14</vt:lpstr>
      <vt:lpstr>QII.15</vt:lpstr>
      <vt:lpstr>QIII.1</vt:lpstr>
      <vt:lpstr>QIII.2</vt:lpstr>
      <vt:lpstr>QIII.3</vt:lpstr>
      <vt:lpstr>QIII.4</vt:lpstr>
      <vt:lpstr>QIII.5</vt:lpstr>
      <vt:lpstr>QIII.6</vt:lpstr>
      <vt:lpstr>QIII.7</vt:lpstr>
      <vt:lpstr>QIII.8</vt:lpstr>
      <vt:lpstr>QIII.9</vt:lpstr>
      <vt:lpstr>QIV.1</vt:lpstr>
      <vt:lpstr>QIV.2</vt:lpstr>
      <vt:lpstr>QIV.3</vt:lpstr>
      <vt:lpstr>QIV.4</vt:lpstr>
      <vt:lpstr>QIV.5</vt:lpstr>
      <vt:lpstr>QV.1</vt:lpstr>
      <vt:lpstr>QV.2</vt:lpstr>
      <vt:lpstr>QVI.1</vt:lpstr>
      <vt:lpstr>QVI.2</vt:lpstr>
      <vt:lpstr>Entidades!Área_de_Impressão</vt:lpstr>
      <vt:lpstr>Índice!Área_de_Impressão</vt:lpstr>
      <vt:lpstr>Notas!Área_de_Impressão</vt:lpstr>
      <vt:lpstr>QI.1!Área_de_Impressão</vt:lpstr>
      <vt:lpstr>QI.2!Área_de_Impressão</vt:lpstr>
      <vt:lpstr>QI.3!Área_de_Impressão</vt:lpstr>
      <vt:lpstr>QI.4!Área_de_Impressão</vt:lpstr>
      <vt:lpstr>QI.5!Área_de_Impressão</vt:lpstr>
      <vt:lpstr>QI.6!Área_de_Impressão</vt:lpstr>
      <vt:lpstr>QII.1!Área_de_Impressão</vt:lpstr>
      <vt:lpstr>QII.10!Área_de_Impressão</vt:lpstr>
      <vt:lpstr>QII.11!Área_de_Impressão</vt:lpstr>
      <vt:lpstr>QII.12!Área_de_Impressão</vt:lpstr>
      <vt:lpstr>QII.13!Área_de_Impressão</vt:lpstr>
      <vt:lpstr>QII.14!Área_de_Impressão</vt:lpstr>
      <vt:lpstr>QII.15!Área_de_Impressão</vt:lpstr>
      <vt:lpstr>QII.2!Área_de_Impressão</vt:lpstr>
      <vt:lpstr>QII.3!Área_de_Impressão</vt:lpstr>
      <vt:lpstr>QII.4!Área_de_Impressão</vt:lpstr>
      <vt:lpstr>QII.5!Área_de_Impressão</vt:lpstr>
      <vt:lpstr>QII.6!Área_de_Impressão</vt:lpstr>
      <vt:lpstr>QII.7!Área_de_Impressão</vt:lpstr>
      <vt:lpstr>QII.8!Área_de_Impressão</vt:lpstr>
      <vt:lpstr>QII.9!Área_de_Impressão</vt:lpstr>
      <vt:lpstr>QIII.1!Área_de_Impressão</vt:lpstr>
      <vt:lpstr>QIII.2!Área_de_Impressão</vt:lpstr>
      <vt:lpstr>QIII.3!Área_de_Impressão</vt:lpstr>
      <vt:lpstr>QIII.4!Área_de_Impressão</vt:lpstr>
      <vt:lpstr>QIII.5!Área_de_Impressão</vt:lpstr>
      <vt:lpstr>QIII.6!Área_de_Impressão</vt:lpstr>
      <vt:lpstr>QIII.7!Área_de_Impressão</vt:lpstr>
      <vt:lpstr>QIII.8!Área_de_Impressão</vt:lpstr>
      <vt:lpstr>QIII.9!Área_de_Impressão</vt:lpstr>
      <vt:lpstr>QIV.1!Área_de_Impressão</vt:lpstr>
      <vt:lpstr>QIV.2!Área_de_Impressão</vt:lpstr>
      <vt:lpstr>QIV.3!Área_de_Impressão</vt:lpstr>
      <vt:lpstr>QIV.4!Área_de_Impressão</vt:lpstr>
      <vt:lpstr>QIV.5!Área_de_Impressão</vt:lpstr>
      <vt:lpstr>QV.1!Área_de_Impressão</vt:lpstr>
      <vt:lpstr>QV.2!Área_de_Impressão</vt:lpstr>
      <vt:lpstr>QVI.1!Área_de_Impressão</vt:lpstr>
      <vt:lpstr>QVI.2!Área_de_Impressão</vt:lpstr>
      <vt:lpstr>'Sinais Convencionais'!Área_de_Impressão</vt:lpstr>
      <vt:lpstr>Notas!Títulos_de_Impressão</vt:lpstr>
      <vt:lpstr>QI.1!Títulos_de_Impressão</vt:lpstr>
      <vt:lpstr>QI.2!Títulos_de_Impressão</vt:lpstr>
      <vt:lpstr>QI.3!Títulos_de_Impressão</vt:lpstr>
      <vt:lpstr>QI.4!Títulos_de_Impressão</vt:lpstr>
      <vt:lpstr>QI.5!Títulos_de_Impressão</vt:lpstr>
      <vt:lpstr>QI.6!Títulos_de_Impressão</vt:lpstr>
      <vt:lpstr>QIII.1!Títulos_de_Impressão</vt:lpstr>
      <vt:lpstr>QIII.2!Títulos_de_Impressão</vt:lpstr>
      <vt:lpstr>QIII.3!Títulos_de_Impressão</vt:lpstr>
      <vt:lpstr>QIII.4!Títulos_de_Impressão</vt:lpstr>
      <vt:lpstr>QIII.5!Títulos_de_Impressão</vt:lpstr>
      <vt:lpstr>QIII.6!Títulos_de_Impressão</vt:lpstr>
      <vt:lpstr>QIII.7!Títulos_de_Impressão</vt:lpstr>
      <vt:lpstr>QIII.8!Títulos_de_Impressão</vt:lpstr>
      <vt:lpstr>QIII.9!Títulos_de_Impressão</vt:lpstr>
      <vt:lpstr>QIV.1!Títulos_de_Impressão</vt:lpstr>
      <vt:lpstr>QIV.2!Títulos_de_Impressão</vt:lpstr>
      <vt:lpstr>QIV.3!Títulos_de_Impressão</vt:lpstr>
      <vt:lpstr>QIV.4!Títulos_de_Impressão</vt:lpstr>
      <vt:lpstr>QIV.5!Títulos_de_Impressão</vt:lpstr>
      <vt:lpstr>QV.1!Títulos_de_Impressão</vt:lpstr>
      <vt:lpstr>QV.2!Títulos_de_Impressão</vt:lpstr>
      <vt:lpstr>QVI.1!Títulos_de_Impressão</vt:lpstr>
      <vt:lpstr>QVI.2!Títulos_de_Impressão</vt:lpstr>
    </vt:vector>
  </TitlesOfParts>
  <Manager/>
  <Company>Direcção Regional de Estatística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2026-08-18T13:33:41Z</cp:lastPrinted>
  <dcterms:created xsi:type="dcterms:W3CDTF">2012-10-10T09:19:34Z</dcterms:created>
  <dcterms:modified xsi:type="dcterms:W3CDTF">2026-08-18T13:33:48Z</dcterms:modified>
  <cp:category/>
  <cp:contentStatus/>
</cp:coreProperties>
</file>