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divida_trimestral\2026\1T2026\"/>
    </mc:Choice>
  </mc:AlternateContent>
  <xr:revisionPtr revIDLastSave="0" documentId="13_ncr:1_{C2991636-58FD-4E24-A510-F294335C445E}" xr6:coauthVersionLast="47" xr6:coauthVersionMax="47" xr10:uidLastSave="{00000000-0000-0000-0000-000000000000}"/>
  <bookViews>
    <workbookView xWindow="-33017" yWindow="-103" windowWidth="33120" windowHeight="18000" xr2:uid="{00000000-000D-0000-FFFF-FFFF00000000}"/>
  </bookViews>
  <sheets>
    <sheet name="Índice" sheetId="2" r:id="rId1"/>
    <sheet name="Sinais Convencionais" sheetId="3" r:id="rId2"/>
    <sheet name="Q.1" sheetId="1" r:id="rId3"/>
    <sheet name="Q.2" sheetId="5" r:id="rId4"/>
  </sheets>
  <definedNames>
    <definedName name="_ECO3" localSheetId="2">#REF!</definedName>
    <definedName name="_ECO3" localSheetId="3">#REF!</definedName>
    <definedName name="_ECO3">#REF!</definedName>
    <definedName name="_Extract" localSheetId="2">#REF!</definedName>
    <definedName name="_Extract" localSheetId="3">#REF!</definedName>
    <definedName name="_Extract">#REF!</definedName>
    <definedName name="_xlnm._FilterDatabase" localSheetId="2" hidden="1">Q.1!$A$6:$Q$6</definedName>
    <definedName name="_xlnm._FilterDatabase" localSheetId="3" hidden="1">Q.2!$A$7:$M$7</definedName>
    <definedName name="Ago" localSheetId="2">#REF!</definedName>
    <definedName name="Ago" localSheetId="3">#REF!</definedName>
    <definedName name="Ago">#REF!</definedName>
    <definedName name="agosto" localSheetId="2">#REF!</definedName>
    <definedName name="agosto" localSheetId="3">#REF!</definedName>
    <definedName name="agosto">#REF!</definedName>
    <definedName name="Agosto1" localSheetId="2">#REF!</definedName>
    <definedName name="Agosto1" localSheetId="3">#REF!</definedName>
    <definedName name="Agosto1">#REF!</definedName>
    <definedName name="AL" localSheetId="2">#REF!</definedName>
    <definedName name="AL" localSheetId="3">#REF!</definedName>
    <definedName name="AL">#REF!</definedName>
    <definedName name="_xlnm.Print_Area" localSheetId="0">Índice!$B$1:$B$5</definedName>
    <definedName name="_xlnm.Print_Area" localSheetId="2">Q.1!$B$1:$G$96</definedName>
    <definedName name="_xlnm.Print_Area" localSheetId="3">Q.2!$B$1:$H$97</definedName>
    <definedName name="_xlnm.Print_Area" localSheetId="1">'Sinais Convencionais'!$B$1:$G$18</definedName>
    <definedName name="ECON" localSheetId="2">#REF!</definedName>
    <definedName name="ECON" localSheetId="3">#REF!</definedName>
    <definedName name="ECON">#REF!</definedName>
    <definedName name="MES" localSheetId="2">#REF!</definedName>
    <definedName name="MES" localSheetId="3">#REF!</definedName>
    <definedName name="MES">#REF!</definedName>
    <definedName name="MJ" localSheetId="2">#REF!</definedName>
    <definedName name="MJ" localSheetId="3">#REF!</definedName>
    <definedName name="MJ">#REF!</definedName>
    <definedName name="ORÇ" localSheetId="2">#REF!</definedName>
    <definedName name="ORÇ" localSheetId="3">#REF!</definedName>
    <definedName name="ORÇ">#REF!</definedName>
    <definedName name="Prov.estim.Novembro" localSheetId="2">#REF!</definedName>
    <definedName name="Prov.estim.Novembro" localSheetId="3">#REF!</definedName>
    <definedName name="Prov.estim.Novembro">#REF!</definedName>
    <definedName name="rato" localSheetId="2">#REF!</definedName>
    <definedName name="rato" localSheetId="3">#REF!</definedName>
    <definedName name="rato">#REF!</definedName>
    <definedName name="redução" localSheetId="2">#REF!</definedName>
    <definedName name="redução" localSheetId="3">#REF!</definedName>
    <definedName name="redução">#REF!</definedName>
    <definedName name="SEM" localSheetId="2">#REF!</definedName>
    <definedName name="SEM" localSheetId="3">#REF!</definedName>
    <definedName name="SEM">#REF!</definedName>
    <definedName name="SUB_DIV" localSheetId="2">#REF!</definedName>
    <definedName name="SUB_DIV" localSheetId="3">#REF!</definedName>
    <definedName name="SUB_DIV">#REF!</definedName>
    <definedName name="_xlnm.Print_Titles" localSheetId="2">Q.1!$1:$6</definedName>
    <definedName name="_xlnm.Print_Titles" localSheetId="3">Q.2!$1:$7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</calcChain>
</file>

<file path=xl/sharedStrings.xml><?xml version="1.0" encoding="utf-8"?>
<sst xmlns="http://schemas.openxmlformats.org/spreadsheetml/2006/main" count="244" uniqueCount="40">
  <si>
    <t>Sinais Convencionais</t>
  </si>
  <si>
    <t>Sinais Convencionais:</t>
  </si>
  <si>
    <t>(Voltar ao Índice)</t>
  </si>
  <si>
    <t>x</t>
  </si>
  <si>
    <t>-</t>
  </si>
  <si>
    <t>Valor não disponível</t>
  </si>
  <si>
    <t xml:space="preserve">Po </t>
  </si>
  <si>
    <t>Valor provisório</t>
  </si>
  <si>
    <t>Pe</t>
  </si>
  <si>
    <t>Valor preliminar</t>
  </si>
  <si>
    <t>1. Dívida Trimestral da Administração Pública Regional da Madeira desagregada por instrumento financeiro</t>
  </si>
  <si>
    <t>SEC 2010</t>
  </si>
  <si>
    <t>Unid: milhões de euros</t>
  </si>
  <si>
    <t>Anos</t>
  </si>
  <si>
    <t>Trimestres</t>
  </si>
  <si>
    <t>Dívida Bruta</t>
  </si>
  <si>
    <t>Desagregação por instrumento financeiro</t>
  </si>
  <si>
    <t>Dívida líquida de depósitos</t>
  </si>
  <si>
    <t>Títulos de dívida</t>
  </si>
  <si>
    <t>Empréstimos</t>
  </si>
  <si>
    <t>1.ºT</t>
  </si>
  <si>
    <t>2.ºT</t>
  </si>
  <si>
    <t>3.ºT</t>
  </si>
  <si>
    <t>4.ºT</t>
  </si>
  <si>
    <r>
      <t xml:space="preserve">Fonte: </t>
    </r>
    <r>
      <rPr>
        <sz val="7"/>
        <rFont val="Arial"/>
        <family val="2"/>
      </rPr>
      <t>DREM/BdP</t>
    </r>
  </si>
  <si>
    <t>https://estatistica.madeira.gov.pt/</t>
  </si>
  <si>
    <t>Notas:</t>
  </si>
  <si>
    <t>Dívida calculada de acordo com a definição utilizada no Procedimento dos Défices Excessivos (Regulamento (CE) 479/2009, de 25 de maio), isto é, dívida bruta consolidada das administrações públicas (AP) ao valor nominal ou facial (vulgo, dívida de Maastricht).</t>
  </si>
  <si>
    <t>Dívida líquida de depósitos corresponde à Dívida bruta (dívida de Maastricht) subtraída dos depósitos nos bancos residentes.</t>
  </si>
  <si>
    <t>Os valores apresentados têm como referência a base 2021 das Contas Nacionais Portuguesas.</t>
  </si>
  <si>
    <t>2. Dívida Trimestral da Administração Pública Regional da Madeira desagregada por subsetor emitente</t>
  </si>
  <si>
    <t>Desagregação por subsetor emitente</t>
  </si>
  <si>
    <t>Governo Regional e Serviços e Fundos Autónomos</t>
  </si>
  <si>
    <t>Empresas Públicas classificadas no perímetro da APR</t>
  </si>
  <si>
    <t>As empresas classificadas no perímetro das APR são: PATRIRAM, SMD, SDPO, SDNM, SDPS, APRAM, ARDITI, CARAM,IHM, MT, SESARAM, HF, TiiM e Invest Madeira.</t>
  </si>
  <si>
    <t>2007 - 2026 (1.º trimestre)</t>
  </si>
  <si>
    <t>Dívida Trimestral da Administração Pública Regional da Madeira 2007 - 2026 (1.º trimestre)</t>
  </si>
  <si>
    <t>2026 Pe</t>
  </si>
  <si>
    <t>2024 Po</t>
  </si>
  <si>
    <t>2025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</si>
</sst>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#\ ###"/>
    <numFmt numFmtId="166" formatCode="0.0"/>
    <numFmt numFmtId="167" formatCode="0.000"/>
    <numFmt numFmtId="168" formatCode="#,##0.0"/>
    <numFmt numFmtId="169" formatCode="0.0%"/>
    <numFmt numFmtId="170" formatCode="_-* #,##0.00\ [$€]_-;\-* #,##0.00\ [$€]_-;_-* &quot;-&quot;??\ [$€]_-;_-@_-"/>
    <numFmt numFmtId="171" formatCode="_-* #,##0.00\ _E_s_c_._-;\-* #,##0.00\ _E_s_c_._-;_-* &quot;-&quot;??\ _E_s_c_._-;_-@_-"/>
    <numFmt numFmtId="172" formatCode="_-* #,##0.00_€_-;\-* #,##0.00_€_-;_-* &quot;-&quot;??_€_-;_-@_-"/>
    <numFmt numFmtId="173" formatCode="0.0000"/>
    <numFmt numFmtId="174" formatCode="0.00000"/>
    <numFmt numFmtId="175" formatCode="0.000000"/>
    <numFmt numFmtId="176" formatCode="###.#"/>
    <numFmt numFmtId="177" formatCode="###.0"/>
    <numFmt numFmtId="178" formatCode="0.000000000"/>
    <numFmt numFmtId="179" formatCode="0.0000000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0"/>
      <color indexed="53"/>
      <name val="Arial"/>
      <family val="2"/>
    </font>
    <font>
      <sz val="10"/>
      <color indexed="8"/>
      <name val="Times"/>
      <family val="1"/>
    </font>
    <font>
      <b/>
      <sz val="10"/>
      <color indexed="8"/>
      <name val="Arial"/>
      <family val="2"/>
    </font>
    <font>
      <sz val="12"/>
      <name val="Times New Roman"/>
      <family val="1"/>
    </font>
    <font>
      <u/>
      <sz val="11"/>
      <color indexed="12"/>
      <name val="Calibri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6"/>
      <color theme="1"/>
      <name val="Arial"/>
      <family val="2"/>
    </font>
    <font>
      <sz val="9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59">
    <xf numFmtId="0" fontId="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7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36" borderId="0" applyNumberFormat="0" applyBorder="0" applyAlignment="0" applyProtection="0"/>
    <xf numFmtId="0" fontId="9" fillId="11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9" fillId="15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1" fillId="38" borderId="0" applyNumberFormat="0" applyBorder="0" applyAlignment="0" applyProtection="0"/>
    <xf numFmtId="0" fontId="22" fillId="42" borderId="0" applyNumberFormat="0" applyBorder="0" applyAlignment="0" applyProtection="0"/>
    <xf numFmtId="0" fontId="9" fillId="19" borderId="0" applyNumberFormat="0" applyBorder="0" applyAlignment="0" applyProtection="0"/>
    <xf numFmtId="0" fontId="20" fillId="34" borderId="0" applyNumberFormat="0" applyBorder="0" applyAlignment="0" applyProtection="0"/>
    <xf numFmtId="0" fontId="20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43" borderId="0" applyNumberFormat="0" applyBorder="0" applyAlignment="0" applyProtection="0"/>
    <xf numFmtId="0" fontId="9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45" borderId="0" applyNumberFormat="0" applyBorder="0" applyAlignment="0" applyProtection="0"/>
    <xf numFmtId="0" fontId="9" fillId="27" borderId="0" applyNumberFormat="0" applyBorder="0" applyAlignment="0" applyProtection="0"/>
    <xf numFmtId="0" fontId="20" fillId="37" borderId="0" applyNumberFormat="0" applyBorder="0" applyAlignment="0" applyProtection="0"/>
    <xf numFmtId="0" fontId="20" fillId="46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3" fillId="2" borderId="0" applyNumberFormat="0" applyBorder="0" applyAlignment="0" applyProtection="0"/>
    <xf numFmtId="0" fontId="6" fillId="4" borderId="1" applyNumberFormat="0" applyAlignment="0" applyProtection="0"/>
    <xf numFmtId="0" fontId="23" fillId="48" borderId="9" applyNumberFormat="0" applyAlignment="0" applyProtection="0"/>
    <xf numFmtId="0" fontId="23" fillId="48" borderId="9" applyNumberFormat="0" applyAlignment="0" applyProtection="0"/>
    <xf numFmtId="0" fontId="7" fillId="5" borderId="3" applyNumberFormat="0" applyAlignment="0" applyProtection="0"/>
    <xf numFmtId="4" fontId="24" fillId="0" borderId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170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/>
    <xf numFmtId="0" fontId="10" fillId="0" borderId="0"/>
    <xf numFmtId="0" fontId="28" fillId="0" borderId="0"/>
    <xf numFmtId="0" fontId="26" fillId="0" borderId="0"/>
    <xf numFmtId="0" fontId="26" fillId="0" borderId="0"/>
    <xf numFmtId="0" fontId="29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0" fillId="0" borderId="0"/>
    <xf numFmtId="0" fontId="1" fillId="0" borderId="0"/>
    <xf numFmtId="0" fontId="30" fillId="6" borderId="4" applyNumberFormat="0" applyFont="0" applyAlignment="0" applyProtection="0"/>
    <xf numFmtId="0" fontId="5" fillId="4" borderId="2" applyNumberFormat="0" applyAlignment="0" applyProtection="0"/>
    <xf numFmtId="0" fontId="31" fillId="48" borderId="10" applyNumberFormat="0" applyAlignment="0" applyProtection="0"/>
    <xf numFmtId="0" fontId="31" fillId="48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" fontId="13" fillId="0" borderId="0" applyFill="0" applyBorder="0" applyProtection="0">
      <alignment horizontal="right"/>
    </xf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2" borderId="0" applyNumberFormat="0" applyBorder="0" applyAlignment="0" applyProtection="0"/>
    <xf numFmtId="0" fontId="30" fillId="55" borderId="0" applyNumberFormat="0" applyBorder="0" applyAlignment="0" applyProtection="0"/>
    <xf numFmtId="0" fontId="30" fillId="54" borderId="0" applyNumberFormat="0" applyBorder="0" applyAlignment="0" applyProtection="0"/>
    <xf numFmtId="0" fontId="30" fillId="56" borderId="0" applyNumberFormat="0" applyBorder="0" applyAlignment="0" applyProtection="0"/>
    <xf numFmtId="0" fontId="30" fillId="53" borderId="0" applyNumberFormat="0" applyBorder="0" applyAlignment="0" applyProtection="0"/>
    <xf numFmtId="0" fontId="30" fillId="57" borderId="0" applyNumberFormat="0" applyBorder="0" applyAlignment="0" applyProtection="0"/>
    <xf numFmtId="0" fontId="30" fillId="56" borderId="0" applyNumberFormat="0" applyBorder="0" applyAlignment="0" applyProtection="0"/>
    <xf numFmtId="0" fontId="30" fillId="58" borderId="0" applyNumberFormat="0" applyBorder="0" applyAlignment="0" applyProtection="0"/>
    <xf numFmtId="0" fontId="30" fillId="57" borderId="0" applyNumberFormat="0" applyBorder="0" applyAlignment="0" applyProtection="0"/>
    <xf numFmtId="0" fontId="22" fillId="45" borderId="0" applyNumberFormat="0" applyBorder="0" applyAlignment="0" applyProtection="0"/>
    <xf numFmtId="0" fontId="22" fillId="53" borderId="0" applyNumberFormat="0" applyBorder="0" applyAlignment="0" applyProtection="0"/>
    <xf numFmtId="0" fontId="22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45" borderId="0" applyNumberFormat="0" applyBorder="0" applyAlignment="0" applyProtection="0"/>
    <xf numFmtId="0" fontId="22" fillId="53" borderId="0" applyNumberFormat="0" applyBorder="0" applyAlignment="0" applyProtection="0"/>
    <xf numFmtId="0" fontId="22" fillId="45" borderId="0" applyNumberFormat="0" applyBorder="0" applyAlignment="0" applyProtection="0"/>
    <xf numFmtId="0" fontId="22" fillId="40" borderId="0" applyNumberFormat="0" applyBorder="0" applyAlignment="0" applyProtection="0"/>
    <xf numFmtId="0" fontId="22" fillId="42" borderId="0" applyNumberFormat="0" applyBorder="0" applyAlignment="0" applyProtection="0"/>
    <xf numFmtId="0" fontId="22" fillId="59" borderId="0" applyNumberFormat="0" applyBorder="0" applyAlignment="0" applyProtection="0"/>
    <xf numFmtId="0" fontId="22" fillId="45" borderId="0" applyNumberFormat="0" applyBorder="0" applyAlignment="0" applyProtection="0"/>
    <xf numFmtId="0" fontId="22" fillId="60" borderId="0" applyNumberFormat="0" applyBorder="0" applyAlignment="0" applyProtection="0"/>
    <xf numFmtId="0" fontId="38" fillId="61" borderId="0" applyNumberFormat="0" applyBorder="0" applyAlignment="0" applyProtection="0"/>
    <xf numFmtId="0" fontId="39" fillId="62" borderId="9" applyNumberFormat="0" applyAlignment="0" applyProtection="0"/>
    <xf numFmtId="0" fontId="40" fillId="63" borderId="21" applyNumberFormat="0" applyAlignment="0" applyProtection="0"/>
    <xf numFmtId="0" fontId="41" fillId="0" borderId="0" applyNumberFormat="0" applyFill="0" applyBorder="0" applyAlignment="0" applyProtection="0"/>
    <xf numFmtId="0" fontId="42" fillId="64" borderId="0" applyNumberFormat="0" applyBorder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57" borderId="9" applyNumberFormat="0" applyAlignment="0" applyProtection="0"/>
    <xf numFmtId="0" fontId="48" fillId="0" borderId="25" applyNumberFormat="0" applyFill="0" applyAlignment="0" applyProtection="0"/>
    <xf numFmtId="0" fontId="49" fillId="57" borderId="0" applyNumberFormat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54" borderId="26" applyNumberFormat="0" applyFont="0" applyAlignment="0" applyProtection="0"/>
    <xf numFmtId="0" fontId="50" fillId="62" borderId="10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10" fillId="31" borderId="0" xfId="1" applyFill="1"/>
    <xf numFmtId="0" fontId="11" fillId="32" borderId="0" xfId="2" applyFont="1" applyFill="1" applyAlignment="1">
      <alignment vertical="center"/>
    </xf>
    <xf numFmtId="0" fontId="13" fillId="31" borderId="0" xfId="1" applyFont="1" applyFill="1" applyAlignment="1">
      <alignment horizontal="left" vertical="center" indent="1"/>
    </xf>
    <xf numFmtId="0" fontId="14" fillId="31" borderId="0" xfId="1" applyFont="1" applyFill="1"/>
    <xf numFmtId="0" fontId="14" fillId="32" borderId="0" xfId="2" applyFont="1" applyFill="1" applyAlignment="1">
      <alignment horizontal="right" vertical="center" wrapText="1"/>
    </xf>
    <xf numFmtId="0" fontId="15" fillId="31" borderId="0" xfId="2" applyFont="1" applyFill="1"/>
    <xf numFmtId="0" fontId="15" fillId="31" borderId="0" xfId="1" applyFont="1" applyFill="1" applyAlignment="1">
      <alignment horizontal="left" vertical="center"/>
    </xf>
    <xf numFmtId="0" fontId="15" fillId="32" borderId="0" xfId="2" applyFont="1" applyFill="1" applyAlignment="1">
      <alignment horizontal="right" vertical="center"/>
    </xf>
    <xf numFmtId="0" fontId="14" fillId="31" borderId="0" xfId="2" applyFont="1" applyFill="1"/>
    <xf numFmtId="3" fontId="13" fillId="32" borderId="0" xfId="2" applyNumberFormat="1" applyFont="1" applyFill="1" applyAlignment="1">
      <alignment horizontal="right" vertical="center"/>
    </xf>
    <xf numFmtId="165" fontId="14" fillId="32" borderId="7" xfId="2" applyNumberFormat="1" applyFont="1" applyFill="1" applyBorder="1" applyAlignment="1">
      <alignment horizontal="right" vertical="center"/>
    </xf>
    <xf numFmtId="165" fontId="14" fillId="32" borderId="0" xfId="2" applyNumberFormat="1" applyFont="1" applyFill="1" applyAlignment="1">
      <alignment horizontal="right" vertical="center"/>
    </xf>
    <xf numFmtId="166" fontId="14" fillId="31" borderId="0" xfId="2" applyNumberFormat="1" applyFont="1" applyFill="1"/>
    <xf numFmtId="167" fontId="14" fillId="31" borderId="0" xfId="2" applyNumberFormat="1" applyFont="1" applyFill="1"/>
    <xf numFmtId="1" fontId="14" fillId="31" borderId="0" xfId="2" applyNumberFormat="1" applyFont="1" applyFill="1"/>
    <xf numFmtId="165" fontId="14" fillId="31" borderId="0" xfId="2" applyNumberFormat="1" applyFont="1" applyFill="1" applyAlignment="1">
      <alignment horizontal="right" vertical="center"/>
    </xf>
    <xf numFmtId="4" fontId="14" fillId="31" borderId="0" xfId="2" applyNumberFormat="1" applyFont="1" applyFill="1"/>
    <xf numFmtId="0" fontId="14" fillId="32" borderId="0" xfId="2" applyFont="1" applyFill="1" applyAlignment="1">
      <alignment vertical="center"/>
    </xf>
    <xf numFmtId="0" fontId="13" fillId="33" borderId="0" xfId="2" applyFont="1" applyFill="1" applyAlignment="1">
      <alignment horizontal="left" vertical="center"/>
    </xf>
    <xf numFmtId="0" fontId="14" fillId="31" borderId="0" xfId="2" applyFont="1" applyFill="1" applyAlignment="1">
      <alignment vertical="center"/>
    </xf>
    <xf numFmtId="3" fontId="14" fillId="32" borderId="8" xfId="2" applyNumberFormat="1" applyFont="1" applyFill="1" applyBorder="1" applyAlignment="1">
      <alignment horizontal="right" vertical="center"/>
    </xf>
    <xf numFmtId="1" fontId="14" fillId="32" borderId="0" xfId="2" applyNumberFormat="1" applyFont="1" applyFill="1" applyAlignment="1">
      <alignment horizontal="right" vertical="center"/>
    </xf>
    <xf numFmtId="0" fontId="17" fillId="32" borderId="0" xfId="2" applyFont="1" applyFill="1" applyAlignment="1">
      <alignment vertical="center"/>
    </xf>
    <xf numFmtId="3" fontId="15" fillId="32" borderId="0" xfId="2" applyNumberFormat="1" applyFont="1" applyFill="1"/>
    <xf numFmtId="166" fontId="15" fillId="31" borderId="0" xfId="2" applyNumberFormat="1" applyFont="1" applyFill="1"/>
    <xf numFmtId="3" fontId="15" fillId="32" borderId="8" xfId="2" applyNumberFormat="1" applyFont="1" applyFill="1" applyBorder="1" applyAlignment="1">
      <alignment horizontal="right" vertical="center"/>
    </xf>
    <xf numFmtId="168" fontId="15" fillId="32" borderId="0" xfId="2" applyNumberFormat="1" applyFont="1" applyFill="1" applyAlignment="1">
      <alignment horizontal="right" vertical="center"/>
    </xf>
    <xf numFmtId="0" fontId="15" fillId="32" borderId="0" xfId="2" applyFont="1" applyFill="1"/>
    <xf numFmtId="1" fontId="15" fillId="32" borderId="0" xfId="2" applyNumberFormat="1" applyFont="1" applyFill="1"/>
    <xf numFmtId="0" fontId="15" fillId="31" borderId="0" xfId="2" applyFont="1" applyFill="1" applyAlignment="1">
      <alignment vertical="center"/>
    </xf>
    <xf numFmtId="3" fontId="15" fillId="31" borderId="0" xfId="2" applyNumberFormat="1" applyFont="1" applyFill="1"/>
    <xf numFmtId="169" fontId="15" fillId="31" borderId="0" xfId="2" applyNumberFormat="1" applyFont="1" applyFill="1"/>
    <xf numFmtId="165" fontId="15" fillId="31" borderId="0" xfId="2" applyNumberFormat="1" applyFont="1" applyFill="1"/>
    <xf numFmtId="0" fontId="13" fillId="31" borderId="11" xfId="2" applyFont="1" applyFill="1" applyBorder="1" applyAlignment="1">
      <alignment horizontal="center" vertical="center" wrapText="1"/>
    </xf>
    <xf numFmtId="165" fontId="14" fillId="32" borderId="12" xfId="2" applyNumberFormat="1" applyFont="1" applyFill="1" applyBorder="1" applyAlignment="1">
      <alignment horizontal="right" vertical="center"/>
    </xf>
    <xf numFmtId="165" fontId="14" fillId="32" borderId="13" xfId="2" applyNumberFormat="1" applyFont="1" applyFill="1" applyBorder="1" applyAlignment="1">
      <alignment horizontal="right" vertical="center"/>
    </xf>
    <xf numFmtId="0" fontId="16" fillId="33" borderId="19" xfId="2" applyFont="1" applyFill="1" applyBorder="1" applyAlignment="1">
      <alignment horizontal="center" vertical="center"/>
    </xf>
    <xf numFmtId="165" fontId="14" fillId="31" borderId="0" xfId="2" applyNumberFormat="1" applyFont="1" applyFill="1"/>
    <xf numFmtId="165" fontId="14" fillId="31" borderId="0" xfId="2" applyNumberFormat="1" applyFont="1" applyFill="1" applyAlignment="1">
      <alignment horizontal="right" vertical="center" wrapText="1"/>
    </xf>
    <xf numFmtId="0" fontId="33" fillId="31" borderId="0" xfId="0" applyFont="1" applyFill="1"/>
    <xf numFmtId="0" fontId="18" fillId="31" borderId="0" xfId="3" applyFill="1" applyAlignment="1" applyProtection="1"/>
    <xf numFmtId="0" fontId="0" fillId="31" borderId="0" xfId="0" applyFill="1"/>
    <xf numFmtId="0" fontId="34" fillId="31" borderId="0" xfId="106" applyFont="1" applyFill="1"/>
    <xf numFmtId="0" fontId="1" fillId="31" borderId="0" xfId="106" applyFill="1"/>
    <xf numFmtId="0" fontId="36" fillId="31" borderId="0" xfId="106" applyFont="1" applyFill="1" applyAlignment="1">
      <alignment horizontal="left"/>
    </xf>
    <xf numFmtId="0" fontId="10" fillId="31" borderId="0" xfId="106" applyFont="1" applyFill="1" applyAlignment="1">
      <alignment horizontal="center" vertical="center"/>
    </xf>
    <xf numFmtId="0" fontId="10" fillId="31" borderId="0" xfId="106" quotePrefix="1" applyFont="1" applyFill="1" applyAlignment="1">
      <alignment horizontal="center" vertical="center"/>
    </xf>
    <xf numFmtId="0" fontId="0" fillId="31" borderId="0" xfId="106" applyFont="1" applyFill="1" applyAlignment="1">
      <alignment horizontal="center" vertical="center"/>
    </xf>
    <xf numFmtId="0" fontId="37" fillId="31" borderId="0" xfId="3" applyFont="1" applyFill="1" applyAlignment="1" applyProtection="1"/>
    <xf numFmtId="169" fontId="14" fillId="31" borderId="0" xfId="2" applyNumberFormat="1" applyFont="1" applyFill="1"/>
    <xf numFmtId="166" fontId="14" fillId="32" borderId="0" xfId="2" applyNumberFormat="1" applyFont="1" applyFill="1" applyAlignment="1">
      <alignment horizontal="right" vertical="center"/>
    </xf>
    <xf numFmtId="0" fontId="18" fillId="31" borderId="0" xfId="3" applyFill="1" applyAlignment="1" applyProtection="1">
      <alignment horizontal="left" indent="2"/>
    </xf>
    <xf numFmtId="0" fontId="52" fillId="31" borderId="0" xfId="0" applyFont="1" applyFill="1"/>
    <xf numFmtId="0" fontId="13" fillId="31" borderId="0" xfId="2" applyFont="1" applyFill="1" applyAlignment="1">
      <alignment vertical="center" wrapText="1"/>
    </xf>
    <xf numFmtId="165" fontId="14" fillId="31" borderId="13" xfId="2" applyNumberFormat="1" applyFont="1" applyFill="1" applyBorder="1" applyAlignment="1">
      <alignment horizontal="right" vertical="center" wrapText="1"/>
    </xf>
    <xf numFmtId="165" fontId="14" fillId="31" borderId="12" xfId="2" applyNumberFormat="1" applyFont="1" applyFill="1" applyBorder="1" applyAlignment="1">
      <alignment horizontal="right" vertical="center" wrapText="1"/>
    </xf>
    <xf numFmtId="173" fontId="14" fillId="31" borderId="0" xfId="2" applyNumberFormat="1" applyFont="1" applyFill="1"/>
    <xf numFmtId="166" fontId="14" fillId="31" borderId="0" xfId="2" applyNumberFormat="1" applyFont="1" applyFill="1" applyAlignment="1">
      <alignment horizontal="right" vertical="center"/>
    </xf>
    <xf numFmtId="169" fontId="14" fillId="32" borderId="0" xfId="2" applyNumberFormat="1" applyFont="1" applyFill="1" applyAlignment="1">
      <alignment horizontal="right" vertical="center"/>
    </xf>
    <xf numFmtId="2" fontId="14" fillId="31" borderId="0" xfId="2" applyNumberFormat="1" applyFont="1" applyFill="1"/>
    <xf numFmtId="0" fontId="14" fillId="0" borderId="0" xfId="2" applyFont="1"/>
    <xf numFmtId="0" fontId="14" fillId="0" borderId="0" xfId="2" applyFont="1" applyAlignment="1">
      <alignment vertical="center"/>
    </xf>
    <xf numFmtId="0" fontId="10" fillId="0" borderId="0" xfId="2"/>
    <xf numFmtId="3" fontId="14" fillId="0" borderId="0" xfId="2" applyNumberFormat="1" applyFont="1" applyAlignment="1">
      <alignment horizontal="right" vertical="center"/>
    </xf>
    <xf numFmtId="174" fontId="14" fillId="31" borderId="0" xfId="2" applyNumberFormat="1" applyFont="1" applyFill="1"/>
    <xf numFmtId="175" fontId="14" fillId="31" borderId="0" xfId="2" applyNumberFormat="1" applyFont="1" applyFill="1"/>
    <xf numFmtId="0" fontId="15" fillId="0" borderId="0" xfId="1" applyFont="1" applyAlignment="1">
      <alignment horizontal="left" vertical="center"/>
    </xf>
    <xf numFmtId="165" fontId="14" fillId="0" borderId="12" xfId="2" applyNumberFormat="1" applyFont="1" applyBorder="1" applyAlignment="1">
      <alignment horizontal="right" vertical="center"/>
    </xf>
    <xf numFmtId="165" fontId="14" fillId="0" borderId="0" xfId="2" applyNumberFormat="1" applyFont="1" applyAlignment="1">
      <alignment horizontal="right" vertical="center"/>
    </xf>
    <xf numFmtId="165" fontId="14" fillId="0" borderId="13" xfId="2" applyNumberFormat="1" applyFont="1" applyBorder="1" applyAlignment="1">
      <alignment horizontal="right" vertical="center"/>
    </xf>
    <xf numFmtId="165" fontId="14" fillId="0" borderId="13" xfId="2" applyNumberFormat="1" applyFont="1" applyBorder="1" applyAlignment="1">
      <alignment horizontal="right" vertical="center" wrapText="1"/>
    </xf>
    <xf numFmtId="165" fontId="14" fillId="0" borderId="0" xfId="2" applyNumberFormat="1" applyFont="1" applyAlignment="1">
      <alignment horizontal="right" vertical="center" wrapText="1"/>
    </xf>
    <xf numFmtId="165" fontId="14" fillId="0" borderId="12" xfId="2" applyNumberFormat="1" applyFont="1" applyBorder="1" applyAlignment="1">
      <alignment horizontal="right" vertical="center" wrapText="1"/>
    </xf>
    <xf numFmtId="169" fontId="14" fillId="31" borderId="0" xfId="2" applyNumberFormat="1" applyFont="1" applyFill="1" applyAlignment="1">
      <alignment horizontal="right" vertical="center"/>
    </xf>
    <xf numFmtId="166" fontId="10" fillId="31" borderId="0" xfId="2" applyNumberFormat="1" applyFill="1"/>
    <xf numFmtId="165" fontId="14" fillId="31" borderId="0" xfId="2" applyNumberFormat="1" applyFont="1" applyFill="1" applyAlignment="1">
      <alignment horizontal="right" wrapText="1"/>
    </xf>
    <xf numFmtId="0" fontId="14" fillId="31" borderId="13" xfId="2" applyFont="1" applyFill="1" applyBorder="1"/>
    <xf numFmtId="165" fontId="14" fillId="31" borderId="13" xfId="2" applyNumberFormat="1" applyFont="1" applyFill="1" applyBorder="1" applyAlignment="1">
      <alignment horizontal="right" wrapText="1"/>
    </xf>
    <xf numFmtId="165" fontId="14" fillId="31" borderId="12" xfId="2" applyNumberFormat="1" applyFont="1" applyFill="1" applyBorder="1" applyAlignment="1">
      <alignment horizontal="right" wrapText="1"/>
    </xf>
    <xf numFmtId="0" fontId="14" fillId="31" borderId="12" xfId="2" applyFont="1" applyFill="1" applyBorder="1"/>
    <xf numFmtId="0" fontId="13" fillId="31" borderId="7" xfId="2" applyFont="1" applyFill="1" applyBorder="1" applyAlignment="1">
      <alignment horizontal="center" wrapText="1"/>
    </xf>
    <xf numFmtId="165" fontId="14" fillId="32" borderId="7" xfId="2" applyNumberFormat="1" applyFont="1" applyFill="1" applyBorder="1" applyAlignment="1">
      <alignment horizontal="right"/>
    </xf>
    <xf numFmtId="1" fontId="14" fillId="32" borderId="7" xfId="2" applyNumberFormat="1" applyFont="1" applyFill="1" applyBorder="1" applyAlignment="1">
      <alignment horizontal="right"/>
    </xf>
    <xf numFmtId="165" fontId="14" fillId="32" borderId="0" xfId="2" applyNumberFormat="1" applyFont="1" applyFill="1" applyAlignment="1">
      <alignment horizontal="right"/>
    </xf>
    <xf numFmtId="1" fontId="14" fillId="32" borderId="0" xfId="2" applyNumberFormat="1" applyFont="1" applyFill="1" applyAlignment="1">
      <alignment horizontal="right"/>
    </xf>
    <xf numFmtId="0" fontId="13" fillId="31" borderId="11" xfId="2" applyFont="1" applyFill="1" applyBorder="1" applyAlignment="1">
      <alignment horizontal="center" wrapText="1"/>
    </xf>
    <xf numFmtId="165" fontId="14" fillId="32" borderId="12" xfId="2" applyNumberFormat="1" applyFont="1" applyFill="1" applyBorder="1" applyAlignment="1">
      <alignment horizontal="right"/>
    </xf>
    <xf numFmtId="1" fontId="14" fillId="32" borderId="12" xfId="2" applyNumberFormat="1" applyFont="1" applyFill="1" applyBorder="1" applyAlignment="1">
      <alignment horizontal="right"/>
    </xf>
    <xf numFmtId="0" fontId="13" fillId="31" borderId="13" xfId="2" applyFont="1" applyFill="1" applyBorder="1" applyAlignment="1">
      <alignment horizontal="center" wrapText="1"/>
    </xf>
    <xf numFmtId="165" fontId="14" fillId="32" borderId="13" xfId="2" applyNumberFormat="1" applyFont="1" applyFill="1" applyBorder="1" applyAlignment="1">
      <alignment horizontal="right"/>
    </xf>
    <xf numFmtId="0" fontId="13" fillId="31" borderId="12" xfId="2" applyFont="1" applyFill="1" applyBorder="1" applyAlignment="1">
      <alignment horizontal="center" wrapText="1"/>
    </xf>
    <xf numFmtId="0" fontId="13" fillId="31" borderId="0" xfId="2" applyFont="1" applyFill="1" applyAlignment="1">
      <alignment horizontal="center" wrapText="1"/>
    </xf>
    <xf numFmtId="0" fontId="20" fillId="31" borderId="0" xfId="106" applyFont="1" applyFill="1" applyAlignment="1">
      <alignment vertical="center"/>
    </xf>
    <xf numFmtId="169" fontId="14" fillId="31" borderId="0" xfId="158" applyNumberFormat="1" applyFont="1" applyFill="1"/>
    <xf numFmtId="169" fontId="14" fillId="31" borderId="0" xfId="158" applyNumberFormat="1" applyFont="1" applyFill="1" applyAlignment="1">
      <alignment horizontal="right" vertical="center"/>
    </xf>
    <xf numFmtId="176" fontId="14" fillId="31" borderId="0" xfId="2" applyNumberFormat="1" applyFont="1" applyFill="1"/>
    <xf numFmtId="177" fontId="10" fillId="0" borderId="0" xfId="2" applyNumberFormat="1"/>
    <xf numFmtId="178" fontId="14" fillId="31" borderId="0" xfId="2" applyNumberFormat="1" applyFont="1" applyFill="1" applyAlignment="1">
      <alignment horizontal="right" vertical="center"/>
    </xf>
    <xf numFmtId="179" fontId="14" fillId="31" borderId="0" xfId="2" applyNumberFormat="1" applyFont="1" applyFill="1"/>
    <xf numFmtId="179" fontId="14" fillId="31" borderId="0" xfId="158" applyNumberFormat="1" applyFont="1" applyFill="1"/>
    <xf numFmtId="3" fontId="53" fillId="32" borderId="0" xfId="2" applyNumberFormat="1" applyFont="1" applyFill="1" applyAlignment="1">
      <alignment horizontal="right" vertical="center"/>
    </xf>
    <xf numFmtId="179" fontId="14" fillId="31" borderId="0" xfId="2" applyNumberFormat="1" applyFont="1" applyFill="1" applyAlignment="1">
      <alignment horizontal="right" vertical="center"/>
    </xf>
    <xf numFmtId="0" fontId="13" fillId="31" borderId="13" xfId="2" applyFont="1" applyFill="1" applyBorder="1" applyAlignment="1">
      <alignment horizontal="center" vertical="center" wrapText="1"/>
    </xf>
    <xf numFmtId="0" fontId="13" fillId="31" borderId="0" xfId="2" applyFont="1" applyFill="1" applyAlignment="1">
      <alignment horizontal="center" vertical="center" wrapText="1"/>
    </xf>
    <xf numFmtId="0" fontId="13" fillId="31" borderId="12" xfId="2" applyFont="1" applyFill="1" applyBorder="1" applyAlignment="1">
      <alignment horizontal="center" vertical="center" wrapText="1"/>
    </xf>
    <xf numFmtId="0" fontId="15" fillId="31" borderId="0" xfId="2" applyFont="1" applyFill="1" applyAlignment="1">
      <alignment horizontal="justify" vertical="center" wrapText="1"/>
    </xf>
    <xf numFmtId="0" fontId="13" fillId="31" borderId="7" xfId="2" applyFont="1" applyFill="1" applyBorder="1" applyAlignment="1">
      <alignment horizontal="center" vertical="center" wrapText="1"/>
    </xf>
    <xf numFmtId="0" fontId="16" fillId="33" borderId="14" xfId="2" applyFont="1" applyFill="1" applyBorder="1" applyAlignment="1">
      <alignment horizontal="center" vertical="center"/>
    </xf>
    <xf numFmtId="2" fontId="14" fillId="32" borderId="0" xfId="158" applyNumberFormat="1" applyFont="1" applyFill="1" applyAlignment="1">
      <alignment horizontal="right" vertical="center"/>
    </xf>
    <xf numFmtId="0" fontId="15" fillId="31" borderId="0" xfId="2" applyFont="1" applyFill="1" applyAlignment="1">
      <alignment horizontal="left" vertical="center"/>
    </xf>
    <xf numFmtId="0" fontId="35" fillId="33" borderId="0" xfId="106" applyFont="1" applyFill="1" applyAlignment="1">
      <alignment horizontal="left" vertical="center"/>
    </xf>
    <xf numFmtId="0" fontId="17" fillId="31" borderId="0" xfId="2" applyFont="1" applyFill="1" applyAlignment="1">
      <alignment horizontal="left" vertical="center" wrapText="1"/>
    </xf>
    <xf numFmtId="0" fontId="20" fillId="31" borderId="0" xfId="106" applyFont="1" applyFill="1" applyAlignment="1">
      <alignment horizontal="left" vertical="center"/>
    </xf>
    <xf numFmtId="0" fontId="19" fillId="0" borderId="0" xfId="3" applyFont="1" applyAlignment="1" applyProtection="1">
      <alignment horizontal="left"/>
    </xf>
    <xf numFmtId="0" fontId="19" fillId="0" borderId="20" xfId="3" applyFont="1" applyBorder="1" applyAlignment="1" applyProtection="1">
      <alignment horizontal="left"/>
    </xf>
    <xf numFmtId="0" fontId="13" fillId="31" borderId="13" xfId="2" applyFont="1" applyFill="1" applyBorder="1" applyAlignment="1">
      <alignment horizontal="center" vertical="center" wrapText="1"/>
    </xf>
    <xf numFmtId="0" fontId="13" fillId="31" borderId="0" xfId="2" applyFont="1" applyFill="1" applyAlignment="1">
      <alignment horizontal="center" vertical="center" wrapText="1"/>
    </xf>
    <xf numFmtId="0" fontId="13" fillId="31" borderId="12" xfId="2" applyFont="1" applyFill="1" applyBorder="1" applyAlignment="1">
      <alignment horizontal="center" vertical="center" wrapText="1"/>
    </xf>
    <xf numFmtId="0" fontId="15" fillId="32" borderId="0" xfId="2" applyFont="1" applyFill="1" applyAlignment="1">
      <alignment horizontal="left" vertical="center"/>
    </xf>
    <xf numFmtId="0" fontId="17" fillId="32" borderId="0" xfId="2" applyFont="1" applyFill="1" applyAlignment="1">
      <alignment horizontal="left" vertical="center"/>
    </xf>
    <xf numFmtId="0" fontId="15" fillId="31" borderId="0" xfId="2" applyFont="1" applyFill="1" applyAlignment="1">
      <alignment horizontal="justify" vertical="center" wrapText="1"/>
    </xf>
    <xf numFmtId="0" fontId="13" fillId="0" borderId="0" xfId="2" applyFont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6" fillId="33" borderId="8" xfId="2" applyFont="1" applyFill="1" applyBorder="1" applyAlignment="1">
      <alignment horizontal="center" vertical="center" wrapText="1"/>
    </xf>
    <xf numFmtId="0" fontId="16" fillId="33" borderId="17" xfId="2" applyFont="1" applyFill="1" applyBorder="1" applyAlignment="1">
      <alignment horizontal="center" vertical="center" wrapText="1"/>
    </xf>
    <xf numFmtId="0" fontId="16" fillId="33" borderId="17" xfId="2" applyFont="1" applyFill="1" applyBorder="1" applyAlignment="1">
      <alignment horizontal="center" vertical="center"/>
    </xf>
    <xf numFmtId="0" fontId="16" fillId="33" borderId="18" xfId="2" applyFont="1" applyFill="1" applyBorder="1" applyAlignment="1">
      <alignment horizontal="center" vertical="center"/>
    </xf>
    <xf numFmtId="0" fontId="16" fillId="33" borderId="16" xfId="2" applyFont="1" applyFill="1" applyBorder="1" applyAlignment="1">
      <alignment horizontal="center" vertical="center"/>
    </xf>
    <xf numFmtId="0" fontId="16" fillId="33" borderId="5" xfId="2" applyFont="1" applyFill="1" applyBorder="1" applyAlignment="1">
      <alignment horizontal="center" vertical="center"/>
    </xf>
    <xf numFmtId="0" fontId="11" fillId="32" borderId="0" xfId="2" applyFont="1" applyFill="1" applyAlignment="1">
      <alignment horizontal="center" vertical="center" wrapText="1"/>
    </xf>
    <xf numFmtId="0" fontId="12" fillId="32" borderId="0" xfId="2" applyFont="1" applyFill="1" applyAlignment="1">
      <alignment horizontal="center" vertical="center"/>
    </xf>
    <xf numFmtId="0" fontId="16" fillId="33" borderId="0" xfId="2" applyFont="1" applyFill="1" applyAlignment="1">
      <alignment horizontal="center" vertical="center"/>
    </xf>
    <xf numFmtId="0" fontId="16" fillId="33" borderId="6" xfId="2" applyFont="1" applyFill="1" applyBorder="1" applyAlignment="1">
      <alignment horizontal="center" vertical="center"/>
    </xf>
    <xf numFmtId="0" fontId="13" fillId="31" borderId="7" xfId="2" applyFont="1" applyFill="1" applyBorder="1" applyAlignment="1">
      <alignment horizontal="center" vertical="center" wrapText="1"/>
    </xf>
    <xf numFmtId="0" fontId="16" fillId="33" borderId="15" xfId="2" applyFont="1" applyFill="1" applyBorder="1" applyAlignment="1">
      <alignment horizontal="center" vertical="center"/>
    </xf>
    <xf numFmtId="0" fontId="16" fillId="33" borderId="14" xfId="2" applyFont="1" applyFill="1" applyBorder="1" applyAlignment="1">
      <alignment horizontal="center" vertical="center"/>
    </xf>
    <xf numFmtId="0" fontId="16" fillId="33" borderId="27" xfId="2" applyFont="1" applyFill="1" applyBorder="1" applyAlignment="1">
      <alignment horizontal="center" vertical="center" wrapText="1"/>
    </xf>
    <xf numFmtId="0" fontId="16" fillId="33" borderId="28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justify" vertical="center" wrapText="1"/>
    </xf>
    <xf numFmtId="0" fontId="15" fillId="31" borderId="0" xfId="2" applyFont="1" applyFill="1" applyAlignment="1">
      <alignment horizontal="left" vertical="center" wrapText="1"/>
    </xf>
  </cellXfs>
  <cellStyles count="159">
    <cellStyle name="20% - Accent1" xfId="4" xr:uid="{00000000-0005-0000-0000-000000000000}"/>
    <cellStyle name="20% - Accent1 2" xfId="108" xr:uid="{00000000-0005-0000-0000-000001000000}"/>
    <cellStyle name="20% - Accent2" xfId="5" xr:uid="{00000000-0005-0000-0000-000002000000}"/>
    <cellStyle name="20% - Accent2 2" xfId="109" xr:uid="{00000000-0005-0000-0000-000003000000}"/>
    <cellStyle name="20% - Accent3" xfId="6" xr:uid="{00000000-0005-0000-0000-000004000000}"/>
    <cellStyle name="20% - Accent3 2" xfId="110" xr:uid="{00000000-0005-0000-0000-000005000000}"/>
    <cellStyle name="20% - Accent4" xfId="7" xr:uid="{00000000-0005-0000-0000-000006000000}"/>
    <cellStyle name="20% - Accent4 2" xfId="111" xr:uid="{00000000-0005-0000-0000-000007000000}"/>
    <cellStyle name="20% - Accent5" xfId="8" xr:uid="{00000000-0005-0000-0000-000008000000}"/>
    <cellStyle name="20% - Accent5 2" xfId="112" xr:uid="{00000000-0005-0000-0000-000009000000}"/>
    <cellStyle name="20% - Accent6" xfId="9" xr:uid="{00000000-0005-0000-0000-00000A000000}"/>
    <cellStyle name="20% - Accent6 2" xfId="113" xr:uid="{00000000-0005-0000-0000-00000B000000}"/>
    <cellStyle name="40% - Accent1" xfId="10" xr:uid="{00000000-0005-0000-0000-00000C000000}"/>
    <cellStyle name="40% - Accent1 2" xfId="114" xr:uid="{00000000-0005-0000-0000-00000D000000}"/>
    <cellStyle name="40% - Accent2" xfId="11" xr:uid="{00000000-0005-0000-0000-00000E000000}"/>
    <cellStyle name="40% - Accent2 2" xfId="115" xr:uid="{00000000-0005-0000-0000-00000F000000}"/>
    <cellStyle name="40% - Accent3" xfId="12" xr:uid="{00000000-0005-0000-0000-000010000000}"/>
    <cellStyle name="40% - Accent3 2" xfId="116" xr:uid="{00000000-0005-0000-0000-000011000000}"/>
    <cellStyle name="40% - Accent4" xfId="13" xr:uid="{00000000-0005-0000-0000-000012000000}"/>
    <cellStyle name="40% - Accent4 2" xfId="117" xr:uid="{00000000-0005-0000-0000-000013000000}"/>
    <cellStyle name="40% - Accent5" xfId="14" xr:uid="{00000000-0005-0000-0000-000014000000}"/>
    <cellStyle name="40% - Accent5 2" xfId="118" xr:uid="{00000000-0005-0000-0000-000015000000}"/>
    <cellStyle name="40% - Accent6" xfId="15" xr:uid="{00000000-0005-0000-0000-000016000000}"/>
    <cellStyle name="40% - Accent6 2" xfId="119" xr:uid="{00000000-0005-0000-0000-000017000000}"/>
    <cellStyle name="60% - Accent1" xfId="16" xr:uid="{00000000-0005-0000-0000-000018000000}"/>
    <cellStyle name="60% - Accent1 2" xfId="120" xr:uid="{00000000-0005-0000-0000-000019000000}"/>
    <cellStyle name="60% - Accent2" xfId="17" xr:uid="{00000000-0005-0000-0000-00001A000000}"/>
    <cellStyle name="60% - Accent2 2" xfId="121" xr:uid="{00000000-0005-0000-0000-00001B000000}"/>
    <cellStyle name="60% - Accent3" xfId="18" xr:uid="{00000000-0005-0000-0000-00001C000000}"/>
    <cellStyle name="60% - Accent3 2" xfId="122" xr:uid="{00000000-0005-0000-0000-00001D000000}"/>
    <cellStyle name="60% - Accent4" xfId="19" xr:uid="{00000000-0005-0000-0000-00001E000000}"/>
    <cellStyle name="60% - Accent4 2" xfId="123" xr:uid="{00000000-0005-0000-0000-00001F000000}"/>
    <cellStyle name="60% - Accent5" xfId="20" xr:uid="{00000000-0005-0000-0000-000020000000}"/>
    <cellStyle name="60% - Accent5 2" xfId="124" xr:uid="{00000000-0005-0000-0000-000021000000}"/>
    <cellStyle name="60% - Accent6" xfId="21" xr:uid="{00000000-0005-0000-0000-000022000000}"/>
    <cellStyle name="60% - Accent6 2" xfId="125" xr:uid="{00000000-0005-0000-0000-000023000000}"/>
    <cellStyle name="Accent1" xfId="22" xr:uid="{00000000-0005-0000-0000-000024000000}"/>
    <cellStyle name="Accent1 - 20%" xfId="23" xr:uid="{00000000-0005-0000-0000-000025000000}"/>
    <cellStyle name="Accent1 - 40%" xfId="24" xr:uid="{00000000-0005-0000-0000-000026000000}"/>
    <cellStyle name="Accent1 - 60%" xfId="25" xr:uid="{00000000-0005-0000-0000-000027000000}"/>
    <cellStyle name="Accent1 2" xfId="126" xr:uid="{00000000-0005-0000-0000-000028000000}"/>
    <cellStyle name="Accent1_Défice_RAM_30_03_2011" xfId="26" xr:uid="{00000000-0005-0000-0000-000029000000}"/>
    <cellStyle name="Accent2" xfId="27" xr:uid="{00000000-0005-0000-0000-00002A000000}"/>
    <cellStyle name="Accent2 - 20%" xfId="28" xr:uid="{00000000-0005-0000-0000-00002B000000}"/>
    <cellStyle name="Accent2 - 40%" xfId="29" xr:uid="{00000000-0005-0000-0000-00002C000000}"/>
    <cellStyle name="Accent2 - 60%" xfId="30" xr:uid="{00000000-0005-0000-0000-00002D000000}"/>
    <cellStyle name="Accent2 2" xfId="127" xr:uid="{00000000-0005-0000-0000-00002E000000}"/>
    <cellStyle name="Accent2_Défice_RAM_30_03_2011" xfId="31" xr:uid="{00000000-0005-0000-0000-00002F000000}"/>
    <cellStyle name="Accent3" xfId="32" xr:uid="{00000000-0005-0000-0000-000030000000}"/>
    <cellStyle name="Accent3 - 20%" xfId="33" xr:uid="{00000000-0005-0000-0000-000031000000}"/>
    <cellStyle name="Accent3 - 40%" xfId="34" xr:uid="{00000000-0005-0000-0000-000032000000}"/>
    <cellStyle name="Accent3 - 60%" xfId="35" xr:uid="{00000000-0005-0000-0000-000033000000}"/>
    <cellStyle name="Accent3 2" xfId="128" xr:uid="{00000000-0005-0000-0000-000034000000}"/>
    <cellStyle name="Accent3_Défice_RAM_30_03_2011" xfId="36" xr:uid="{00000000-0005-0000-0000-000035000000}"/>
    <cellStyle name="Accent4" xfId="37" xr:uid="{00000000-0005-0000-0000-000036000000}"/>
    <cellStyle name="Accent4 - 20%" xfId="38" xr:uid="{00000000-0005-0000-0000-000037000000}"/>
    <cellStyle name="Accent4 - 40%" xfId="39" xr:uid="{00000000-0005-0000-0000-000038000000}"/>
    <cellStyle name="Accent4 - 60%" xfId="40" xr:uid="{00000000-0005-0000-0000-000039000000}"/>
    <cellStyle name="Accent4 2" xfId="129" xr:uid="{00000000-0005-0000-0000-00003A000000}"/>
    <cellStyle name="Accent4_Défice_RAM_30_03_2011" xfId="41" xr:uid="{00000000-0005-0000-0000-00003B000000}"/>
    <cellStyle name="Accent5" xfId="42" xr:uid="{00000000-0005-0000-0000-00003C000000}"/>
    <cellStyle name="Accent5 - 20%" xfId="43" xr:uid="{00000000-0005-0000-0000-00003D000000}"/>
    <cellStyle name="Accent5 - 40%" xfId="44" xr:uid="{00000000-0005-0000-0000-00003E000000}"/>
    <cellStyle name="Accent5 - 60%" xfId="45" xr:uid="{00000000-0005-0000-0000-00003F000000}"/>
    <cellStyle name="Accent5 2" xfId="130" xr:uid="{00000000-0005-0000-0000-000040000000}"/>
    <cellStyle name="Accent5_Défice_RAM_30_03_2011" xfId="46" xr:uid="{00000000-0005-0000-0000-000041000000}"/>
    <cellStyle name="Accent6" xfId="47" xr:uid="{00000000-0005-0000-0000-000042000000}"/>
    <cellStyle name="Accent6 - 20%" xfId="48" xr:uid="{00000000-0005-0000-0000-000043000000}"/>
    <cellStyle name="Accent6 - 40%" xfId="49" xr:uid="{00000000-0005-0000-0000-000044000000}"/>
    <cellStyle name="Accent6 - 60%" xfId="50" xr:uid="{00000000-0005-0000-0000-000045000000}"/>
    <cellStyle name="Accent6 2" xfId="131" xr:uid="{00000000-0005-0000-0000-000046000000}"/>
    <cellStyle name="Accent6_Défice_RAM_30_03_2011" xfId="51" xr:uid="{00000000-0005-0000-0000-000047000000}"/>
    <cellStyle name="Bad" xfId="52" xr:uid="{00000000-0005-0000-0000-000048000000}"/>
    <cellStyle name="Bad 2" xfId="132" xr:uid="{00000000-0005-0000-0000-000049000000}"/>
    <cellStyle name="Calculation" xfId="53" xr:uid="{00000000-0005-0000-0000-00004A000000}"/>
    <cellStyle name="Calculation 2" xfId="54" xr:uid="{00000000-0005-0000-0000-00004B000000}"/>
    <cellStyle name="Calculation 3" xfId="55" xr:uid="{00000000-0005-0000-0000-00004C000000}"/>
    <cellStyle name="Calculation 4" xfId="133" xr:uid="{00000000-0005-0000-0000-00004D000000}"/>
    <cellStyle name="Check Cell" xfId="56" xr:uid="{00000000-0005-0000-0000-00004E000000}"/>
    <cellStyle name="Check Cell 2" xfId="134" xr:uid="{00000000-0005-0000-0000-00004F000000}"/>
    <cellStyle name="Comma[0]" xfId="57" xr:uid="{00000000-0005-0000-0000-000050000000}"/>
    <cellStyle name="Emphasis 1" xfId="58" xr:uid="{00000000-0005-0000-0000-000051000000}"/>
    <cellStyle name="Emphasis 2" xfId="59" xr:uid="{00000000-0005-0000-0000-000052000000}"/>
    <cellStyle name="Emphasis 3" xfId="60" xr:uid="{00000000-0005-0000-0000-000053000000}"/>
    <cellStyle name="Euro" xfId="61" xr:uid="{00000000-0005-0000-0000-000054000000}"/>
    <cellStyle name="Euro 2" xfId="62" xr:uid="{00000000-0005-0000-0000-000055000000}"/>
    <cellStyle name="Euro 2 2" xfId="63" xr:uid="{00000000-0005-0000-0000-000056000000}"/>
    <cellStyle name="Euro 3" xfId="64" xr:uid="{00000000-0005-0000-0000-000057000000}"/>
    <cellStyle name="Euro 4" xfId="65" xr:uid="{00000000-0005-0000-0000-000058000000}"/>
    <cellStyle name="Explanatory Text" xfId="66" xr:uid="{00000000-0005-0000-0000-000059000000}"/>
    <cellStyle name="Explanatory Text 2" xfId="135" xr:uid="{00000000-0005-0000-0000-00005A000000}"/>
    <cellStyle name="Good" xfId="136" xr:uid="{00000000-0005-0000-0000-00005B000000}"/>
    <cellStyle name="Heading 1" xfId="137" xr:uid="{00000000-0005-0000-0000-00005C000000}"/>
    <cellStyle name="Heading 2" xfId="138" xr:uid="{00000000-0005-0000-0000-00005D000000}"/>
    <cellStyle name="Heading 3" xfId="139" xr:uid="{00000000-0005-0000-0000-00005E000000}"/>
    <cellStyle name="Heading 4" xfId="140" xr:uid="{00000000-0005-0000-0000-00005F000000}"/>
    <cellStyle name="Hiperligação" xfId="3" builtinId="8"/>
    <cellStyle name="Hiperligação 2" xfId="67" xr:uid="{00000000-0005-0000-0000-000061000000}"/>
    <cellStyle name="Hiperligação 2 2" xfId="107" xr:uid="{00000000-0005-0000-0000-000062000000}"/>
    <cellStyle name="Hiperligação 2 3" xfId="141" xr:uid="{00000000-0005-0000-0000-000063000000}"/>
    <cellStyle name="Hiperligação 3" xfId="142" xr:uid="{00000000-0005-0000-0000-000064000000}"/>
    <cellStyle name="Input" xfId="143" xr:uid="{00000000-0005-0000-0000-000065000000}"/>
    <cellStyle name="Linked Cell" xfId="144" xr:uid="{00000000-0005-0000-0000-000066000000}"/>
    <cellStyle name="Neutral" xfId="68" xr:uid="{00000000-0005-0000-0000-000067000000}"/>
    <cellStyle name="Neutral 2" xfId="145" xr:uid="{00000000-0005-0000-0000-000068000000}"/>
    <cellStyle name="Normal" xfId="0" builtinId="0"/>
    <cellStyle name="Normal 10" xfId="69" xr:uid="{00000000-0005-0000-0000-00006A000000}"/>
    <cellStyle name="Normal 10_Défice_RAM_30_03_2011" xfId="1" xr:uid="{00000000-0005-0000-0000-00006B000000}"/>
    <cellStyle name="Normal 11" xfId="70" xr:uid="{00000000-0005-0000-0000-00006C000000}"/>
    <cellStyle name="Normal 2" xfId="2" xr:uid="{00000000-0005-0000-0000-00006D000000}"/>
    <cellStyle name="Normal 2 2" xfId="71" xr:uid="{00000000-0005-0000-0000-00006E000000}"/>
    <cellStyle name="Normal 2 2 2" xfId="72" xr:uid="{00000000-0005-0000-0000-00006F000000}"/>
    <cellStyle name="Normal 2 2 2 2" xfId="146" xr:uid="{00000000-0005-0000-0000-000070000000}"/>
    <cellStyle name="Normal 2 2 3" xfId="147" xr:uid="{00000000-0005-0000-0000-000071000000}"/>
    <cellStyle name="Normal 2 3" xfId="73" xr:uid="{00000000-0005-0000-0000-000072000000}"/>
    <cellStyle name="Normal 3" xfId="74" xr:uid="{00000000-0005-0000-0000-000073000000}"/>
    <cellStyle name="Normal 3 2" xfId="75" xr:uid="{00000000-0005-0000-0000-000074000000}"/>
    <cellStyle name="Normal 3 3" xfId="76" xr:uid="{00000000-0005-0000-0000-000075000000}"/>
    <cellStyle name="Normal 3 4" xfId="77" xr:uid="{00000000-0005-0000-0000-000076000000}"/>
    <cellStyle name="Normal 3 5" xfId="78" xr:uid="{00000000-0005-0000-0000-000077000000}"/>
    <cellStyle name="Normal 3 6" xfId="79" xr:uid="{00000000-0005-0000-0000-000078000000}"/>
    <cellStyle name="Normal 4" xfId="80" xr:uid="{00000000-0005-0000-0000-000079000000}"/>
    <cellStyle name="Normal 4 2" xfId="106" xr:uid="{00000000-0005-0000-0000-00007A000000}"/>
    <cellStyle name="Normal 4 2 2" xfId="148" xr:uid="{00000000-0005-0000-0000-00007B000000}"/>
    <cellStyle name="Normal 4 2 3" xfId="149" xr:uid="{00000000-0005-0000-0000-00007C000000}"/>
    <cellStyle name="Normal 4 3" xfId="150" xr:uid="{00000000-0005-0000-0000-00007D000000}"/>
    <cellStyle name="Normal 5" xfId="81" xr:uid="{00000000-0005-0000-0000-00007E000000}"/>
    <cellStyle name="Normal 5 2" xfId="82" xr:uid="{00000000-0005-0000-0000-00007F000000}"/>
    <cellStyle name="Normal 5 3" xfId="83" xr:uid="{00000000-0005-0000-0000-000080000000}"/>
    <cellStyle name="Normal 5 4" xfId="151" xr:uid="{00000000-0005-0000-0000-000081000000}"/>
    <cellStyle name="Normal 6" xfId="84" xr:uid="{00000000-0005-0000-0000-000082000000}"/>
    <cellStyle name="Normal 7" xfId="85" xr:uid="{00000000-0005-0000-0000-000083000000}"/>
    <cellStyle name="Normal 7 2" xfId="86" xr:uid="{00000000-0005-0000-0000-000084000000}"/>
    <cellStyle name="Normal 7_Défice_RAM_30_03_2011" xfId="87" xr:uid="{00000000-0005-0000-0000-000085000000}"/>
    <cellStyle name="Normal 8" xfId="88" xr:uid="{00000000-0005-0000-0000-000086000000}"/>
    <cellStyle name="Normal 9" xfId="89" xr:uid="{00000000-0005-0000-0000-000087000000}"/>
    <cellStyle name="Nota 2" xfId="90" xr:uid="{00000000-0005-0000-0000-000088000000}"/>
    <cellStyle name="Note" xfId="152" xr:uid="{00000000-0005-0000-0000-000089000000}"/>
    <cellStyle name="Output" xfId="91" xr:uid="{00000000-0005-0000-0000-00008A000000}"/>
    <cellStyle name="Output 2" xfId="92" xr:uid="{00000000-0005-0000-0000-00008B000000}"/>
    <cellStyle name="Output 3" xfId="93" xr:uid="{00000000-0005-0000-0000-00008C000000}"/>
    <cellStyle name="Output 4" xfId="153" xr:uid="{00000000-0005-0000-0000-00008D000000}"/>
    <cellStyle name="Percentagem" xfId="158" builtinId="5"/>
    <cellStyle name="Percentagem 2" xfId="94" xr:uid="{00000000-0005-0000-0000-00008E000000}"/>
    <cellStyle name="Percentagem 2 2" xfId="154" xr:uid="{00000000-0005-0000-0000-00008F000000}"/>
    <cellStyle name="Percentagem 2 3" xfId="155" xr:uid="{00000000-0005-0000-0000-000090000000}"/>
    <cellStyle name="Percentagem 3" xfId="95" xr:uid="{00000000-0005-0000-0000-000091000000}"/>
    <cellStyle name="Percentagem 4" xfId="96" xr:uid="{00000000-0005-0000-0000-000092000000}"/>
    <cellStyle name="Percentagem 5" xfId="97" xr:uid="{00000000-0005-0000-0000-000093000000}"/>
    <cellStyle name="Sheet Title" xfId="98" xr:uid="{00000000-0005-0000-0000-000094000000}"/>
    <cellStyle name="Title" xfId="99" xr:uid="{00000000-0005-0000-0000-000095000000}"/>
    <cellStyle name="Title 2" xfId="156" xr:uid="{00000000-0005-0000-0000-000096000000}"/>
    <cellStyle name="Valor" xfId="100" xr:uid="{00000000-0005-0000-0000-000097000000}"/>
    <cellStyle name="Vírgula 2" xfId="101" xr:uid="{00000000-0005-0000-0000-000098000000}"/>
    <cellStyle name="Vírgula 3" xfId="102" xr:uid="{00000000-0005-0000-0000-000099000000}"/>
    <cellStyle name="Vírgula 4" xfId="103" xr:uid="{00000000-0005-0000-0000-00009A000000}"/>
    <cellStyle name="Vírgula 5" xfId="104" xr:uid="{00000000-0005-0000-0000-00009B000000}"/>
    <cellStyle name="Vírgula 6" xfId="105" xr:uid="{00000000-0005-0000-0000-00009C000000}"/>
    <cellStyle name="Warning Text" xfId="157" xr:uid="{00000000-0005-0000-0000-00009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"/>
  <sheetViews>
    <sheetView tabSelected="1" workbookViewId="0">
      <selection activeCell="B1" sqref="B1"/>
    </sheetView>
  </sheetViews>
  <sheetFormatPr defaultColWidth="9.15234375" defaultRowHeight="14.6" x14ac:dyDescent="0.4"/>
  <cols>
    <col min="1" max="1" width="1.69140625" style="42" customWidth="1"/>
    <col min="2" max="2" width="133.3046875" style="42" customWidth="1"/>
    <col min="3" max="15" width="9.15234375" style="42"/>
    <col min="16" max="16" width="5.69140625" style="42" customWidth="1"/>
    <col min="17" max="16384" width="9.15234375" style="42"/>
  </cols>
  <sheetData>
    <row r="1" spans="2:16" s="40" customFormat="1" ht="25.2" customHeight="1" x14ac:dyDescent="0.5">
      <c r="B1" s="53" t="s">
        <v>36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3" spans="2:16" x14ac:dyDescent="0.4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6" x14ac:dyDescent="0.4">
      <c r="B4" s="52" t="str">
        <f>+Q.1!B1</f>
        <v>1. Dívida Trimestral da Administração Pública Regional da Madeira desagregada por instrumento financeiro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6" x14ac:dyDescent="0.4">
      <c r="B5" s="52" t="str">
        <f>+Q.2!B1</f>
        <v>2. Dívida Trimestral da Administração Pública Regional da Madeira desagregada por subsetor emitente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</hyperlinks>
  <printOptions horizontalCentered="1"/>
  <pageMargins left="0.47244094488188981" right="0.47244094488188981" top="0.6692913385826772" bottom="0.4724409448818898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workbookViewId="0">
      <selection activeCell="I2" sqref="I2"/>
    </sheetView>
  </sheetViews>
  <sheetFormatPr defaultColWidth="9.15234375" defaultRowHeight="14.6" x14ac:dyDescent="0.4"/>
  <cols>
    <col min="1" max="1" width="6.69140625" style="42" customWidth="1"/>
    <col min="2" max="7" width="9.15234375" style="42"/>
    <col min="8" max="8" width="6.69140625" style="42" customWidth="1"/>
    <col min="9" max="9" width="14.3046875" style="42" bestFit="1" customWidth="1"/>
    <col min="10" max="16384" width="9.15234375" style="42"/>
  </cols>
  <sheetData>
    <row r="1" spans="1:10" s="44" customFormat="1" ht="18" customHeight="1" x14ac:dyDescent="0.4">
      <c r="A1" s="43"/>
      <c r="B1" s="111" t="s">
        <v>1</v>
      </c>
      <c r="C1" s="111"/>
      <c r="D1" s="111"/>
      <c r="E1" s="111"/>
      <c r="F1" s="111"/>
      <c r="G1" s="111"/>
    </row>
    <row r="2" spans="1:10" s="44" customFormat="1" x14ac:dyDescent="0.4">
      <c r="B2" s="45"/>
      <c r="C2" s="45"/>
      <c r="D2" s="45"/>
      <c r="E2" s="45"/>
      <c r="I2" s="49" t="s">
        <v>2</v>
      </c>
      <c r="J2" s="41"/>
    </row>
    <row r="3" spans="1:10" s="44" customFormat="1" x14ac:dyDescent="0.4">
      <c r="B3" s="46" t="s">
        <v>3</v>
      </c>
      <c r="C3" s="47" t="s">
        <v>4</v>
      </c>
      <c r="D3" s="113" t="s">
        <v>5</v>
      </c>
      <c r="E3" s="113"/>
      <c r="F3" s="113"/>
      <c r="G3" s="113"/>
    </row>
    <row r="4" spans="1:10" x14ac:dyDescent="0.4">
      <c r="B4" s="48" t="s">
        <v>6</v>
      </c>
      <c r="C4" s="46" t="s">
        <v>4</v>
      </c>
      <c r="D4" s="113" t="s">
        <v>7</v>
      </c>
      <c r="E4" s="113"/>
      <c r="F4" s="113"/>
      <c r="G4" s="113"/>
    </row>
    <row r="5" spans="1:10" x14ac:dyDescent="0.4">
      <c r="B5" s="48" t="s">
        <v>8</v>
      </c>
      <c r="C5" s="47" t="s">
        <v>4</v>
      </c>
      <c r="D5" s="93" t="s">
        <v>9</v>
      </c>
    </row>
    <row r="13" spans="1:10" x14ac:dyDescent="0.4">
      <c r="B13" s="112"/>
      <c r="C13" s="112"/>
      <c r="D13" s="112"/>
      <c r="E13" s="112"/>
      <c r="F13" s="112"/>
      <c r="G13" s="112"/>
    </row>
    <row r="14" spans="1:10" x14ac:dyDescent="0.4">
      <c r="B14" s="110"/>
      <c r="C14" s="110"/>
      <c r="D14" s="110"/>
      <c r="E14" s="110"/>
      <c r="F14" s="110"/>
      <c r="G14" s="110"/>
    </row>
    <row r="15" spans="1:10" x14ac:dyDescent="0.4">
      <c r="B15" s="110"/>
      <c r="C15" s="110"/>
      <c r="D15" s="110"/>
      <c r="E15" s="110"/>
      <c r="F15" s="110"/>
      <c r="G15" s="110"/>
    </row>
    <row r="16" spans="1:10" x14ac:dyDescent="0.4">
      <c r="B16" s="110"/>
      <c r="C16" s="110"/>
      <c r="D16" s="110"/>
      <c r="E16" s="110"/>
      <c r="F16" s="110"/>
      <c r="G16" s="110"/>
    </row>
  </sheetData>
  <mergeCells count="7">
    <mergeCell ref="B16:G16"/>
    <mergeCell ref="B1:G1"/>
    <mergeCell ref="B13:G13"/>
    <mergeCell ref="B14:G14"/>
    <mergeCell ref="B15:G15"/>
    <mergeCell ref="D3:G3"/>
    <mergeCell ref="D4:G4"/>
  </mergeCells>
  <hyperlinks>
    <hyperlink ref="I2" location="Indice!A1" display="Indice!A1" xr:uid="{00000000-0004-0000-0100-000000000000}"/>
    <hyperlink ref="I2:J2" location="Índice!A1" display="(Voltar ao Índice)" xr:uid="{00000000-0004-0000-0100-000001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10"/>
  <sheetViews>
    <sheetView showGridLines="0" zoomScaleNormal="100" workbookViewId="0">
      <pane ySplit="6" topLeftCell="A7" activePane="bottomLeft" state="frozen"/>
      <selection pane="bottomLeft" activeCell="I2" sqref="I2"/>
    </sheetView>
  </sheetViews>
  <sheetFormatPr defaultColWidth="8.84375" defaultRowHeight="10.3" x14ac:dyDescent="0.25"/>
  <cols>
    <col min="1" max="1" width="6.69140625" style="9" customWidth="1"/>
    <col min="2" max="2" width="8.3828125" style="9" customWidth="1"/>
    <col min="3" max="3" width="10" style="9" bestFit="1" customWidth="1"/>
    <col min="4" max="4" width="15.69140625" style="9" customWidth="1"/>
    <col min="5" max="6" width="17.53515625" style="9" customWidth="1"/>
    <col min="7" max="7" width="16" style="9" customWidth="1"/>
    <col min="8" max="8" width="6.69140625" style="9" customWidth="1"/>
    <col min="9" max="9" width="14.3046875" style="9" bestFit="1" customWidth="1"/>
    <col min="10" max="10" width="14.53515625" style="9" bestFit="1" customWidth="1"/>
    <col min="11" max="11" width="11.69140625" style="9" bestFit="1" customWidth="1"/>
    <col min="12" max="12" width="16.3828125" style="9" customWidth="1"/>
    <col min="13" max="13" width="13.3046875" style="9" customWidth="1"/>
    <col min="14" max="14" width="9.15234375" style="9" bestFit="1" customWidth="1"/>
    <col min="15" max="16384" width="8.84375" style="9"/>
  </cols>
  <sheetData>
    <row r="1" spans="1:17" s="1" customFormat="1" ht="29.25" customHeight="1" x14ac:dyDescent="0.3">
      <c r="B1" s="131" t="s">
        <v>10</v>
      </c>
      <c r="C1" s="131"/>
      <c r="D1" s="131"/>
      <c r="E1" s="131"/>
      <c r="F1" s="131"/>
      <c r="G1" s="131"/>
      <c r="H1" s="2"/>
      <c r="I1" s="2"/>
      <c r="J1" s="2"/>
    </row>
    <row r="2" spans="1:17" s="1" customFormat="1" ht="15" customHeight="1" x14ac:dyDescent="0.3">
      <c r="B2" s="132" t="s">
        <v>35</v>
      </c>
      <c r="C2" s="132"/>
      <c r="D2" s="132"/>
      <c r="E2" s="132"/>
      <c r="F2" s="132"/>
      <c r="G2" s="132"/>
      <c r="H2" s="2"/>
      <c r="I2" s="49" t="s">
        <v>2</v>
      </c>
      <c r="J2" s="2"/>
    </row>
    <row r="3" spans="1:17" s="4" customFormat="1" ht="9" customHeight="1" x14ac:dyDescent="0.25">
      <c r="A3" s="3"/>
      <c r="D3" s="3"/>
      <c r="E3" s="3"/>
      <c r="G3" s="5"/>
      <c r="H3" s="5"/>
    </row>
    <row r="4" spans="1:17" s="6" customFormat="1" ht="12" customHeight="1" x14ac:dyDescent="0.2">
      <c r="B4" s="67" t="s">
        <v>11</v>
      </c>
      <c r="C4" s="7"/>
      <c r="G4" s="8" t="s">
        <v>12</v>
      </c>
    </row>
    <row r="5" spans="1:17" ht="21" customHeight="1" x14ac:dyDescent="0.25">
      <c r="B5" s="133" t="s">
        <v>13</v>
      </c>
      <c r="C5" s="136" t="s">
        <v>14</v>
      </c>
      <c r="D5" s="129" t="s">
        <v>15</v>
      </c>
      <c r="E5" s="127" t="s">
        <v>16</v>
      </c>
      <c r="F5" s="128"/>
      <c r="G5" s="125" t="s">
        <v>17</v>
      </c>
    </row>
    <row r="6" spans="1:17" ht="21" customHeight="1" x14ac:dyDescent="0.25">
      <c r="B6" s="134"/>
      <c r="C6" s="137"/>
      <c r="D6" s="130"/>
      <c r="E6" s="108" t="s">
        <v>18</v>
      </c>
      <c r="F6" s="37" t="s">
        <v>19</v>
      </c>
      <c r="G6" s="126"/>
      <c r="H6" s="10"/>
    </row>
    <row r="7" spans="1:17" ht="15" customHeight="1" x14ac:dyDescent="0.25">
      <c r="B7" s="135">
        <v>2007</v>
      </c>
      <c r="C7" s="107" t="s">
        <v>20</v>
      </c>
      <c r="D7" s="11">
        <v>2139.8675253321499</v>
      </c>
      <c r="E7" s="11">
        <v>400.29492053000001</v>
      </c>
      <c r="F7" s="11">
        <v>1739.5726048021502</v>
      </c>
      <c r="G7" s="12" t="s">
        <v>3</v>
      </c>
      <c r="I7" s="13"/>
      <c r="J7" s="13"/>
      <c r="K7" s="13"/>
      <c r="L7" s="13"/>
      <c r="N7" s="38"/>
      <c r="O7" s="38"/>
      <c r="P7" s="38"/>
      <c r="Q7" s="38"/>
    </row>
    <row r="8" spans="1:17" ht="15" customHeight="1" x14ac:dyDescent="0.25">
      <c r="B8" s="117"/>
      <c r="C8" s="107" t="s">
        <v>21</v>
      </c>
      <c r="D8" s="12">
        <v>2131.0220455924577</v>
      </c>
      <c r="E8" s="12">
        <v>400.29399999999998</v>
      </c>
      <c r="F8" s="12">
        <v>1730.7280455924574</v>
      </c>
      <c r="G8" s="12" t="s">
        <v>3</v>
      </c>
      <c r="I8" s="13"/>
      <c r="J8" s="13"/>
      <c r="K8" s="13"/>
      <c r="L8" s="13"/>
      <c r="N8" s="38"/>
      <c r="O8" s="38"/>
      <c r="P8" s="38"/>
      <c r="Q8" s="38"/>
    </row>
    <row r="9" spans="1:17" ht="15" customHeight="1" x14ac:dyDescent="0.25">
      <c r="B9" s="117"/>
      <c r="C9" s="107" t="s">
        <v>22</v>
      </c>
      <c r="D9" s="12">
        <v>2159.0978126227651</v>
      </c>
      <c r="E9" s="12">
        <v>400.29399999999998</v>
      </c>
      <c r="F9" s="12">
        <v>1758.8038126227648</v>
      </c>
      <c r="G9" s="12" t="s">
        <v>3</v>
      </c>
      <c r="I9" s="13"/>
      <c r="J9" s="13"/>
      <c r="K9" s="13"/>
      <c r="L9" s="13"/>
      <c r="N9" s="38"/>
      <c r="O9" s="38"/>
      <c r="P9" s="38"/>
      <c r="Q9" s="38"/>
    </row>
    <row r="10" spans="1:17" ht="15" customHeight="1" x14ac:dyDescent="0.25">
      <c r="B10" s="118"/>
      <c r="C10" s="34" t="s">
        <v>23</v>
      </c>
      <c r="D10" s="35">
        <v>2407.5009433146456</v>
      </c>
      <c r="E10" s="35">
        <v>400.29399999999998</v>
      </c>
      <c r="F10" s="35">
        <v>2007.2069433146455</v>
      </c>
      <c r="G10" s="35" t="s">
        <v>3</v>
      </c>
      <c r="I10" s="13"/>
      <c r="J10" s="13"/>
      <c r="K10" s="13"/>
      <c r="L10" s="13"/>
      <c r="N10" s="38"/>
      <c r="O10" s="38"/>
      <c r="P10" s="38"/>
      <c r="Q10" s="38"/>
    </row>
    <row r="11" spans="1:17" ht="15" customHeight="1" x14ac:dyDescent="0.25">
      <c r="B11" s="116">
        <v>2008</v>
      </c>
      <c r="C11" s="103" t="s">
        <v>20</v>
      </c>
      <c r="D11" s="36">
        <v>2426.373555627722</v>
      </c>
      <c r="E11" s="36">
        <v>400.29399999999998</v>
      </c>
      <c r="F11" s="36">
        <v>2026.0795556277219</v>
      </c>
      <c r="G11" s="12" t="s">
        <v>3</v>
      </c>
      <c r="I11" s="51"/>
      <c r="J11" s="13"/>
      <c r="K11" s="15"/>
      <c r="L11" s="13"/>
      <c r="N11" s="38"/>
      <c r="O11" s="38"/>
      <c r="P11" s="38"/>
      <c r="Q11" s="38"/>
    </row>
    <row r="12" spans="1:17" ht="15" customHeight="1" x14ac:dyDescent="0.25">
      <c r="B12" s="117"/>
      <c r="C12" s="107" t="s">
        <v>21</v>
      </c>
      <c r="D12" s="12">
        <v>2689.4492445899828</v>
      </c>
      <c r="E12" s="12">
        <v>554.29399999999998</v>
      </c>
      <c r="F12" s="12">
        <v>2135.1552445899824</v>
      </c>
      <c r="G12" s="12" t="s">
        <v>3</v>
      </c>
      <c r="I12" s="51"/>
      <c r="J12" s="13"/>
      <c r="K12" s="15"/>
      <c r="L12" s="13"/>
      <c r="N12" s="38"/>
      <c r="O12" s="38"/>
      <c r="P12" s="38"/>
      <c r="Q12" s="38"/>
    </row>
    <row r="13" spans="1:17" ht="15" customHeight="1" x14ac:dyDescent="0.25">
      <c r="B13" s="117"/>
      <c r="C13" s="107" t="s">
        <v>22</v>
      </c>
      <c r="D13" s="12">
        <v>2681.8498692692669</v>
      </c>
      <c r="E13" s="12">
        <v>554.29399999999998</v>
      </c>
      <c r="F13" s="12">
        <v>2127.5558692692666</v>
      </c>
      <c r="G13" s="12" t="s">
        <v>3</v>
      </c>
      <c r="I13" s="51"/>
      <c r="J13" s="13"/>
      <c r="K13" s="15"/>
      <c r="L13" s="13"/>
      <c r="N13" s="38"/>
      <c r="O13" s="38"/>
      <c r="P13" s="38"/>
      <c r="Q13" s="38"/>
    </row>
    <row r="14" spans="1:17" ht="15" customHeight="1" x14ac:dyDescent="0.25">
      <c r="B14" s="118"/>
      <c r="C14" s="34" t="s">
        <v>23</v>
      </c>
      <c r="D14" s="35">
        <v>2824.5103923775732</v>
      </c>
      <c r="E14" s="35">
        <v>554.29399999999998</v>
      </c>
      <c r="F14" s="35">
        <v>2270.2163923775729</v>
      </c>
      <c r="G14" s="35" t="s">
        <v>3</v>
      </c>
      <c r="I14" s="51"/>
      <c r="J14" s="13"/>
      <c r="K14" s="15"/>
      <c r="L14" s="13"/>
      <c r="N14" s="38"/>
      <c r="O14" s="38"/>
      <c r="P14" s="38"/>
      <c r="Q14" s="38"/>
    </row>
    <row r="15" spans="1:17" ht="15" customHeight="1" x14ac:dyDescent="0.25">
      <c r="B15" s="116">
        <v>2009</v>
      </c>
      <c r="C15" s="103" t="s">
        <v>20</v>
      </c>
      <c r="D15" s="36">
        <v>2834.3232218500266</v>
      </c>
      <c r="E15" s="36">
        <v>538.89400000000001</v>
      </c>
      <c r="F15" s="36">
        <v>2295.4292218500264</v>
      </c>
      <c r="G15" s="12" t="s">
        <v>3</v>
      </c>
      <c r="I15" s="51"/>
      <c r="J15" s="13"/>
      <c r="K15" s="15"/>
      <c r="L15" s="13"/>
      <c r="N15" s="38"/>
      <c r="O15" s="38"/>
      <c r="P15" s="38"/>
      <c r="Q15" s="38"/>
    </row>
    <row r="16" spans="1:17" ht="15" customHeight="1" x14ac:dyDescent="0.25">
      <c r="B16" s="117"/>
      <c r="C16" s="107" t="s">
        <v>21</v>
      </c>
      <c r="D16" s="12">
        <v>2909.3250152843011</v>
      </c>
      <c r="E16" s="12">
        <v>538.89400000000001</v>
      </c>
      <c r="F16" s="12">
        <v>2370.4310152843013</v>
      </c>
      <c r="G16" s="12" t="s">
        <v>3</v>
      </c>
      <c r="I16" s="51"/>
      <c r="J16" s="13"/>
      <c r="K16" s="15"/>
      <c r="L16" s="13"/>
      <c r="N16" s="38"/>
      <c r="O16" s="38"/>
      <c r="P16" s="38"/>
      <c r="Q16" s="38"/>
    </row>
    <row r="17" spans="2:17" ht="15" customHeight="1" x14ac:dyDescent="0.25">
      <c r="B17" s="117"/>
      <c r="C17" s="107" t="s">
        <v>22</v>
      </c>
      <c r="D17" s="12">
        <v>2899.8913657988487</v>
      </c>
      <c r="E17" s="12">
        <v>523.49400000000003</v>
      </c>
      <c r="F17" s="12">
        <v>2376.3973657988486</v>
      </c>
      <c r="G17" s="12" t="s">
        <v>3</v>
      </c>
      <c r="I17" s="51"/>
      <c r="J17" s="13"/>
      <c r="K17" s="15"/>
      <c r="L17" s="13"/>
      <c r="N17" s="38"/>
      <c r="O17" s="38"/>
      <c r="P17" s="38"/>
      <c r="Q17" s="38"/>
    </row>
    <row r="18" spans="2:17" ht="15" customHeight="1" x14ac:dyDescent="0.25">
      <c r="B18" s="118"/>
      <c r="C18" s="34" t="s">
        <v>23</v>
      </c>
      <c r="D18" s="35">
        <v>3091.595080285128</v>
      </c>
      <c r="E18" s="35">
        <v>552.49400000000003</v>
      </c>
      <c r="F18" s="35">
        <v>2539.1010802851283</v>
      </c>
      <c r="G18" s="35" t="s">
        <v>3</v>
      </c>
      <c r="I18" s="51"/>
      <c r="J18" s="13"/>
      <c r="K18" s="15"/>
      <c r="L18" s="13"/>
      <c r="N18" s="38"/>
      <c r="O18" s="38"/>
      <c r="P18" s="38"/>
      <c r="Q18" s="38"/>
    </row>
    <row r="19" spans="2:17" ht="15" customHeight="1" x14ac:dyDescent="0.25">
      <c r="B19" s="116">
        <v>2010</v>
      </c>
      <c r="C19" s="103" t="s">
        <v>20</v>
      </c>
      <c r="D19" s="36">
        <v>3074.4424940431531</v>
      </c>
      <c r="E19" s="36">
        <v>537.09400000000005</v>
      </c>
      <c r="F19" s="36">
        <v>2537.3484940431531</v>
      </c>
      <c r="G19" s="12" t="s">
        <v>3</v>
      </c>
      <c r="I19" s="51"/>
      <c r="J19" s="13"/>
      <c r="K19" s="15"/>
      <c r="L19" s="13"/>
      <c r="M19" s="13"/>
      <c r="N19" s="38"/>
      <c r="O19" s="38"/>
      <c r="P19" s="38"/>
      <c r="Q19" s="38"/>
    </row>
    <row r="20" spans="2:17" ht="15" customHeight="1" x14ac:dyDescent="0.25">
      <c r="B20" s="117"/>
      <c r="C20" s="107" t="s">
        <v>21</v>
      </c>
      <c r="D20" s="12">
        <v>3093.3289611080913</v>
      </c>
      <c r="E20" s="12">
        <v>537.09400000000005</v>
      </c>
      <c r="F20" s="12">
        <v>2556.2349611080913</v>
      </c>
      <c r="G20" s="12" t="s">
        <v>3</v>
      </c>
      <c r="I20" s="51"/>
      <c r="J20" s="13"/>
      <c r="K20" s="15"/>
      <c r="L20" s="13"/>
      <c r="M20" s="13"/>
      <c r="N20" s="38"/>
      <c r="O20" s="38"/>
      <c r="P20" s="38"/>
      <c r="Q20" s="38"/>
    </row>
    <row r="21" spans="2:17" ht="15" customHeight="1" x14ac:dyDescent="0.25">
      <c r="B21" s="117"/>
      <c r="C21" s="107" t="s">
        <v>22</v>
      </c>
      <c r="D21" s="12">
        <v>3199.8728784437685</v>
      </c>
      <c r="E21" s="12">
        <v>521.69399999999996</v>
      </c>
      <c r="F21" s="12">
        <v>2678.1788784437686</v>
      </c>
      <c r="G21" s="12" t="s">
        <v>3</v>
      </c>
      <c r="I21" s="51"/>
      <c r="J21" s="13"/>
      <c r="K21" s="15"/>
      <c r="L21" s="13"/>
      <c r="M21" s="13"/>
      <c r="N21" s="38"/>
      <c r="O21" s="38"/>
      <c r="P21" s="38"/>
      <c r="Q21" s="38"/>
    </row>
    <row r="22" spans="2:17" ht="15" customHeight="1" x14ac:dyDescent="0.25">
      <c r="B22" s="118"/>
      <c r="C22" s="34" t="s">
        <v>23</v>
      </c>
      <c r="D22" s="35">
        <v>3967.4707792883059</v>
      </c>
      <c r="E22" s="35">
        <v>521.69399999999996</v>
      </c>
      <c r="F22" s="35">
        <v>3445.776779288306</v>
      </c>
      <c r="G22" s="35" t="s">
        <v>3</v>
      </c>
      <c r="I22" s="51"/>
      <c r="J22" s="13"/>
      <c r="K22" s="15"/>
      <c r="L22" s="13"/>
      <c r="M22" s="13"/>
      <c r="N22" s="38"/>
      <c r="O22" s="38"/>
      <c r="P22" s="38"/>
      <c r="Q22" s="38"/>
    </row>
    <row r="23" spans="2:17" ht="15" customHeight="1" x14ac:dyDescent="0.25">
      <c r="B23" s="116">
        <v>2011</v>
      </c>
      <c r="C23" s="103" t="s">
        <v>20</v>
      </c>
      <c r="D23" s="36">
        <v>4066.3945911554033</v>
      </c>
      <c r="E23" s="36">
        <v>506.29399999999998</v>
      </c>
      <c r="F23" s="36">
        <v>3560.1005911554034</v>
      </c>
      <c r="G23" s="12" t="s">
        <v>3</v>
      </c>
      <c r="I23" s="51"/>
      <c r="J23" s="13"/>
      <c r="K23" s="15"/>
      <c r="L23" s="13"/>
      <c r="M23" s="13"/>
      <c r="N23" s="38"/>
      <c r="O23" s="38"/>
      <c r="P23" s="38"/>
      <c r="Q23" s="38"/>
    </row>
    <row r="24" spans="2:17" ht="15" customHeight="1" x14ac:dyDescent="0.25">
      <c r="B24" s="117"/>
      <c r="C24" s="107" t="s">
        <v>21</v>
      </c>
      <c r="D24" s="12">
        <v>4332.7030251543883</v>
      </c>
      <c r="E24" s="12">
        <v>506.29399999999998</v>
      </c>
      <c r="F24" s="12">
        <v>3826.4090251543885</v>
      </c>
      <c r="G24" s="12" t="s">
        <v>3</v>
      </c>
      <c r="I24" s="51"/>
      <c r="J24" s="13"/>
      <c r="K24" s="15"/>
      <c r="L24" s="13"/>
      <c r="M24" s="13"/>
      <c r="N24" s="38"/>
      <c r="O24" s="38"/>
      <c r="P24" s="38"/>
      <c r="Q24" s="38"/>
    </row>
    <row r="25" spans="2:17" ht="15" customHeight="1" x14ac:dyDescent="0.25">
      <c r="B25" s="117"/>
      <c r="C25" s="107" t="s">
        <v>22</v>
      </c>
      <c r="D25" s="12">
        <v>4282.7005864517423</v>
      </c>
      <c r="E25" s="12">
        <v>490.89400000000001</v>
      </c>
      <c r="F25" s="12">
        <v>3791.8065864517421</v>
      </c>
      <c r="G25" s="12" t="s">
        <v>3</v>
      </c>
      <c r="I25" s="51"/>
      <c r="J25" s="13"/>
      <c r="K25" s="15"/>
      <c r="L25" s="13"/>
      <c r="M25" s="13"/>
      <c r="N25" s="38"/>
      <c r="O25" s="38"/>
      <c r="P25" s="38"/>
      <c r="Q25" s="38"/>
    </row>
    <row r="26" spans="2:17" ht="15" customHeight="1" x14ac:dyDescent="0.25">
      <c r="B26" s="118"/>
      <c r="C26" s="34" t="s">
        <v>23</v>
      </c>
      <c r="D26" s="35">
        <v>4354.1502265009412</v>
      </c>
      <c r="E26" s="35">
        <v>490.89400000000001</v>
      </c>
      <c r="F26" s="35">
        <v>3863.2562265009415</v>
      </c>
      <c r="G26" s="35" t="s">
        <v>3</v>
      </c>
      <c r="I26" s="51"/>
      <c r="J26" s="13"/>
      <c r="K26" s="15"/>
      <c r="L26" s="13"/>
      <c r="M26" s="13"/>
      <c r="N26" s="38"/>
      <c r="O26" s="38"/>
      <c r="P26" s="38"/>
      <c r="Q26" s="38"/>
    </row>
    <row r="27" spans="2:17" ht="15" customHeight="1" x14ac:dyDescent="0.25">
      <c r="B27" s="116">
        <v>2012</v>
      </c>
      <c r="C27" s="103" t="s">
        <v>20</v>
      </c>
      <c r="D27" s="36">
        <v>4354.7712693787498</v>
      </c>
      <c r="E27" s="36">
        <v>475.49400000000003</v>
      </c>
      <c r="F27" s="36">
        <v>3879.2772693787497</v>
      </c>
      <c r="G27" s="12" t="s">
        <v>3</v>
      </c>
      <c r="I27" s="51"/>
      <c r="J27" s="13"/>
      <c r="K27" s="15"/>
      <c r="L27" s="13"/>
      <c r="N27" s="38"/>
      <c r="O27" s="38"/>
      <c r="P27" s="38"/>
      <c r="Q27" s="38"/>
    </row>
    <row r="28" spans="2:17" ht="15" customHeight="1" x14ac:dyDescent="0.25">
      <c r="B28" s="117"/>
      <c r="C28" s="107" t="s">
        <v>21</v>
      </c>
      <c r="D28" s="12">
        <v>4488.3001567748406</v>
      </c>
      <c r="E28" s="12">
        <v>475.49400000000003</v>
      </c>
      <c r="F28" s="12">
        <v>4012.8061567748405</v>
      </c>
      <c r="G28" s="12" t="s">
        <v>3</v>
      </c>
      <c r="I28" s="51"/>
      <c r="J28" s="13"/>
      <c r="K28" s="15"/>
      <c r="L28" s="13"/>
      <c r="N28" s="38"/>
      <c r="O28" s="38"/>
      <c r="P28" s="38"/>
      <c r="Q28" s="38"/>
    </row>
    <row r="29" spans="2:17" ht="15" customHeight="1" x14ac:dyDescent="0.25">
      <c r="B29" s="117"/>
      <c r="C29" s="107" t="s">
        <v>22</v>
      </c>
      <c r="D29" s="12">
        <v>4472.9079972508998</v>
      </c>
      <c r="E29" s="12">
        <v>460.09399999999999</v>
      </c>
      <c r="F29" s="12">
        <v>4012.8139972508993</v>
      </c>
      <c r="G29" s="12" t="s">
        <v>3</v>
      </c>
      <c r="I29" s="51"/>
      <c r="J29" s="13"/>
      <c r="K29" s="15"/>
      <c r="L29" s="13"/>
      <c r="N29" s="38"/>
      <c r="O29" s="38"/>
      <c r="P29" s="38"/>
      <c r="Q29" s="38"/>
    </row>
    <row r="30" spans="2:17" ht="15" customHeight="1" x14ac:dyDescent="0.25">
      <c r="B30" s="118"/>
      <c r="C30" s="34" t="s">
        <v>23</v>
      </c>
      <c r="D30" s="35">
        <v>4384.3976706145331</v>
      </c>
      <c r="E30" s="35">
        <v>460.09399999999999</v>
      </c>
      <c r="F30" s="35">
        <v>3924.3036706145331</v>
      </c>
      <c r="G30" s="68">
        <v>4244.0506845545333</v>
      </c>
      <c r="I30" s="51"/>
      <c r="J30" s="13"/>
      <c r="K30" s="15"/>
      <c r="L30" s="13"/>
      <c r="N30" s="38"/>
      <c r="O30" s="38"/>
      <c r="P30" s="38"/>
      <c r="Q30" s="38"/>
    </row>
    <row r="31" spans="2:17" ht="15" customHeight="1" x14ac:dyDescent="0.25">
      <c r="B31" s="116">
        <v>2013</v>
      </c>
      <c r="C31" s="103" t="s">
        <v>20</v>
      </c>
      <c r="D31" s="36">
        <v>4364.9309789080817</v>
      </c>
      <c r="E31" s="36">
        <v>287.81</v>
      </c>
      <c r="F31" s="36">
        <v>4077.1209789080817</v>
      </c>
      <c r="G31" s="69" t="s">
        <v>3</v>
      </c>
      <c r="I31" s="51"/>
      <c r="J31" s="13"/>
      <c r="K31" s="15"/>
      <c r="L31" s="13"/>
      <c r="M31" s="14"/>
      <c r="N31" s="38"/>
      <c r="O31" s="38"/>
      <c r="P31" s="38"/>
      <c r="Q31" s="38"/>
    </row>
    <row r="32" spans="2:17" ht="15" customHeight="1" x14ac:dyDescent="0.25">
      <c r="B32" s="117"/>
      <c r="C32" s="107" t="s">
        <v>21</v>
      </c>
      <c r="D32" s="12">
        <v>4354.4798288778147</v>
      </c>
      <c r="E32" s="12">
        <v>287.81</v>
      </c>
      <c r="F32" s="12">
        <v>4066.6698288778152</v>
      </c>
      <c r="G32" s="69" t="s">
        <v>3</v>
      </c>
      <c r="I32" s="51"/>
      <c r="J32" s="13"/>
      <c r="K32" s="15"/>
      <c r="L32" s="13"/>
      <c r="M32" s="14"/>
      <c r="N32" s="38"/>
      <c r="O32" s="38"/>
      <c r="P32" s="38"/>
      <c r="Q32" s="38"/>
    </row>
    <row r="33" spans="2:17" ht="15" customHeight="1" x14ac:dyDescent="0.25">
      <c r="B33" s="117"/>
      <c r="C33" s="107" t="s">
        <v>22</v>
      </c>
      <c r="D33" s="12">
        <v>4378.5967466163274</v>
      </c>
      <c r="E33" s="12">
        <v>272.41000000000003</v>
      </c>
      <c r="F33" s="12">
        <v>4106.1867466163276</v>
      </c>
      <c r="G33" s="69" t="s">
        <v>3</v>
      </c>
      <c r="I33" s="51"/>
      <c r="J33" s="13"/>
      <c r="K33" s="15"/>
      <c r="L33" s="13"/>
      <c r="M33" s="14"/>
      <c r="N33" s="38"/>
      <c r="O33" s="38"/>
      <c r="P33" s="38"/>
      <c r="Q33" s="38"/>
    </row>
    <row r="34" spans="2:17" ht="15" customHeight="1" x14ac:dyDescent="0.25">
      <c r="B34" s="118"/>
      <c r="C34" s="34" t="s">
        <v>23</v>
      </c>
      <c r="D34" s="35">
        <v>4528.1460259693076</v>
      </c>
      <c r="E34" s="35">
        <v>272.41000000000003</v>
      </c>
      <c r="F34" s="35">
        <v>4255.7360259693078</v>
      </c>
      <c r="G34" s="68">
        <v>4279.6922286493082</v>
      </c>
      <c r="I34" s="51"/>
      <c r="J34" s="13"/>
      <c r="K34" s="15"/>
      <c r="L34" s="13"/>
      <c r="M34" s="14"/>
      <c r="N34" s="38"/>
      <c r="O34" s="38"/>
      <c r="P34" s="38"/>
      <c r="Q34" s="38"/>
    </row>
    <row r="35" spans="2:17" ht="15" customHeight="1" x14ac:dyDescent="0.25">
      <c r="B35" s="116">
        <v>2014</v>
      </c>
      <c r="C35" s="103" t="s">
        <v>20</v>
      </c>
      <c r="D35" s="36">
        <v>4504.6927460839124</v>
      </c>
      <c r="E35" s="36">
        <v>272.41000000000003</v>
      </c>
      <c r="F35" s="36">
        <v>4232.2827460839126</v>
      </c>
      <c r="G35" s="70">
        <v>4244.314255943912</v>
      </c>
      <c r="I35" s="13"/>
      <c r="J35" s="15"/>
      <c r="K35" s="65"/>
      <c r="L35" s="65"/>
      <c r="M35" s="15"/>
      <c r="N35" s="38"/>
      <c r="O35" s="38"/>
      <c r="P35" s="38"/>
      <c r="Q35" s="38"/>
    </row>
    <row r="36" spans="2:17" ht="15" customHeight="1" x14ac:dyDescent="0.25">
      <c r="B36" s="117"/>
      <c r="C36" s="107" t="s">
        <v>21</v>
      </c>
      <c r="D36" s="12">
        <v>4526.8583838381164</v>
      </c>
      <c r="E36" s="12">
        <v>272.41000000000003</v>
      </c>
      <c r="F36" s="12">
        <v>4254.4483838381166</v>
      </c>
      <c r="G36" s="69">
        <v>4279.0682347781167</v>
      </c>
      <c r="I36" s="51"/>
      <c r="J36" s="15"/>
      <c r="K36" s="65"/>
      <c r="L36" s="65"/>
      <c r="M36" s="15"/>
      <c r="N36" s="38"/>
      <c r="O36" s="38"/>
      <c r="P36" s="38"/>
      <c r="Q36" s="38"/>
    </row>
    <row r="37" spans="2:17" ht="15" customHeight="1" x14ac:dyDescent="0.25">
      <c r="B37" s="117"/>
      <c r="C37" s="107" t="s">
        <v>22</v>
      </c>
      <c r="D37" s="12">
        <v>4530.2173916122183</v>
      </c>
      <c r="E37" s="12">
        <v>438.41</v>
      </c>
      <c r="F37" s="12">
        <v>4091.8073916122194</v>
      </c>
      <c r="G37" s="69">
        <v>4308.9104602022189</v>
      </c>
      <c r="I37" s="51"/>
      <c r="J37" s="15"/>
      <c r="K37" s="65"/>
      <c r="L37" s="65"/>
      <c r="M37" s="15"/>
      <c r="N37" s="38"/>
      <c r="O37" s="38"/>
      <c r="P37" s="38"/>
      <c r="Q37" s="38"/>
    </row>
    <row r="38" spans="2:17" ht="15" customHeight="1" x14ac:dyDescent="0.25">
      <c r="B38" s="118"/>
      <c r="C38" s="34" t="s">
        <v>23</v>
      </c>
      <c r="D38" s="35">
        <v>4694.361039456423</v>
      </c>
      <c r="E38" s="35">
        <v>438.41</v>
      </c>
      <c r="F38" s="35">
        <v>4255.9510394564231</v>
      </c>
      <c r="G38" s="68">
        <v>4489.5061017664229</v>
      </c>
      <c r="I38" s="51"/>
      <c r="J38" s="15"/>
      <c r="K38" s="65"/>
      <c r="L38" s="65"/>
      <c r="M38" s="15"/>
      <c r="N38" s="38"/>
      <c r="O38" s="38"/>
      <c r="P38" s="38"/>
      <c r="Q38" s="38"/>
    </row>
    <row r="39" spans="2:17" ht="15" customHeight="1" x14ac:dyDescent="0.25">
      <c r="B39" s="116">
        <v>2015</v>
      </c>
      <c r="C39" s="103" t="s">
        <v>20</v>
      </c>
      <c r="D39" s="36">
        <v>4771.1704780027931</v>
      </c>
      <c r="E39" s="36">
        <v>438.41</v>
      </c>
      <c r="F39" s="36">
        <v>4332.7604780027932</v>
      </c>
      <c r="G39" s="70">
        <v>4528.6124511227936</v>
      </c>
      <c r="I39" s="58"/>
      <c r="J39" s="15"/>
      <c r="K39" s="65"/>
      <c r="L39" s="65"/>
      <c r="M39" s="17"/>
      <c r="N39" s="38"/>
      <c r="O39" s="38"/>
      <c r="P39" s="38"/>
      <c r="Q39" s="38"/>
    </row>
    <row r="40" spans="2:17" ht="15" customHeight="1" x14ac:dyDescent="0.25">
      <c r="B40" s="117"/>
      <c r="C40" s="107" t="s">
        <v>21</v>
      </c>
      <c r="D40" s="12">
        <v>4763.9618431052131</v>
      </c>
      <c r="E40" s="12">
        <v>438.41</v>
      </c>
      <c r="F40" s="12">
        <v>4325.5518431052124</v>
      </c>
      <c r="G40" s="69">
        <v>4530.0250470052133</v>
      </c>
      <c r="I40" s="58"/>
      <c r="J40" s="15"/>
      <c r="K40" s="65"/>
      <c r="L40" s="65"/>
      <c r="M40" s="17"/>
      <c r="N40" s="38"/>
      <c r="O40" s="38"/>
      <c r="P40" s="38"/>
      <c r="Q40" s="38"/>
    </row>
    <row r="41" spans="2:17" ht="15" customHeight="1" x14ac:dyDescent="0.25">
      <c r="B41" s="117"/>
      <c r="C41" s="107" t="s">
        <v>22</v>
      </c>
      <c r="D41" s="12">
        <v>4882.9408219535462</v>
      </c>
      <c r="E41" s="12">
        <v>438.41</v>
      </c>
      <c r="F41" s="12">
        <v>4444.5308219535464</v>
      </c>
      <c r="G41" s="69">
        <v>4660.7001583635465</v>
      </c>
      <c r="I41" s="58"/>
      <c r="J41" s="15"/>
      <c r="K41" s="65"/>
      <c r="L41" s="65"/>
      <c r="M41" s="17"/>
      <c r="N41" s="38"/>
      <c r="O41" s="38"/>
      <c r="P41" s="38"/>
      <c r="Q41" s="38"/>
    </row>
    <row r="42" spans="2:17" ht="15" customHeight="1" x14ac:dyDescent="0.25">
      <c r="B42" s="118"/>
      <c r="C42" s="34" t="s">
        <v>23</v>
      </c>
      <c r="D42" s="35">
        <v>4871.5684321588396</v>
      </c>
      <c r="E42" s="35">
        <v>876.32741590000001</v>
      </c>
      <c r="F42" s="35">
        <v>3995.2410162588394</v>
      </c>
      <c r="G42" s="68">
        <v>4649.6494445088401</v>
      </c>
      <c r="I42" s="58"/>
      <c r="J42" s="15"/>
      <c r="K42" s="65"/>
      <c r="L42" s="65"/>
      <c r="M42" s="17"/>
      <c r="N42" s="38"/>
      <c r="O42" s="38"/>
      <c r="P42" s="38"/>
      <c r="Q42" s="38"/>
    </row>
    <row r="43" spans="2:17" ht="15" customHeight="1" x14ac:dyDescent="0.25">
      <c r="B43" s="116">
        <v>2016</v>
      </c>
      <c r="C43" s="103" t="s">
        <v>20</v>
      </c>
      <c r="D43" s="36">
        <v>4850.9340533350951</v>
      </c>
      <c r="E43" s="36">
        <v>922.12741590000007</v>
      </c>
      <c r="F43" s="36">
        <v>3928.8066374350951</v>
      </c>
      <c r="G43" s="70">
        <v>4611.3706103450941</v>
      </c>
      <c r="I43" s="58"/>
      <c r="J43" s="15"/>
      <c r="K43" s="65"/>
      <c r="L43" s="65"/>
      <c r="N43" s="38"/>
      <c r="O43" s="38"/>
      <c r="P43" s="38"/>
      <c r="Q43" s="38"/>
    </row>
    <row r="44" spans="2:17" ht="15" customHeight="1" x14ac:dyDescent="0.25">
      <c r="B44" s="117"/>
      <c r="C44" s="107" t="s">
        <v>21</v>
      </c>
      <c r="D44" s="12">
        <v>4790.560890124706</v>
      </c>
      <c r="E44" s="12">
        <v>953.62741590000007</v>
      </c>
      <c r="F44" s="12">
        <v>3836.9334742247052</v>
      </c>
      <c r="G44" s="69">
        <v>4564.2147480647054</v>
      </c>
      <c r="I44" s="58"/>
      <c r="J44" s="15"/>
      <c r="K44" s="65"/>
      <c r="L44" s="65"/>
      <c r="N44" s="38"/>
      <c r="O44" s="38"/>
      <c r="P44" s="38"/>
      <c r="Q44" s="38"/>
    </row>
    <row r="45" spans="2:17" ht="15" customHeight="1" x14ac:dyDescent="0.25">
      <c r="B45" s="117"/>
      <c r="C45" s="107" t="s">
        <v>22</v>
      </c>
      <c r="D45" s="12">
        <v>4748.7522192460165</v>
      </c>
      <c r="E45" s="12">
        <v>1029.6274159</v>
      </c>
      <c r="F45" s="12">
        <v>3719.1248033460165</v>
      </c>
      <c r="G45" s="69">
        <v>4466.4477606160162</v>
      </c>
      <c r="I45" s="58"/>
      <c r="J45" s="15"/>
      <c r="K45" s="65"/>
      <c r="L45" s="65"/>
      <c r="N45" s="38"/>
      <c r="O45" s="38"/>
      <c r="P45" s="38"/>
      <c r="Q45" s="38"/>
    </row>
    <row r="46" spans="2:17" ht="15" customHeight="1" x14ac:dyDescent="0.25">
      <c r="B46" s="118"/>
      <c r="C46" s="34" t="s">
        <v>23</v>
      </c>
      <c r="D46" s="35">
        <v>4778.0457897831111</v>
      </c>
      <c r="E46" s="35">
        <v>1086.3274159000002</v>
      </c>
      <c r="F46" s="35">
        <v>3691.7183738831104</v>
      </c>
      <c r="G46" s="68">
        <v>4512.2905417631109</v>
      </c>
      <c r="I46" s="58"/>
      <c r="J46" s="15"/>
      <c r="K46" s="65"/>
      <c r="L46" s="65"/>
      <c r="N46" s="38"/>
      <c r="O46" s="38"/>
      <c r="P46" s="38"/>
      <c r="Q46" s="38"/>
    </row>
    <row r="47" spans="2:17" ht="15" customHeight="1" x14ac:dyDescent="0.25">
      <c r="B47" s="116">
        <v>2017</v>
      </c>
      <c r="C47" s="103" t="s">
        <v>20</v>
      </c>
      <c r="D47" s="36">
        <v>4896.7734983032988</v>
      </c>
      <c r="E47" s="36">
        <v>1116.3274159000002</v>
      </c>
      <c r="F47" s="36">
        <v>3780.4460824032985</v>
      </c>
      <c r="G47" s="70">
        <v>4614.417689143299</v>
      </c>
      <c r="I47" s="58"/>
      <c r="J47" s="15"/>
      <c r="K47" s="65"/>
      <c r="L47" s="65"/>
      <c r="M47" s="15"/>
      <c r="N47" s="38"/>
      <c r="O47" s="38"/>
      <c r="P47" s="38"/>
      <c r="Q47" s="38"/>
    </row>
    <row r="48" spans="2:17" ht="15" customHeight="1" x14ac:dyDescent="0.25">
      <c r="B48" s="117"/>
      <c r="C48" s="107" t="s">
        <v>21</v>
      </c>
      <c r="D48" s="12">
        <v>4907.3885791034118</v>
      </c>
      <c r="E48" s="12">
        <v>1336.3274159000002</v>
      </c>
      <c r="F48" s="12">
        <v>3571.061163203412</v>
      </c>
      <c r="G48" s="69">
        <v>4612.9443918934121</v>
      </c>
      <c r="I48" s="58"/>
      <c r="J48" s="15"/>
      <c r="K48" s="65"/>
      <c r="L48" s="65"/>
      <c r="M48" s="15"/>
      <c r="N48" s="38"/>
      <c r="O48" s="38"/>
      <c r="P48" s="38"/>
      <c r="Q48" s="38"/>
    </row>
    <row r="49" spans="2:20" ht="15" customHeight="1" x14ac:dyDescent="0.25">
      <c r="B49" s="117"/>
      <c r="C49" s="107" t="s">
        <v>22</v>
      </c>
      <c r="D49" s="12">
        <v>4822.1620897954772</v>
      </c>
      <c r="E49" s="12">
        <v>1336.3274159000002</v>
      </c>
      <c r="F49" s="12">
        <v>3485.8346738954765</v>
      </c>
      <c r="G49" s="69">
        <v>4584.1271662254767</v>
      </c>
      <c r="I49" s="58"/>
      <c r="J49" s="15"/>
      <c r="K49" s="65"/>
      <c r="L49" s="65"/>
      <c r="M49" s="15"/>
      <c r="N49" s="38"/>
      <c r="O49" s="38"/>
      <c r="P49" s="38"/>
      <c r="Q49" s="38"/>
    </row>
    <row r="50" spans="2:20" ht="15" customHeight="1" x14ac:dyDescent="0.25">
      <c r="B50" s="118"/>
      <c r="C50" s="34" t="s">
        <v>23</v>
      </c>
      <c r="D50" s="35">
        <v>4792.2439622017882</v>
      </c>
      <c r="E50" s="35">
        <v>1336.3274159000002</v>
      </c>
      <c r="F50" s="35">
        <v>3455.9165463017875</v>
      </c>
      <c r="G50" s="68">
        <v>4593.5100920117875</v>
      </c>
      <c r="I50" s="58"/>
      <c r="J50" s="15"/>
      <c r="K50" s="65"/>
      <c r="L50" s="65"/>
      <c r="M50" s="15"/>
      <c r="N50" s="38"/>
      <c r="O50" s="38"/>
      <c r="P50" s="38"/>
      <c r="Q50" s="38"/>
    </row>
    <row r="51" spans="2:20" ht="15" customHeight="1" x14ac:dyDescent="0.25">
      <c r="B51" s="116">
        <v>2018</v>
      </c>
      <c r="C51" s="103" t="s">
        <v>20</v>
      </c>
      <c r="D51" s="36">
        <v>4739.0448241863705</v>
      </c>
      <c r="E51" s="36">
        <v>1336.3274159000002</v>
      </c>
      <c r="F51" s="36">
        <v>3402.7174082863708</v>
      </c>
      <c r="G51" s="70">
        <v>4519.7993453763702</v>
      </c>
      <c r="I51" s="58"/>
      <c r="J51" s="15"/>
      <c r="K51" s="65"/>
      <c r="L51" s="65"/>
      <c r="N51" s="38"/>
      <c r="O51" s="38"/>
      <c r="P51" s="38"/>
      <c r="Q51" s="38"/>
    </row>
    <row r="52" spans="2:20" ht="15" customHeight="1" x14ac:dyDescent="0.25">
      <c r="B52" s="117"/>
      <c r="C52" s="107" t="s">
        <v>21</v>
      </c>
      <c r="D52" s="12">
        <v>4635.5741561967006</v>
      </c>
      <c r="E52" s="12">
        <v>1336.3274159000002</v>
      </c>
      <c r="F52" s="12">
        <v>3299.2467402967</v>
      </c>
      <c r="G52" s="69">
        <v>4511.8702771867002</v>
      </c>
      <c r="I52" s="58"/>
      <c r="J52" s="15"/>
      <c r="K52" s="65"/>
      <c r="L52" s="65"/>
      <c r="N52" s="38"/>
      <c r="O52" s="38"/>
      <c r="P52" s="38"/>
      <c r="Q52" s="38"/>
    </row>
    <row r="53" spans="2:20" ht="15" customHeight="1" x14ac:dyDescent="0.25">
      <c r="B53" s="117"/>
      <c r="C53" s="107" t="s">
        <v>22</v>
      </c>
      <c r="D53" s="12">
        <v>4805.7940089970289</v>
      </c>
      <c r="E53" s="12">
        <v>1547.9174159000002</v>
      </c>
      <c r="F53" s="12">
        <v>3257.8765930970285</v>
      </c>
      <c r="G53" s="69">
        <v>4466.4381942870295</v>
      </c>
      <c r="I53" s="58"/>
      <c r="J53" s="15"/>
      <c r="K53" s="65"/>
      <c r="L53" s="65"/>
      <c r="N53" s="38"/>
      <c r="O53" s="38"/>
      <c r="P53" s="38"/>
      <c r="Q53" s="38"/>
    </row>
    <row r="54" spans="2:20" ht="15" customHeight="1" x14ac:dyDescent="0.25">
      <c r="B54" s="118"/>
      <c r="C54" s="34" t="s">
        <v>23</v>
      </c>
      <c r="D54" s="35">
        <v>4736.3055618836797</v>
      </c>
      <c r="E54" s="35">
        <v>1517.7215451</v>
      </c>
      <c r="F54" s="35">
        <v>3218.58401678368</v>
      </c>
      <c r="G54" s="68">
        <v>4511.8737303036796</v>
      </c>
      <c r="I54" s="58"/>
      <c r="J54" s="15"/>
      <c r="K54" s="65"/>
      <c r="L54" s="65"/>
      <c r="N54" s="38"/>
      <c r="O54" s="38"/>
      <c r="P54" s="38"/>
      <c r="Q54" s="38"/>
    </row>
    <row r="55" spans="2:20" ht="15" customHeight="1" x14ac:dyDescent="0.25">
      <c r="B55" s="116">
        <v>2019</v>
      </c>
      <c r="C55" s="103" t="s">
        <v>20</v>
      </c>
      <c r="D55" s="36">
        <v>4691.001083443366</v>
      </c>
      <c r="E55" s="36">
        <v>1517.7215451</v>
      </c>
      <c r="F55" s="36">
        <v>3173.2795383433663</v>
      </c>
      <c r="G55" s="70">
        <v>4424.4304729333662</v>
      </c>
      <c r="I55" s="58"/>
      <c r="J55" s="15"/>
      <c r="K55" s="65"/>
      <c r="L55" s="65"/>
      <c r="N55" s="38"/>
      <c r="O55" s="38"/>
      <c r="P55" s="38"/>
      <c r="Q55" s="38"/>
    </row>
    <row r="56" spans="2:20" ht="15" customHeight="1" x14ac:dyDescent="0.25">
      <c r="B56" s="117"/>
      <c r="C56" s="107" t="s">
        <v>21</v>
      </c>
      <c r="D56" s="12">
        <v>4879.5217835120748</v>
      </c>
      <c r="E56" s="12">
        <v>1842.5256743</v>
      </c>
      <c r="F56" s="12">
        <v>3036.9961092120743</v>
      </c>
      <c r="G56" s="69">
        <v>4469.1542708220741</v>
      </c>
      <c r="I56" s="58"/>
      <c r="J56" s="15"/>
      <c r="K56" s="65"/>
      <c r="L56" s="65"/>
    </row>
    <row r="57" spans="2:20" ht="15" customHeight="1" x14ac:dyDescent="0.25">
      <c r="B57" s="117"/>
      <c r="C57" s="107" t="s">
        <v>22</v>
      </c>
      <c r="D57" s="12">
        <v>4785.6362622757597</v>
      </c>
      <c r="E57" s="12">
        <v>1842.5256743</v>
      </c>
      <c r="F57" s="12">
        <v>2943.1105879757606</v>
      </c>
      <c r="G57" s="69">
        <v>4427.7048018657606</v>
      </c>
      <c r="I57" s="58"/>
      <c r="J57" s="15"/>
      <c r="K57" s="65"/>
      <c r="L57" s="65"/>
    </row>
    <row r="58" spans="2:20" ht="15" customHeight="1" x14ac:dyDescent="0.25">
      <c r="B58" s="118"/>
      <c r="C58" s="34" t="s">
        <v>23</v>
      </c>
      <c r="D58" s="35">
        <v>4653.1060911240238</v>
      </c>
      <c r="E58" s="35">
        <v>1808.3298035</v>
      </c>
      <c r="F58" s="35">
        <v>2844.776287624024</v>
      </c>
      <c r="G58" s="68">
        <v>4461.9747025340248</v>
      </c>
      <c r="I58" s="58"/>
      <c r="J58" s="15"/>
      <c r="K58" s="65"/>
      <c r="L58" s="65"/>
      <c r="N58" s="13"/>
    </row>
    <row r="59" spans="2:20" ht="15" customHeight="1" x14ac:dyDescent="0.25">
      <c r="B59" s="116">
        <v>2020</v>
      </c>
      <c r="C59" s="103" t="s">
        <v>20</v>
      </c>
      <c r="D59" s="36">
        <v>4603.8021272077858</v>
      </c>
      <c r="E59" s="36">
        <v>1808.3298035</v>
      </c>
      <c r="F59" s="36">
        <v>2795.472323707786</v>
      </c>
      <c r="G59" s="70">
        <v>4357.3888826377861</v>
      </c>
      <c r="I59" s="58"/>
      <c r="J59" s="15"/>
      <c r="K59" s="65"/>
      <c r="L59" s="65"/>
      <c r="Q59" s="38"/>
      <c r="R59" s="38"/>
      <c r="S59" s="38"/>
      <c r="T59" s="38"/>
    </row>
    <row r="60" spans="2:20" ht="15" customHeight="1" x14ac:dyDescent="0.25">
      <c r="B60" s="117"/>
      <c r="C60" s="107" t="s">
        <v>21</v>
      </c>
      <c r="D60" s="12">
        <v>4799.1951957515485</v>
      </c>
      <c r="E60" s="12">
        <v>2077.1339327000001</v>
      </c>
      <c r="F60" s="12">
        <v>2722.0612630515488</v>
      </c>
      <c r="G60" s="69">
        <v>4421.606922331548</v>
      </c>
      <c r="I60" s="58"/>
      <c r="J60" s="15"/>
      <c r="K60" s="65"/>
      <c r="L60" s="65"/>
      <c r="Q60" s="38"/>
      <c r="R60" s="38"/>
      <c r="S60" s="38"/>
      <c r="T60" s="38"/>
    </row>
    <row r="61" spans="2:20" ht="15" customHeight="1" x14ac:dyDescent="0.25">
      <c r="B61" s="117"/>
      <c r="C61" s="107" t="s">
        <v>22</v>
      </c>
      <c r="D61" s="12">
        <v>4769.7281415007337</v>
      </c>
      <c r="E61" s="12">
        <v>2063.3839327000001</v>
      </c>
      <c r="F61" s="12">
        <v>2706.3442088007341</v>
      </c>
      <c r="G61" s="69">
        <v>4421.4082556107342</v>
      </c>
      <c r="I61" s="58"/>
      <c r="J61" s="15"/>
      <c r="K61" s="65"/>
      <c r="L61" s="65"/>
      <c r="Q61" s="38"/>
      <c r="R61" s="38"/>
      <c r="S61" s="38"/>
      <c r="T61" s="38"/>
    </row>
    <row r="62" spans="2:20" ht="15" customHeight="1" x14ac:dyDescent="0.25">
      <c r="B62" s="118"/>
      <c r="C62" s="34" t="s">
        <v>23</v>
      </c>
      <c r="D62" s="35">
        <v>5126.5401517840737</v>
      </c>
      <c r="E62" s="35">
        <v>2466.1880619049998</v>
      </c>
      <c r="F62" s="35">
        <v>2660.3520898790734</v>
      </c>
      <c r="G62" s="68">
        <v>4575.0992668840736</v>
      </c>
      <c r="I62" s="58"/>
      <c r="J62" s="15"/>
      <c r="K62" s="65"/>
      <c r="L62" s="65"/>
      <c r="Q62" s="38"/>
      <c r="R62" s="38"/>
      <c r="S62" s="38"/>
      <c r="T62" s="38"/>
    </row>
    <row r="63" spans="2:20" ht="15" customHeight="1" x14ac:dyDescent="0.25">
      <c r="B63" s="117">
        <v>2021</v>
      </c>
      <c r="C63" s="103" t="s">
        <v>20</v>
      </c>
      <c r="D63" s="55">
        <v>5080.3975066479352</v>
      </c>
      <c r="E63" s="55">
        <v>2452.4380618999999</v>
      </c>
      <c r="F63" s="55">
        <v>2627.9594447479353</v>
      </c>
      <c r="G63" s="71">
        <v>4510.3732445479354</v>
      </c>
      <c r="I63" s="58"/>
      <c r="J63" s="15"/>
      <c r="K63" s="65"/>
      <c r="L63" s="65"/>
      <c r="Q63" s="38"/>
      <c r="R63" s="38"/>
      <c r="S63" s="38"/>
      <c r="T63" s="38"/>
    </row>
    <row r="64" spans="2:20" ht="15" customHeight="1" x14ac:dyDescent="0.25">
      <c r="B64" s="117"/>
      <c r="C64" s="107" t="s">
        <v>21</v>
      </c>
      <c r="D64" s="39">
        <v>4973.5125508367964</v>
      </c>
      <c r="E64" s="39">
        <v>2422.2421911000001</v>
      </c>
      <c r="F64" s="39">
        <v>2551.2703597367968</v>
      </c>
      <c r="G64" s="72">
        <v>4615.6507960567969</v>
      </c>
      <c r="I64" s="58"/>
      <c r="J64" s="15"/>
      <c r="K64" s="65"/>
      <c r="L64" s="65"/>
      <c r="Q64" s="38"/>
      <c r="R64" s="38"/>
      <c r="S64" s="38"/>
      <c r="T64" s="38"/>
    </row>
    <row r="65" spans="2:23" ht="15" customHeight="1" x14ac:dyDescent="0.25">
      <c r="B65" s="117"/>
      <c r="C65" s="107" t="s">
        <v>22</v>
      </c>
      <c r="D65" s="39">
        <v>5214.2780920356581</v>
      </c>
      <c r="E65" s="39">
        <v>2703.4921911000001</v>
      </c>
      <c r="F65" s="39">
        <v>2510.785900935658</v>
      </c>
      <c r="G65" s="72">
        <v>4646.0317070756573</v>
      </c>
      <c r="I65" s="58"/>
      <c r="J65" s="15"/>
      <c r="K65" s="65"/>
      <c r="L65" s="65"/>
      <c r="Q65" s="38"/>
      <c r="R65" s="38"/>
      <c r="S65" s="38"/>
      <c r="T65" s="38"/>
    </row>
    <row r="66" spans="2:23" ht="15" customHeight="1" x14ac:dyDescent="0.25">
      <c r="B66" s="118"/>
      <c r="C66" s="34" t="s">
        <v>23</v>
      </c>
      <c r="D66" s="56">
        <v>5089.8775366145201</v>
      </c>
      <c r="E66" s="56">
        <v>2648.2963203000004</v>
      </c>
      <c r="F66" s="56">
        <v>2441.5812163145197</v>
      </c>
      <c r="G66" s="73">
        <v>4727.6837805845207</v>
      </c>
      <c r="I66" s="58"/>
      <c r="J66" s="15"/>
      <c r="K66" s="65"/>
      <c r="L66" s="65"/>
      <c r="Q66" s="38"/>
      <c r="R66" s="38"/>
      <c r="S66" s="38"/>
      <c r="T66" s="38"/>
      <c r="V66" s="60"/>
    </row>
    <row r="67" spans="2:23" ht="15" customHeight="1" x14ac:dyDescent="0.25">
      <c r="B67" s="123">
        <v>2022</v>
      </c>
      <c r="C67" s="103" t="s">
        <v>20</v>
      </c>
      <c r="D67" s="55">
        <v>5279.6271075723971</v>
      </c>
      <c r="E67" s="55">
        <v>2894.5463203000004</v>
      </c>
      <c r="F67" s="55">
        <v>2385.0807872723972</v>
      </c>
      <c r="G67" s="71">
        <v>4686.5159187923964</v>
      </c>
      <c r="I67" s="58"/>
      <c r="J67" s="15"/>
      <c r="K67" s="65"/>
      <c r="L67" s="65"/>
      <c r="M67" s="22"/>
      <c r="N67" s="22"/>
      <c r="O67" s="22"/>
      <c r="P67" s="22"/>
      <c r="Q67" s="22"/>
      <c r="R67" s="60"/>
      <c r="S67" s="60"/>
      <c r="T67" s="60"/>
      <c r="U67" s="38"/>
      <c r="V67" s="60"/>
      <c r="W67" s="38"/>
    </row>
    <row r="68" spans="2:23" ht="15" customHeight="1" x14ac:dyDescent="0.25">
      <c r="B68" s="122"/>
      <c r="C68" s="107" t="s">
        <v>21</v>
      </c>
      <c r="D68" s="39">
        <v>4979.1184779302739</v>
      </c>
      <c r="E68" s="39">
        <v>2644.3504495000002</v>
      </c>
      <c r="F68" s="39">
        <v>2334.7680284302737</v>
      </c>
      <c r="G68" s="72">
        <v>4783.4632130302743</v>
      </c>
      <c r="I68" s="58"/>
      <c r="J68" s="15"/>
      <c r="K68" s="65"/>
      <c r="L68" s="65"/>
      <c r="M68" s="22"/>
      <c r="N68" s="22"/>
      <c r="O68" s="22"/>
      <c r="P68" s="22"/>
      <c r="Q68" s="22"/>
      <c r="R68" s="60"/>
      <c r="S68" s="60"/>
      <c r="T68" s="60"/>
      <c r="U68" s="38"/>
      <c r="V68" s="60"/>
    </row>
    <row r="69" spans="2:23" ht="15" customHeight="1" x14ac:dyDescent="0.25">
      <c r="B69" s="122"/>
      <c r="C69" s="107" t="s">
        <v>22</v>
      </c>
      <c r="D69" s="39">
        <v>5139.4305644781516</v>
      </c>
      <c r="E69" s="39">
        <v>2855.6004495000002</v>
      </c>
      <c r="F69" s="39">
        <v>2283.830114978151</v>
      </c>
      <c r="G69" s="72">
        <v>4781.3751741281512</v>
      </c>
      <c r="I69" s="58"/>
      <c r="J69" s="15"/>
      <c r="K69" s="65"/>
      <c r="L69" s="65"/>
      <c r="M69" s="22"/>
      <c r="N69" s="22"/>
      <c r="O69" s="22"/>
      <c r="P69" s="22"/>
      <c r="Q69" s="22"/>
      <c r="R69" s="60"/>
      <c r="S69" s="60"/>
      <c r="T69" s="60"/>
      <c r="U69" s="38"/>
      <c r="V69" s="60"/>
    </row>
    <row r="70" spans="2:23" ht="15" customHeight="1" x14ac:dyDescent="0.25">
      <c r="B70" s="124"/>
      <c r="C70" s="105" t="s">
        <v>23</v>
      </c>
      <c r="D70" s="56">
        <v>5031.0231756214507</v>
      </c>
      <c r="E70" s="56">
        <v>2800.4045787</v>
      </c>
      <c r="F70" s="56">
        <v>2230.6185969214507</v>
      </c>
      <c r="G70" s="73">
        <v>4839.920288331451</v>
      </c>
      <c r="I70" s="58"/>
      <c r="J70" s="15"/>
      <c r="K70" s="65"/>
      <c r="L70" s="65"/>
      <c r="M70" s="22"/>
      <c r="N70" s="22"/>
      <c r="O70" s="22"/>
      <c r="P70" s="22"/>
      <c r="Q70" s="22"/>
      <c r="R70" s="60"/>
      <c r="S70" s="60"/>
      <c r="T70" s="60"/>
      <c r="U70" s="38"/>
      <c r="V70" s="60"/>
    </row>
    <row r="71" spans="2:23" ht="15" customHeight="1" x14ac:dyDescent="0.25">
      <c r="B71" s="116">
        <v>2023</v>
      </c>
      <c r="C71" s="103" t="s">
        <v>20</v>
      </c>
      <c r="D71" s="55">
        <v>5017.6474997925552</v>
      </c>
      <c r="E71" s="55">
        <v>2786.6545787</v>
      </c>
      <c r="F71" s="55">
        <v>2230.9929210925557</v>
      </c>
      <c r="G71" s="71">
        <v>4829.0609652125559</v>
      </c>
      <c r="I71" s="58"/>
      <c r="J71" s="15"/>
      <c r="K71" s="65"/>
      <c r="L71" s="65"/>
      <c r="M71" s="22"/>
      <c r="N71" s="22"/>
      <c r="O71" s="22"/>
      <c r="P71" s="22"/>
      <c r="Q71" s="22"/>
      <c r="R71" s="60"/>
      <c r="S71" s="60"/>
      <c r="T71" s="60"/>
      <c r="U71" s="38"/>
      <c r="V71" s="60"/>
    </row>
    <row r="72" spans="2:23" ht="15" customHeight="1" x14ac:dyDescent="0.25">
      <c r="B72" s="117"/>
      <c r="C72" s="107" t="s">
        <v>21</v>
      </c>
      <c r="D72" s="39">
        <v>5214.9581643490837</v>
      </c>
      <c r="E72" s="39">
        <v>3031.4587079000003</v>
      </c>
      <c r="F72" s="39">
        <v>2183.4994564490835</v>
      </c>
      <c r="G72" s="72">
        <v>4851.5664605990833</v>
      </c>
      <c r="I72" s="74"/>
      <c r="J72" s="74"/>
      <c r="K72" s="65"/>
      <c r="L72" s="65"/>
      <c r="M72" s="22"/>
      <c r="N72" s="22"/>
      <c r="O72" s="22"/>
      <c r="P72" s="22"/>
      <c r="Q72" s="22"/>
      <c r="R72" s="60"/>
      <c r="S72" s="60"/>
      <c r="T72" s="60"/>
      <c r="U72" s="38"/>
      <c r="V72" s="60"/>
    </row>
    <row r="73" spans="2:23" ht="15" customHeight="1" x14ac:dyDescent="0.25">
      <c r="B73" s="117"/>
      <c r="C73" s="107" t="s">
        <v>22</v>
      </c>
      <c r="D73" s="39">
        <v>5170.2578945456107</v>
      </c>
      <c r="E73" s="39">
        <v>3017.7087079000003</v>
      </c>
      <c r="F73" s="39">
        <v>2152.5491866456114</v>
      </c>
      <c r="G73" s="72">
        <v>4817.7917116356111</v>
      </c>
      <c r="I73" s="58"/>
      <c r="J73" s="15"/>
      <c r="K73" s="65"/>
      <c r="L73" s="65"/>
      <c r="M73" s="22"/>
      <c r="N73" s="22"/>
      <c r="O73" s="22"/>
      <c r="P73" s="22"/>
      <c r="Q73" s="22"/>
      <c r="R73" s="60"/>
      <c r="S73" s="60"/>
      <c r="T73" s="60"/>
      <c r="U73" s="38"/>
      <c r="V73" s="60"/>
    </row>
    <row r="74" spans="2:23" ht="15" customHeight="1" x14ac:dyDescent="0.25">
      <c r="B74" s="118"/>
      <c r="C74" s="105" t="s">
        <v>23</v>
      </c>
      <c r="D74" s="56">
        <v>5002.3117382121391</v>
      </c>
      <c r="E74" s="56">
        <v>2987.5128371000001</v>
      </c>
      <c r="F74" s="56">
        <v>2014.798901112139</v>
      </c>
      <c r="G74" s="73">
        <v>4805.3681083121392</v>
      </c>
      <c r="I74" s="58"/>
      <c r="J74" s="15"/>
      <c r="K74" s="65"/>
      <c r="L74" s="65"/>
      <c r="M74" s="22"/>
      <c r="N74" s="22"/>
      <c r="O74" s="22"/>
      <c r="P74" s="22"/>
      <c r="Q74" s="22"/>
      <c r="R74" s="60"/>
      <c r="S74" s="60"/>
      <c r="T74" s="60"/>
      <c r="U74" s="38"/>
      <c r="V74" s="60"/>
    </row>
    <row r="75" spans="2:23" ht="15" customHeight="1" x14ac:dyDescent="0.25">
      <c r="B75" s="123" t="s">
        <v>38</v>
      </c>
      <c r="C75" s="103" t="s">
        <v>20</v>
      </c>
      <c r="D75" s="55">
        <v>4936.425928786346</v>
      </c>
      <c r="E75" s="55">
        <v>2973.7628371000001</v>
      </c>
      <c r="F75" s="55">
        <v>1962.6630916863453</v>
      </c>
      <c r="G75" s="71">
        <v>4730.5106697363453</v>
      </c>
      <c r="I75" s="58"/>
      <c r="J75" s="15"/>
      <c r="K75" s="65"/>
      <c r="L75" s="65"/>
      <c r="M75" s="22"/>
      <c r="N75" s="22"/>
      <c r="O75" s="22"/>
      <c r="P75" s="22"/>
      <c r="Q75" s="22"/>
      <c r="R75" s="60"/>
      <c r="S75" s="60"/>
      <c r="T75" s="60"/>
      <c r="U75" s="38"/>
      <c r="V75" s="60"/>
    </row>
    <row r="76" spans="2:23" ht="15" customHeight="1" x14ac:dyDescent="0.25">
      <c r="B76" s="122"/>
      <c r="C76" s="107" t="s">
        <v>21</v>
      </c>
      <c r="D76" s="39">
        <v>5081.0350267605518</v>
      </c>
      <c r="E76" s="39">
        <v>3118.5669663100002</v>
      </c>
      <c r="F76" s="39">
        <v>1962.468060450552</v>
      </c>
      <c r="G76" s="72">
        <v>4762.6910316905523</v>
      </c>
      <c r="I76" s="58"/>
      <c r="J76" s="15"/>
      <c r="K76" s="65"/>
      <c r="L76" s="65"/>
      <c r="M76" s="22"/>
      <c r="N76" s="22"/>
      <c r="O76" s="22"/>
      <c r="P76" s="22"/>
      <c r="Q76" s="22"/>
      <c r="R76" s="60"/>
      <c r="S76" s="60"/>
      <c r="T76" s="60"/>
      <c r="U76" s="38"/>
      <c r="V76" s="60"/>
    </row>
    <row r="77" spans="2:23" ht="15" customHeight="1" x14ac:dyDescent="0.25">
      <c r="B77" s="122"/>
      <c r="C77" s="107" t="s">
        <v>22</v>
      </c>
      <c r="D77" s="39">
        <v>5019.9850755447596</v>
      </c>
      <c r="E77" s="39">
        <v>3104.8169663100002</v>
      </c>
      <c r="F77" s="39">
        <v>1915.1681092347601</v>
      </c>
      <c r="G77" s="72">
        <v>4655.1565266747593</v>
      </c>
      <c r="I77" s="58"/>
      <c r="J77" s="15"/>
      <c r="K77" s="65"/>
      <c r="L77" s="65"/>
      <c r="M77" s="22"/>
      <c r="N77" s="22"/>
      <c r="O77" s="22"/>
      <c r="P77" s="22"/>
      <c r="Q77" s="22"/>
      <c r="R77" s="60"/>
      <c r="S77" s="60"/>
      <c r="T77" s="60"/>
      <c r="U77" s="38"/>
      <c r="V77" s="60"/>
    </row>
    <row r="78" spans="2:23" ht="15" customHeight="1" x14ac:dyDescent="0.25">
      <c r="B78" s="124"/>
      <c r="C78" s="105" t="s">
        <v>23</v>
      </c>
      <c r="D78" s="56">
        <v>4924.8380540543876</v>
      </c>
      <c r="E78" s="56">
        <v>3074.6210955199999</v>
      </c>
      <c r="F78" s="56">
        <v>1850.2169585343877</v>
      </c>
      <c r="G78" s="73">
        <v>4709.0297160643877</v>
      </c>
      <c r="I78" s="98"/>
      <c r="J78" s="96"/>
      <c r="K78" s="96"/>
      <c r="L78" s="98"/>
      <c r="M78" s="98"/>
      <c r="N78" s="98"/>
      <c r="O78" s="98"/>
      <c r="P78" s="22"/>
      <c r="Q78" s="22"/>
      <c r="R78" s="60"/>
      <c r="S78" s="60"/>
      <c r="T78" s="60"/>
      <c r="U78" s="38"/>
      <c r="V78" s="60"/>
    </row>
    <row r="79" spans="2:23" ht="15" customHeight="1" x14ac:dyDescent="0.25">
      <c r="B79" s="116" t="s">
        <v>39</v>
      </c>
      <c r="C79" s="103" t="s">
        <v>20</v>
      </c>
      <c r="D79" s="55">
        <v>5000.2139707304768</v>
      </c>
      <c r="E79" s="55">
        <v>3060.8710955199999</v>
      </c>
      <c r="F79" s="55">
        <v>1939.3428752104769</v>
      </c>
      <c r="G79" s="71">
        <v>4638.5512993904767</v>
      </c>
      <c r="I79" s="98"/>
      <c r="J79" s="96"/>
      <c r="K79" s="96"/>
      <c r="L79" s="98"/>
      <c r="M79" s="98"/>
      <c r="N79" s="98"/>
      <c r="O79" s="98"/>
      <c r="P79" s="22"/>
      <c r="Q79" s="22"/>
      <c r="R79" s="60"/>
      <c r="S79" s="60"/>
      <c r="T79" s="60"/>
      <c r="U79" s="38"/>
      <c r="V79" s="60"/>
    </row>
    <row r="80" spans="2:23" ht="15" customHeight="1" x14ac:dyDescent="0.25">
      <c r="B80" s="117"/>
      <c r="C80" s="107" t="s">
        <v>21</v>
      </c>
      <c r="D80" s="39">
        <v>5220.9956662790728</v>
      </c>
      <c r="E80" s="39">
        <v>3340.6752247200002</v>
      </c>
      <c r="F80" s="39">
        <v>1880.3204415590726</v>
      </c>
      <c r="G80" s="72">
        <v>4648.0069987490724</v>
      </c>
      <c r="I80" s="98"/>
      <c r="J80" s="96"/>
      <c r="K80" s="96"/>
      <c r="L80" s="98"/>
      <c r="M80" s="98"/>
      <c r="N80" s="98"/>
      <c r="O80" s="98"/>
      <c r="P80" s="22"/>
      <c r="Q80" s="22"/>
      <c r="R80" s="60"/>
      <c r="S80" s="60"/>
      <c r="T80" s="60"/>
      <c r="U80" s="38"/>
      <c r="V80" s="60"/>
    </row>
    <row r="81" spans="1:22" ht="15" customHeight="1" x14ac:dyDescent="0.25">
      <c r="B81" s="117"/>
      <c r="C81" s="107" t="s">
        <v>22</v>
      </c>
      <c r="D81" s="39">
        <v>4907.4594510676679</v>
      </c>
      <c r="E81" s="39">
        <v>3099.4252247200002</v>
      </c>
      <c r="F81" s="39">
        <v>1808.0342263476684</v>
      </c>
      <c r="G81" s="72">
        <v>4508.4236295776682</v>
      </c>
      <c r="I81" s="98"/>
      <c r="J81" s="96"/>
      <c r="K81" s="96"/>
      <c r="L81" s="98"/>
      <c r="M81" s="98"/>
      <c r="N81" s="98"/>
      <c r="O81" s="98"/>
      <c r="P81" s="22"/>
      <c r="Q81" s="22"/>
      <c r="R81" s="60"/>
      <c r="S81" s="60"/>
      <c r="T81" s="60"/>
      <c r="U81" s="38"/>
      <c r="V81" s="60"/>
    </row>
    <row r="82" spans="1:22" ht="15" customHeight="1" x14ac:dyDescent="0.25">
      <c r="B82" s="118"/>
      <c r="C82" s="105" t="s">
        <v>23</v>
      </c>
      <c r="D82" s="56">
        <v>4832.0834177862644</v>
      </c>
      <c r="E82" s="56">
        <v>3069.2293539300003</v>
      </c>
      <c r="F82" s="56">
        <v>1762.8540638562642</v>
      </c>
      <c r="G82" s="73">
        <v>4587.526765016265</v>
      </c>
      <c r="I82" s="98"/>
      <c r="J82" s="96"/>
      <c r="K82" s="96"/>
      <c r="L82" s="98"/>
      <c r="M82" s="98"/>
      <c r="N82" s="98"/>
      <c r="O82" s="98"/>
      <c r="P82" s="22"/>
      <c r="Q82" s="22"/>
      <c r="R82" s="60"/>
      <c r="S82" s="60"/>
      <c r="T82" s="60"/>
      <c r="U82" s="38"/>
      <c r="V82" s="60"/>
    </row>
    <row r="83" spans="1:22" ht="15" customHeight="1" x14ac:dyDescent="0.25">
      <c r="B83" s="122" t="s">
        <v>37</v>
      </c>
      <c r="C83" s="104" t="s">
        <v>20</v>
      </c>
      <c r="D83" s="39">
        <v>4843.2873888194399</v>
      </c>
      <c r="E83" s="39">
        <v>3110.5793539300003</v>
      </c>
      <c r="F83" s="39">
        <v>1732.7080348894397</v>
      </c>
      <c r="G83" s="39">
        <v>4526.9319932894387</v>
      </c>
      <c r="I83" s="58"/>
      <c r="J83" s="96"/>
      <c r="K83" s="96"/>
      <c r="L83" s="65"/>
      <c r="M83" s="22"/>
      <c r="N83" s="22"/>
      <c r="O83" s="22"/>
      <c r="P83" s="22"/>
      <c r="Q83" s="22"/>
      <c r="R83" s="60"/>
      <c r="S83" s="60"/>
      <c r="T83" s="60"/>
      <c r="U83" s="38"/>
      <c r="V83" s="60"/>
    </row>
    <row r="84" spans="1:22" ht="15" customHeight="1" x14ac:dyDescent="0.25">
      <c r="B84" s="122"/>
      <c r="C84" s="107" t="s">
        <v>21</v>
      </c>
      <c r="D84" s="39"/>
      <c r="E84" s="39"/>
      <c r="F84" s="39"/>
      <c r="G84" s="39"/>
      <c r="I84" s="95"/>
      <c r="J84" s="96"/>
      <c r="K84" s="98"/>
      <c r="L84" s="65"/>
      <c r="M84" s="22"/>
      <c r="N84" s="22"/>
      <c r="O84" s="22"/>
      <c r="P84" s="22"/>
      <c r="Q84" s="22"/>
      <c r="R84" s="60"/>
      <c r="S84" s="60"/>
      <c r="T84" s="60"/>
      <c r="U84" s="38"/>
      <c r="V84" s="60"/>
    </row>
    <row r="85" spans="1:22" ht="15" customHeight="1" x14ac:dyDescent="0.25">
      <c r="B85" s="122"/>
      <c r="C85" s="107" t="s">
        <v>22</v>
      </c>
      <c r="D85" s="39"/>
      <c r="E85" s="39"/>
      <c r="F85" s="39"/>
      <c r="G85" s="39"/>
      <c r="I85" s="102"/>
      <c r="J85" s="58"/>
      <c r="K85" s="98"/>
      <c r="L85" s="58"/>
      <c r="Q85" s="38"/>
      <c r="R85" s="38"/>
      <c r="S85" s="38"/>
      <c r="T85" s="38"/>
    </row>
    <row r="86" spans="1:22" ht="15" customHeight="1" x14ac:dyDescent="0.25">
      <c r="B86" s="122"/>
      <c r="C86" s="104" t="s">
        <v>23</v>
      </c>
      <c r="D86" s="39"/>
      <c r="E86" s="39"/>
      <c r="F86" s="39"/>
      <c r="G86" s="39"/>
      <c r="I86" s="58"/>
      <c r="J86" s="58"/>
      <c r="K86" s="98"/>
      <c r="L86" s="58"/>
      <c r="Q86" s="38"/>
      <c r="R86" s="38"/>
      <c r="S86" s="38"/>
      <c r="T86" s="38"/>
    </row>
    <row r="87" spans="1:22" ht="2.25" customHeight="1" x14ac:dyDescent="0.25">
      <c r="B87" s="54"/>
      <c r="E87" s="39"/>
      <c r="F87" s="39"/>
      <c r="I87" s="59"/>
      <c r="J87" s="22"/>
      <c r="K87" s="22"/>
      <c r="L87" s="16"/>
      <c r="M87" s="16"/>
      <c r="N87" s="16"/>
      <c r="O87" s="16"/>
    </row>
    <row r="88" spans="1:22" s="20" customFormat="1" ht="3" customHeight="1" x14ac:dyDescent="0.25">
      <c r="A88" s="18"/>
      <c r="B88" s="19"/>
      <c r="C88" s="19"/>
      <c r="D88" s="19"/>
      <c r="E88" s="19"/>
      <c r="F88" s="19"/>
      <c r="G88" s="19"/>
      <c r="H88" s="9"/>
      <c r="I88" s="59"/>
      <c r="J88" s="22"/>
      <c r="K88" s="22"/>
      <c r="L88" s="16"/>
      <c r="M88" s="16"/>
      <c r="N88" s="16"/>
      <c r="O88" s="16"/>
    </row>
    <row r="89" spans="1:22" ht="3" customHeight="1" x14ac:dyDescent="0.25">
      <c r="I89" s="59"/>
      <c r="J89" s="22"/>
      <c r="K89" s="22"/>
      <c r="L89" s="16"/>
      <c r="M89" s="16"/>
      <c r="N89" s="16"/>
      <c r="O89" s="16"/>
    </row>
    <row r="90" spans="1:22" s="6" customFormat="1" ht="12" customHeight="1" x14ac:dyDescent="0.25">
      <c r="B90" s="120" t="s">
        <v>24</v>
      </c>
      <c r="C90" s="120"/>
      <c r="D90" s="120"/>
      <c r="E90" s="120"/>
      <c r="F90" s="120"/>
      <c r="G90" s="120"/>
      <c r="H90" s="9"/>
      <c r="I90" s="59"/>
      <c r="J90" s="58"/>
      <c r="K90" s="109"/>
      <c r="L90" s="16"/>
      <c r="M90" s="16"/>
      <c r="N90" s="16"/>
      <c r="O90" s="16"/>
    </row>
    <row r="91" spans="1:22" s="6" customFormat="1" ht="12" customHeight="1" x14ac:dyDescent="0.2">
      <c r="B91" s="114" t="s">
        <v>25</v>
      </c>
      <c r="C91" s="114"/>
      <c r="D91" s="114"/>
      <c r="E91" s="114"/>
      <c r="F91" s="114"/>
      <c r="G91" s="115"/>
      <c r="H91" s="26"/>
      <c r="I91" s="27"/>
      <c r="J91" s="95"/>
      <c r="K91" s="95"/>
      <c r="L91" s="16"/>
      <c r="M91" s="16"/>
      <c r="N91" s="16"/>
      <c r="O91" s="16"/>
    </row>
    <row r="92" spans="1:22" s="6" customFormat="1" ht="3" customHeight="1" x14ac:dyDescent="0.2">
      <c r="B92" s="28"/>
      <c r="C92" s="28"/>
      <c r="D92" s="29"/>
      <c r="E92" s="29"/>
      <c r="F92" s="29"/>
      <c r="G92" s="29"/>
      <c r="H92" s="29"/>
      <c r="I92" s="29"/>
      <c r="J92" s="16"/>
      <c r="K92" s="16"/>
      <c r="L92" s="16"/>
      <c r="M92" s="16"/>
      <c r="N92" s="16"/>
      <c r="O92" s="16"/>
    </row>
    <row r="93" spans="1:22" s="6" customFormat="1" ht="12.75" customHeight="1" x14ac:dyDescent="0.2">
      <c r="B93" s="112" t="s">
        <v>26</v>
      </c>
      <c r="C93" s="112"/>
      <c r="D93" s="112"/>
      <c r="E93" s="112"/>
      <c r="F93" s="112"/>
      <c r="G93" s="112"/>
      <c r="H93" s="24"/>
      <c r="J93" s="16"/>
      <c r="K93" s="16"/>
      <c r="L93" s="16"/>
      <c r="M93" s="16"/>
      <c r="N93" s="16"/>
      <c r="O93" s="16"/>
    </row>
    <row r="94" spans="1:22" s="6" customFormat="1" ht="22.5" customHeight="1" x14ac:dyDescent="0.3">
      <c r="B94" s="121" t="s">
        <v>27</v>
      </c>
      <c r="C94" s="121"/>
      <c r="D94" s="121"/>
      <c r="E94" s="121"/>
      <c r="F94" s="121"/>
      <c r="G94" s="121"/>
      <c r="H94" s="24"/>
      <c r="J94" s="75"/>
      <c r="K94" s="32"/>
      <c r="L94" s="32"/>
      <c r="M94" s="32"/>
    </row>
    <row r="95" spans="1:22" s="6" customFormat="1" ht="12" customHeight="1" x14ac:dyDescent="0.25">
      <c r="B95" s="119" t="s">
        <v>28</v>
      </c>
      <c r="C95" s="120"/>
      <c r="D95" s="120"/>
      <c r="E95" s="120"/>
      <c r="F95" s="120"/>
      <c r="G95" s="120"/>
      <c r="H95" s="24"/>
      <c r="L95" s="13"/>
      <c r="M95" s="13"/>
    </row>
    <row r="96" spans="1:22" ht="12.75" customHeight="1" x14ac:dyDescent="0.25">
      <c r="B96" s="110" t="s">
        <v>29</v>
      </c>
      <c r="C96" s="110"/>
      <c r="D96" s="110"/>
      <c r="E96" s="110"/>
      <c r="F96" s="110"/>
      <c r="G96" s="110"/>
      <c r="J96" s="13"/>
      <c r="L96" s="13"/>
      <c r="M96" s="13"/>
    </row>
    <row r="97" spans="2:16" s="6" customFormat="1" ht="3" customHeight="1" x14ac:dyDescent="0.25">
      <c r="B97" s="106"/>
      <c r="C97" s="106"/>
      <c r="D97" s="106"/>
      <c r="E97" s="106"/>
      <c r="F97" s="106"/>
      <c r="G97" s="106"/>
      <c r="H97" s="24"/>
      <c r="L97" s="13"/>
      <c r="M97" s="13"/>
    </row>
    <row r="98" spans="2:16" s="6" customFormat="1" ht="12" customHeight="1" x14ac:dyDescent="0.25">
      <c r="B98" s="112"/>
      <c r="C98" s="112"/>
      <c r="D98" s="112"/>
      <c r="E98" s="112"/>
      <c r="F98" s="112"/>
      <c r="G98" s="112"/>
      <c r="L98" s="13"/>
      <c r="M98" s="13"/>
    </row>
    <row r="99" spans="2:16" s="6" customFormat="1" ht="12" customHeight="1" x14ac:dyDescent="0.25">
      <c r="B99" s="110"/>
      <c r="C99" s="110"/>
      <c r="D99" s="110"/>
      <c r="E99" s="110"/>
      <c r="F99" s="110"/>
      <c r="G99" s="110"/>
      <c r="J99" s="31"/>
      <c r="L99" s="13"/>
      <c r="M99" s="13"/>
      <c r="O99" s="13"/>
    </row>
    <row r="100" spans="2:16" s="6" customFormat="1" ht="12" customHeight="1" x14ac:dyDescent="0.25">
      <c r="B100" s="110"/>
      <c r="C100" s="110"/>
      <c r="D100" s="110"/>
      <c r="E100" s="110"/>
      <c r="F100" s="110"/>
      <c r="G100" s="110"/>
      <c r="J100" s="13"/>
      <c r="K100" s="13"/>
      <c r="L100" s="13"/>
      <c r="M100" s="13"/>
      <c r="N100" s="13"/>
      <c r="O100" s="13"/>
      <c r="P100" s="13"/>
    </row>
    <row r="101" spans="2:16" ht="12" customHeight="1" x14ac:dyDescent="0.25">
      <c r="B101" s="110"/>
      <c r="C101" s="110"/>
      <c r="D101" s="110"/>
      <c r="E101" s="110"/>
      <c r="F101" s="110"/>
      <c r="G101" s="110"/>
      <c r="J101" s="13"/>
      <c r="K101" s="13"/>
      <c r="L101" s="13"/>
      <c r="M101" s="13"/>
      <c r="N101" s="13"/>
      <c r="O101" s="13"/>
      <c r="P101" s="13"/>
    </row>
    <row r="102" spans="2:16" s="6" customFormat="1" ht="6" customHeight="1" x14ac:dyDescent="0.25">
      <c r="B102" s="28"/>
      <c r="C102" s="28"/>
      <c r="D102" s="29"/>
      <c r="E102" s="29"/>
      <c r="F102" s="29"/>
      <c r="G102" s="29"/>
      <c r="H102" s="29"/>
      <c r="I102" s="29"/>
      <c r="J102" s="29"/>
      <c r="K102" s="13"/>
      <c r="L102" s="13"/>
      <c r="M102" s="13"/>
      <c r="N102" s="13"/>
      <c r="O102" s="13"/>
      <c r="P102" s="13"/>
    </row>
    <row r="103" spans="2:16" s="6" customFormat="1" ht="12.75" customHeight="1" x14ac:dyDescent="0.25">
      <c r="D103" s="25"/>
      <c r="H103" s="24"/>
      <c r="K103" s="13"/>
      <c r="L103" s="13"/>
      <c r="M103" s="13"/>
      <c r="N103" s="13"/>
      <c r="O103" s="13"/>
      <c r="P103" s="13"/>
    </row>
    <row r="104" spans="2:16" s="6" customFormat="1" ht="6" customHeight="1" x14ac:dyDescent="0.25">
      <c r="B104" s="23"/>
      <c r="C104" s="23"/>
      <c r="F104" s="24"/>
      <c r="G104" s="24"/>
      <c r="H104" s="24"/>
      <c r="K104" s="13"/>
      <c r="L104" s="13"/>
      <c r="M104" s="13"/>
      <c r="N104" s="13"/>
      <c r="O104" s="13"/>
      <c r="P104" s="13"/>
    </row>
    <row r="105" spans="2:16" s="6" customFormat="1" ht="12.75" customHeight="1" x14ac:dyDescent="0.2">
      <c r="C105" s="30"/>
      <c r="E105" s="33"/>
    </row>
    <row r="106" spans="2:16" x14ac:dyDescent="0.25">
      <c r="D106" s="50"/>
      <c r="E106" s="50"/>
      <c r="F106" s="13"/>
      <c r="G106" s="38"/>
    </row>
    <row r="107" spans="2:16" x14ac:dyDescent="0.25">
      <c r="D107" s="50"/>
      <c r="E107" s="50"/>
      <c r="F107" s="13"/>
      <c r="G107" s="13"/>
    </row>
    <row r="108" spans="2:16" x14ac:dyDescent="0.25">
      <c r="E108" s="13"/>
      <c r="F108" s="13"/>
    </row>
    <row r="109" spans="2:16" x14ac:dyDescent="0.25">
      <c r="D109" s="38"/>
      <c r="E109" s="13"/>
      <c r="F109" s="13"/>
      <c r="G109" s="38"/>
    </row>
    <row r="110" spans="2:16" x14ac:dyDescent="0.25">
      <c r="D110" s="13"/>
      <c r="E110" s="13"/>
      <c r="F110" s="13"/>
      <c r="G110" s="13"/>
    </row>
  </sheetData>
  <mergeCells count="37">
    <mergeCell ref="B1:G1"/>
    <mergeCell ref="B2:G2"/>
    <mergeCell ref="B5:B6"/>
    <mergeCell ref="B7:B10"/>
    <mergeCell ref="B11:B14"/>
    <mergeCell ref="C5:C6"/>
    <mergeCell ref="B15:B18"/>
    <mergeCell ref="G5:G6"/>
    <mergeCell ref="E5:F5"/>
    <mergeCell ref="D5:D6"/>
    <mergeCell ref="B19:B22"/>
    <mergeCell ref="B23:B26"/>
    <mergeCell ref="B27:B30"/>
    <mergeCell ref="B31:B34"/>
    <mergeCell ref="B99:G99"/>
    <mergeCell ref="B100:G100"/>
    <mergeCell ref="B83:B86"/>
    <mergeCell ref="B93:G93"/>
    <mergeCell ref="B67:B70"/>
    <mergeCell ref="B75:B78"/>
    <mergeCell ref="B79:B82"/>
    <mergeCell ref="B101:G101"/>
    <mergeCell ref="B91:G91"/>
    <mergeCell ref="B35:B38"/>
    <mergeCell ref="B39:B42"/>
    <mergeCell ref="B95:G95"/>
    <mergeCell ref="B90:G90"/>
    <mergeCell ref="B98:G98"/>
    <mergeCell ref="B43:B46"/>
    <mergeCell ref="B47:B50"/>
    <mergeCell ref="B51:B54"/>
    <mergeCell ref="B96:G96"/>
    <mergeCell ref="B94:G94"/>
    <mergeCell ref="B55:B58"/>
    <mergeCell ref="B59:B62"/>
    <mergeCell ref="B63:B66"/>
    <mergeCell ref="B71:B74"/>
  </mergeCells>
  <hyperlinks>
    <hyperlink ref="B91:E91" r:id="rId1" display="https://estatistica.madeira.gov.pt/" xr:uid="{00000000-0004-0000-0200-000000000000}"/>
    <hyperlink ref="B91" r:id="rId2" xr:uid="{00000000-0004-0000-0200-000001000000}"/>
    <hyperlink ref="I2" location="Índice!A1" display="(Voltar ao Índice)" xr:uid="{00000000-0004-0000-0200-000002000000}"/>
  </hyperlinks>
  <printOptions horizontalCentered="1"/>
  <pageMargins left="0.27559055118110237" right="0.27559055118110237" top="0.6692913385826772" bottom="0.6692913385826772" header="0" footer="0"/>
  <pageSetup paperSize="9" scale="92" fitToHeight="2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5"/>
  <sheetViews>
    <sheetView showGridLines="0" zoomScaleNormal="100" workbookViewId="0">
      <pane ySplit="7" topLeftCell="A8" activePane="bottomLeft" state="frozen"/>
      <selection pane="bottomLeft" activeCell="J2" sqref="J2"/>
    </sheetView>
  </sheetViews>
  <sheetFormatPr defaultColWidth="8.84375" defaultRowHeight="10.3" x14ac:dyDescent="0.25"/>
  <cols>
    <col min="1" max="1" width="6.69140625" style="9" customWidth="1"/>
    <col min="2" max="2" width="8.3828125" style="9" customWidth="1"/>
    <col min="3" max="3" width="10" style="9" bestFit="1" customWidth="1"/>
    <col min="4" max="4" width="15.69140625" style="9" customWidth="1"/>
    <col min="5" max="8" width="16.69140625" style="9" customWidth="1"/>
    <col min="9" max="9" width="6.69140625" style="9" customWidth="1"/>
    <col min="10" max="10" width="15" style="9" bestFit="1" customWidth="1"/>
    <col min="11" max="11" width="13.3046875" style="9" bestFit="1" customWidth="1"/>
    <col min="12" max="12" width="18.84375" style="9" customWidth="1"/>
    <col min="13" max="13" width="13.3046875" style="9" bestFit="1" customWidth="1"/>
    <col min="14" max="16" width="12.53515625" style="9" bestFit="1" customWidth="1"/>
    <col min="17" max="16384" width="8.84375" style="9"/>
  </cols>
  <sheetData>
    <row r="1" spans="1:14" s="1" customFormat="1" ht="21.75" customHeight="1" x14ac:dyDescent="0.3">
      <c r="B1" s="131" t="s">
        <v>30</v>
      </c>
      <c r="C1" s="131"/>
      <c r="D1" s="131"/>
      <c r="E1" s="131"/>
      <c r="F1" s="131"/>
      <c r="G1" s="131"/>
      <c r="H1" s="131"/>
      <c r="I1" s="2"/>
    </row>
    <row r="2" spans="1:14" s="1" customFormat="1" ht="15" customHeight="1" x14ac:dyDescent="0.3">
      <c r="B2" s="132" t="s">
        <v>35</v>
      </c>
      <c r="C2" s="132"/>
      <c r="D2" s="132"/>
      <c r="E2" s="132"/>
      <c r="F2" s="132"/>
      <c r="G2" s="132"/>
      <c r="H2" s="132"/>
      <c r="I2" s="2"/>
      <c r="J2" s="49" t="s">
        <v>2</v>
      </c>
    </row>
    <row r="3" spans="1:14" s="4" customFormat="1" ht="9" customHeight="1" x14ac:dyDescent="0.25">
      <c r="A3" s="3"/>
      <c r="D3" s="3"/>
      <c r="E3" s="3"/>
      <c r="G3" s="5"/>
    </row>
    <row r="4" spans="1:14" s="6" customFormat="1" ht="12" customHeight="1" x14ac:dyDescent="0.2">
      <c r="B4" s="7" t="s">
        <v>11</v>
      </c>
      <c r="C4" s="7"/>
      <c r="H4" s="8" t="s">
        <v>12</v>
      </c>
    </row>
    <row r="5" spans="1:14" ht="21" customHeight="1" x14ac:dyDescent="0.25">
      <c r="B5" s="133" t="s">
        <v>13</v>
      </c>
      <c r="C5" s="136" t="s">
        <v>14</v>
      </c>
      <c r="D5" s="129" t="s">
        <v>15</v>
      </c>
      <c r="E5" s="127" t="s">
        <v>31</v>
      </c>
      <c r="F5" s="134"/>
      <c r="G5" s="134"/>
      <c r="H5" s="128"/>
    </row>
    <row r="6" spans="1:14" ht="21" customHeight="1" x14ac:dyDescent="0.25">
      <c r="B6" s="133"/>
      <c r="C6" s="136"/>
      <c r="D6" s="129"/>
      <c r="E6" s="138" t="s">
        <v>32</v>
      </c>
      <c r="F6" s="139"/>
      <c r="G6" s="138" t="s">
        <v>33</v>
      </c>
      <c r="H6" s="139"/>
    </row>
    <row r="7" spans="1:14" ht="21" customHeight="1" x14ac:dyDescent="0.25">
      <c r="B7" s="134"/>
      <c r="C7" s="137"/>
      <c r="D7" s="130"/>
      <c r="E7" s="108" t="s">
        <v>18</v>
      </c>
      <c r="F7" s="37" t="s">
        <v>19</v>
      </c>
      <c r="G7" s="108" t="s">
        <v>18</v>
      </c>
      <c r="H7" s="37" t="s">
        <v>19</v>
      </c>
    </row>
    <row r="8" spans="1:14" ht="15" customHeight="1" x14ac:dyDescent="0.25">
      <c r="B8" s="135">
        <v>2007</v>
      </c>
      <c r="C8" s="81" t="s">
        <v>20</v>
      </c>
      <c r="D8" s="82">
        <v>2139.8675253321499</v>
      </c>
      <c r="E8" s="82">
        <v>400.29492053000001</v>
      </c>
      <c r="F8" s="82">
        <v>792.67210523494884</v>
      </c>
      <c r="G8" s="83">
        <v>0</v>
      </c>
      <c r="H8" s="82">
        <v>946.90049956720134</v>
      </c>
      <c r="I8" s="13"/>
      <c r="K8" s="38"/>
      <c r="L8" s="38"/>
      <c r="M8" s="38"/>
      <c r="N8" s="57"/>
    </row>
    <row r="9" spans="1:14" ht="15" customHeight="1" x14ac:dyDescent="0.25">
      <c r="B9" s="117"/>
      <c r="C9" s="81" t="s">
        <v>21</v>
      </c>
      <c r="D9" s="84">
        <v>2131.0220455924577</v>
      </c>
      <c r="E9" s="84">
        <v>400.29399999999998</v>
      </c>
      <c r="F9" s="84">
        <v>783.01420529484756</v>
      </c>
      <c r="G9" s="85">
        <v>0</v>
      </c>
      <c r="H9" s="84">
        <v>947.71384029760975</v>
      </c>
      <c r="I9" s="13"/>
      <c r="K9" s="38"/>
      <c r="L9" s="38"/>
      <c r="M9" s="38"/>
      <c r="N9" s="57"/>
    </row>
    <row r="10" spans="1:14" ht="15" customHeight="1" x14ac:dyDescent="0.25">
      <c r="B10" s="117"/>
      <c r="C10" s="81" t="s">
        <v>22</v>
      </c>
      <c r="D10" s="84">
        <v>2159.0978126227651</v>
      </c>
      <c r="E10" s="84">
        <v>400.29399999999998</v>
      </c>
      <c r="F10" s="84">
        <v>828.03699406474641</v>
      </c>
      <c r="G10" s="85">
        <v>0</v>
      </c>
      <c r="H10" s="84">
        <v>930.76681855801837</v>
      </c>
      <c r="I10" s="13"/>
      <c r="K10" s="38"/>
      <c r="L10" s="38"/>
      <c r="M10" s="38"/>
      <c r="N10" s="57"/>
    </row>
    <row r="11" spans="1:14" ht="15" customHeight="1" x14ac:dyDescent="0.25">
      <c r="B11" s="118"/>
      <c r="C11" s="86" t="s">
        <v>23</v>
      </c>
      <c r="D11" s="87">
        <v>2407.5009433146456</v>
      </c>
      <c r="E11" s="87">
        <v>400.29399999999998</v>
      </c>
      <c r="F11" s="87">
        <v>803.33618327464524</v>
      </c>
      <c r="G11" s="88">
        <v>0</v>
      </c>
      <c r="H11" s="87">
        <v>1203.8707600400001</v>
      </c>
      <c r="I11" s="13"/>
      <c r="K11" s="38"/>
      <c r="L11" s="38"/>
      <c r="M11" s="38"/>
      <c r="N11" s="57"/>
    </row>
    <row r="12" spans="1:14" ht="15" customHeight="1" x14ac:dyDescent="0.25">
      <c r="B12" s="116">
        <v>2008</v>
      </c>
      <c r="C12" s="89" t="s">
        <v>20</v>
      </c>
      <c r="D12" s="90">
        <v>2426.373555627722</v>
      </c>
      <c r="E12" s="90">
        <v>400.29399999999998</v>
      </c>
      <c r="F12" s="90">
        <v>828.54542986047625</v>
      </c>
      <c r="G12" s="83">
        <v>0</v>
      </c>
      <c r="H12" s="90">
        <v>1197.5341257672453</v>
      </c>
      <c r="I12" s="13"/>
      <c r="K12" s="38"/>
      <c r="L12" s="38"/>
      <c r="M12" s="38"/>
      <c r="N12" s="57"/>
    </row>
    <row r="13" spans="1:14" ht="15" customHeight="1" x14ac:dyDescent="0.25">
      <c r="B13" s="117"/>
      <c r="C13" s="81" t="s">
        <v>21</v>
      </c>
      <c r="D13" s="84">
        <v>2689.4492445899828</v>
      </c>
      <c r="E13" s="84">
        <v>554.29399999999998</v>
      </c>
      <c r="F13" s="84">
        <v>926.4272514667914</v>
      </c>
      <c r="G13" s="85">
        <v>0</v>
      </c>
      <c r="H13" s="84">
        <v>1208.727993123191</v>
      </c>
      <c r="I13" s="13"/>
      <c r="K13" s="38"/>
      <c r="L13" s="38"/>
      <c r="M13" s="38"/>
      <c r="N13" s="57"/>
    </row>
    <row r="14" spans="1:14" ht="15" customHeight="1" x14ac:dyDescent="0.25">
      <c r="B14" s="117"/>
      <c r="C14" s="81" t="s">
        <v>22</v>
      </c>
      <c r="D14" s="84">
        <v>2681.8498692692669</v>
      </c>
      <c r="E14" s="84">
        <v>554.29399999999998</v>
      </c>
      <c r="F14" s="84">
        <v>908.80987503005099</v>
      </c>
      <c r="G14" s="85">
        <v>0</v>
      </c>
      <c r="H14" s="84">
        <v>1218.7459942392159</v>
      </c>
      <c r="I14" s="13"/>
      <c r="K14" s="38"/>
      <c r="L14" s="38"/>
      <c r="M14" s="38"/>
      <c r="N14" s="57"/>
    </row>
    <row r="15" spans="1:14" ht="15" customHeight="1" x14ac:dyDescent="0.25">
      <c r="B15" s="118"/>
      <c r="C15" s="86" t="s">
        <v>23</v>
      </c>
      <c r="D15" s="87">
        <v>2824.5103923775732</v>
      </c>
      <c r="E15" s="87">
        <v>554.29399999999998</v>
      </c>
      <c r="F15" s="87">
        <v>1040.7918836175729</v>
      </c>
      <c r="G15" s="88">
        <v>0</v>
      </c>
      <c r="H15" s="87">
        <v>1229.42450876</v>
      </c>
      <c r="I15" s="13"/>
      <c r="K15" s="38"/>
      <c r="L15" s="38"/>
      <c r="M15" s="38"/>
      <c r="N15" s="57"/>
    </row>
    <row r="16" spans="1:14" ht="15" customHeight="1" x14ac:dyDescent="0.25">
      <c r="B16" s="116">
        <v>2009</v>
      </c>
      <c r="C16" s="89" t="s">
        <v>20</v>
      </c>
      <c r="D16" s="90">
        <v>2834.3232218500266</v>
      </c>
      <c r="E16" s="90">
        <v>538.89400000000001</v>
      </c>
      <c r="F16" s="90">
        <v>1053.9055470937544</v>
      </c>
      <c r="G16" s="83">
        <v>0</v>
      </c>
      <c r="H16" s="90">
        <v>1241.5236747562717</v>
      </c>
      <c r="I16" s="13"/>
      <c r="K16" s="38"/>
      <c r="L16" s="38"/>
      <c r="M16" s="38"/>
      <c r="N16" s="57"/>
    </row>
    <row r="17" spans="2:14" ht="15" customHeight="1" x14ac:dyDescent="0.25">
      <c r="B17" s="117"/>
      <c r="C17" s="81" t="s">
        <v>21</v>
      </c>
      <c r="D17" s="84">
        <v>2909.3250152843011</v>
      </c>
      <c r="E17" s="84">
        <v>538.89400000000001</v>
      </c>
      <c r="F17" s="84">
        <v>1126.875435399887</v>
      </c>
      <c r="G17" s="85">
        <v>0</v>
      </c>
      <c r="H17" s="84">
        <v>1243.5555798844143</v>
      </c>
      <c r="I17" s="13"/>
      <c r="K17" s="38"/>
      <c r="L17" s="38"/>
      <c r="M17" s="38"/>
      <c r="N17" s="57"/>
    </row>
    <row r="18" spans="2:14" ht="15" customHeight="1" x14ac:dyDescent="0.25">
      <c r="B18" s="117"/>
      <c r="C18" s="81" t="s">
        <v>22</v>
      </c>
      <c r="D18" s="84">
        <v>2899.8913657988487</v>
      </c>
      <c r="E18" s="84">
        <v>523.49400000000003</v>
      </c>
      <c r="F18" s="84">
        <v>1128.811976040658</v>
      </c>
      <c r="G18" s="85">
        <v>0</v>
      </c>
      <c r="H18" s="84">
        <v>1247.5853897581908</v>
      </c>
      <c r="I18" s="13"/>
      <c r="K18" s="38"/>
      <c r="L18" s="38"/>
      <c r="M18" s="38"/>
      <c r="N18" s="57"/>
    </row>
    <row r="19" spans="2:14" ht="15" customHeight="1" x14ac:dyDescent="0.25">
      <c r="B19" s="118"/>
      <c r="C19" s="86" t="s">
        <v>23</v>
      </c>
      <c r="D19" s="87">
        <v>3091.595080285128</v>
      </c>
      <c r="E19" s="87">
        <v>552.49400000000003</v>
      </c>
      <c r="F19" s="87">
        <v>1218.3726379351283</v>
      </c>
      <c r="G19" s="88">
        <v>0</v>
      </c>
      <c r="H19" s="87">
        <v>1320.72844235</v>
      </c>
      <c r="I19" s="13"/>
      <c r="K19" s="38"/>
      <c r="L19" s="38"/>
      <c r="M19" s="38"/>
      <c r="N19" s="57"/>
    </row>
    <row r="20" spans="2:14" ht="15" customHeight="1" x14ac:dyDescent="0.25">
      <c r="B20" s="116">
        <v>2010</v>
      </c>
      <c r="C20" s="89" t="s">
        <v>20</v>
      </c>
      <c r="D20" s="90">
        <v>3074.4424940431531</v>
      </c>
      <c r="E20" s="90">
        <v>537.09400000000005</v>
      </c>
      <c r="F20" s="90">
        <v>1220.5516784399581</v>
      </c>
      <c r="G20" s="83">
        <v>0</v>
      </c>
      <c r="H20" s="90">
        <v>1316.7968156031952</v>
      </c>
      <c r="I20" s="13"/>
      <c r="J20" s="13"/>
      <c r="K20" s="38"/>
      <c r="L20" s="38"/>
      <c r="M20" s="38"/>
      <c r="N20" s="57"/>
    </row>
    <row r="21" spans="2:14" ht="15" customHeight="1" x14ac:dyDescent="0.25">
      <c r="B21" s="117"/>
      <c r="C21" s="81" t="s">
        <v>21</v>
      </c>
      <c r="D21" s="84">
        <v>3093.3289611080913</v>
      </c>
      <c r="E21" s="84">
        <v>537.09400000000005</v>
      </c>
      <c r="F21" s="84">
        <v>1235.8201959478306</v>
      </c>
      <c r="G21" s="85">
        <v>0</v>
      </c>
      <c r="H21" s="84">
        <v>1320.4147651602609</v>
      </c>
      <c r="I21" s="13"/>
      <c r="J21" s="13"/>
      <c r="K21" s="38"/>
      <c r="L21" s="38"/>
      <c r="M21" s="38"/>
      <c r="N21" s="57"/>
    </row>
    <row r="22" spans="2:14" ht="15" customHeight="1" x14ac:dyDescent="0.25">
      <c r="B22" s="117"/>
      <c r="C22" s="81" t="s">
        <v>22</v>
      </c>
      <c r="D22" s="84">
        <v>3199.8728784437685</v>
      </c>
      <c r="E22" s="84">
        <v>521.69399999999996</v>
      </c>
      <c r="F22" s="84">
        <v>1369.4041273662685</v>
      </c>
      <c r="G22" s="85">
        <v>0</v>
      </c>
      <c r="H22" s="84">
        <v>1308.7747510775002</v>
      </c>
      <c r="I22" s="13"/>
      <c r="J22" s="13"/>
      <c r="K22" s="38"/>
      <c r="L22" s="38"/>
      <c r="M22" s="38"/>
      <c r="N22" s="57"/>
    </row>
    <row r="23" spans="2:14" ht="15" customHeight="1" x14ac:dyDescent="0.25">
      <c r="B23" s="118"/>
      <c r="C23" s="86" t="s">
        <v>23</v>
      </c>
      <c r="D23" s="87">
        <v>3967.4707792883059</v>
      </c>
      <c r="E23" s="87">
        <v>521.69399999999996</v>
      </c>
      <c r="F23" s="87">
        <v>2141.4916156283061</v>
      </c>
      <c r="G23" s="88">
        <v>0</v>
      </c>
      <c r="H23" s="87">
        <v>1304.2851636599999</v>
      </c>
      <c r="I23" s="13"/>
      <c r="J23" s="13"/>
      <c r="K23" s="38"/>
      <c r="L23" s="38"/>
      <c r="M23" s="38"/>
      <c r="N23" s="57"/>
    </row>
    <row r="24" spans="2:14" ht="15" customHeight="1" x14ac:dyDescent="0.25">
      <c r="B24" s="116">
        <v>2011</v>
      </c>
      <c r="C24" s="89" t="s">
        <v>20</v>
      </c>
      <c r="D24" s="90">
        <v>4066.3945911554033</v>
      </c>
      <c r="E24" s="90">
        <v>506.29399999999998</v>
      </c>
      <c r="F24" s="90">
        <v>2235.3928660054034</v>
      </c>
      <c r="G24" s="83">
        <v>0</v>
      </c>
      <c r="H24" s="90">
        <v>1324.7077251499998</v>
      </c>
      <c r="I24" s="13"/>
      <c r="J24" s="13"/>
      <c r="K24" s="38"/>
      <c r="L24" s="38"/>
      <c r="M24" s="38"/>
      <c r="N24" s="57"/>
    </row>
    <row r="25" spans="2:14" ht="15" customHeight="1" x14ac:dyDescent="0.25">
      <c r="B25" s="117"/>
      <c r="C25" s="81" t="s">
        <v>21</v>
      </c>
      <c r="D25" s="84">
        <v>4332.7030251543883</v>
      </c>
      <c r="E25" s="84">
        <v>506.29399999999998</v>
      </c>
      <c r="F25" s="84">
        <v>2477.2098415143882</v>
      </c>
      <c r="G25" s="85">
        <v>0</v>
      </c>
      <c r="H25" s="84">
        <v>1349.1991836400002</v>
      </c>
      <c r="I25" s="13"/>
      <c r="J25" s="13"/>
      <c r="K25" s="38"/>
      <c r="L25" s="38"/>
      <c r="M25" s="38"/>
      <c r="N25" s="57"/>
    </row>
    <row r="26" spans="2:14" ht="15" customHeight="1" x14ac:dyDescent="0.25">
      <c r="B26" s="117"/>
      <c r="C26" s="81" t="s">
        <v>22</v>
      </c>
      <c r="D26" s="84">
        <v>4282.7005864517423</v>
      </c>
      <c r="E26" s="84">
        <v>490.89400000000001</v>
      </c>
      <c r="F26" s="84">
        <v>2461.5048241817422</v>
      </c>
      <c r="G26" s="85">
        <v>0</v>
      </c>
      <c r="H26" s="84">
        <v>1330.3017622700002</v>
      </c>
      <c r="I26" s="13"/>
      <c r="J26" s="13"/>
      <c r="K26" s="38"/>
      <c r="L26" s="38"/>
      <c r="M26" s="38"/>
      <c r="N26" s="57"/>
    </row>
    <row r="27" spans="2:14" ht="15" customHeight="1" x14ac:dyDescent="0.25">
      <c r="B27" s="118"/>
      <c r="C27" s="86" t="s">
        <v>23</v>
      </c>
      <c r="D27" s="87">
        <v>4354.1502265009412</v>
      </c>
      <c r="E27" s="87">
        <v>490.89400000000001</v>
      </c>
      <c r="F27" s="87">
        <v>2536.7368406009414</v>
      </c>
      <c r="G27" s="88">
        <v>0</v>
      </c>
      <c r="H27" s="87">
        <v>1326.5193858999999</v>
      </c>
      <c r="I27" s="13"/>
      <c r="J27" s="13"/>
      <c r="K27" s="38"/>
      <c r="L27" s="38"/>
      <c r="M27" s="38"/>
      <c r="N27" s="57"/>
    </row>
    <row r="28" spans="2:14" ht="15" customHeight="1" x14ac:dyDescent="0.25">
      <c r="B28" s="116">
        <v>2012</v>
      </c>
      <c r="C28" s="89" t="s">
        <v>20</v>
      </c>
      <c r="D28" s="90">
        <v>4354.7712693787498</v>
      </c>
      <c r="E28" s="90">
        <v>475.49400000000003</v>
      </c>
      <c r="F28" s="90">
        <v>2553.4676212587497</v>
      </c>
      <c r="G28" s="83">
        <v>0</v>
      </c>
      <c r="H28" s="90">
        <v>1325.80964812</v>
      </c>
      <c r="I28" s="13"/>
      <c r="K28" s="38"/>
      <c r="L28" s="38"/>
      <c r="M28" s="38"/>
      <c r="N28" s="57"/>
    </row>
    <row r="29" spans="2:14" ht="15" customHeight="1" x14ac:dyDescent="0.25">
      <c r="B29" s="117"/>
      <c r="C29" s="81" t="s">
        <v>21</v>
      </c>
      <c r="D29" s="84">
        <v>4488.3001567748406</v>
      </c>
      <c r="E29" s="84">
        <v>475.49400000000003</v>
      </c>
      <c r="F29" s="84">
        <v>2868.6391386648406</v>
      </c>
      <c r="G29" s="85">
        <v>0</v>
      </c>
      <c r="H29" s="84">
        <v>1144.1670181099998</v>
      </c>
      <c r="I29" s="13"/>
      <c r="K29" s="38"/>
      <c r="L29" s="38"/>
      <c r="M29" s="38"/>
      <c r="N29" s="57"/>
    </row>
    <row r="30" spans="2:14" ht="15" customHeight="1" x14ac:dyDescent="0.25">
      <c r="B30" s="117"/>
      <c r="C30" s="81" t="s">
        <v>22</v>
      </c>
      <c r="D30" s="84">
        <v>4472.9079972508998</v>
      </c>
      <c r="E30" s="84">
        <v>460.09399999999999</v>
      </c>
      <c r="F30" s="84">
        <v>2873.7026201308995</v>
      </c>
      <c r="G30" s="85">
        <v>0</v>
      </c>
      <c r="H30" s="84">
        <v>1139.1113771199998</v>
      </c>
      <c r="I30" s="13"/>
      <c r="K30" s="38"/>
      <c r="L30" s="38"/>
      <c r="M30" s="38"/>
      <c r="N30" s="57"/>
    </row>
    <row r="31" spans="2:14" ht="15" customHeight="1" x14ac:dyDescent="0.25">
      <c r="B31" s="118"/>
      <c r="C31" s="86" t="s">
        <v>23</v>
      </c>
      <c r="D31" s="87">
        <v>4384.3976706145331</v>
      </c>
      <c r="E31" s="87">
        <v>460.09399999999999</v>
      </c>
      <c r="F31" s="87">
        <v>2822.2339772545333</v>
      </c>
      <c r="G31" s="88">
        <v>0</v>
      </c>
      <c r="H31" s="87">
        <v>1102.0696933600002</v>
      </c>
      <c r="I31" s="13"/>
      <c r="K31" s="38"/>
      <c r="L31" s="38"/>
      <c r="M31" s="38"/>
      <c r="N31" s="57"/>
    </row>
    <row r="32" spans="2:14" ht="15" customHeight="1" x14ac:dyDescent="0.25">
      <c r="B32" s="116">
        <v>2013</v>
      </c>
      <c r="C32" s="89" t="s">
        <v>20</v>
      </c>
      <c r="D32" s="90">
        <v>4364.9309789080817</v>
      </c>
      <c r="E32" s="90">
        <v>287.81</v>
      </c>
      <c r="F32" s="90">
        <v>2982.2440225280811</v>
      </c>
      <c r="G32" s="83">
        <v>0</v>
      </c>
      <c r="H32" s="90">
        <v>1094.8769563800001</v>
      </c>
      <c r="I32" s="13"/>
      <c r="J32" s="14"/>
      <c r="K32" s="38"/>
      <c r="L32" s="38"/>
      <c r="M32" s="38"/>
      <c r="N32" s="57"/>
    </row>
    <row r="33" spans="2:14" ht="15" customHeight="1" x14ac:dyDescent="0.25">
      <c r="B33" s="117"/>
      <c r="C33" s="81" t="s">
        <v>21</v>
      </c>
      <c r="D33" s="84">
        <v>4354.4798288778147</v>
      </c>
      <c r="E33" s="84">
        <v>287.81</v>
      </c>
      <c r="F33" s="84">
        <v>2973.6682318478147</v>
      </c>
      <c r="G33" s="85">
        <v>0</v>
      </c>
      <c r="H33" s="84">
        <v>1093.0015970300001</v>
      </c>
      <c r="I33" s="13"/>
      <c r="J33" s="14"/>
      <c r="K33" s="38"/>
      <c r="L33" s="38"/>
      <c r="M33" s="38"/>
      <c r="N33" s="57"/>
    </row>
    <row r="34" spans="2:14" ht="15" customHeight="1" x14ac:dyDescent="0.25">
      <c r="B34" s="117"/>
      <c r="C34" s="81" t="s">
        <v>22</v>
      </c>
      <c r="D34" s="84">
        <v>4378.5967466163274</v>
      </c>
      <c r="E34" s="84">
        <v>272.41000000000003</v>
      </c>
      <c r="F34" s="84">
        <v>3019.5689616463269</v>
      </c>
      <c r="G34" s="85">
        <v>0</v>
      </c>
      <c r="H34" s="84">
        <v>1086.6177849700002</v>
      </c>
      <c r="I34" s="13"/>
      <c r="J34" s="14"/>
      <c r="K34" s="38"/>
      <c r="L34" s="38"/>
      <c r="M34" s="38"/>
      <c r="N34" s="57"/>
    </row>
    <row r="35" spans="2:14" ht="15" customHeight="1" x14ac:dyDescent="0.25">
      <c r="B35" s="118"/>
      <c r="C35" s="86" t="s">
        <v>23</v>
      </c>
      <c r="D35" s="87">
        <v>4528.1460259693076</v>
      </c>
      <c r="E35" s="87">
        <v>272.41000000000003</v>
      </c>
      <c r="F35" s="87">
        <v>3150.5706469993079</v>
      </c>
      <c r="G35" s="88">
        <v>0</v>
      </c>
      <c r="H35" s="87">
        <v>1105.1653789700001</v>
      </c>
      <c r="I35" s="13"/>
      <c r="J35" s="14"/>
      <c r="K35" s="38"/>
      <c r="L35" s="38"/>
      <c r="M35" s="38"/>
      <c r="N35" s="57"/>
    </row>
    <row r="36" spans="2:14" ht="15" customHeight="1" x14ac:dyDescent="0.25">
      <c r="B36" s="116">
        <v>2014</v>
      </c>
      <c r="C36" s="89" t="s">
        <v>20</v>
      </c>
      <c r="D36" s="90">
        <v>4504.6927460839124</v>
      </c>
      <c r="E36" s="90">
        <v>272.41000000000003</v>
      </c>
      <c r="F36" s="90">
        <v>3123.4440610439124</v>
      </c>
      <c r="G36" s="83">
        <v>0</v>
      </c>
      <c r="H36" s="90">
        <v>1108.8386850400002</v>
      </c>
      <c r="I36" s="13"/>
      <c r="J36" s="15"/>
      <c r="K36" s="38"/>
      <c r="L36" s="38"/>
      <c r="M36" s="38"/>
      <c r="N36" s="57"/>
    </row>
    <row r="37" spans="2:14" ht="15" customHeight="1" x14ac:dyDescent="0.25">
      <c r="B37" s="117"/>
      <c r="C37" s="81" t="s">
        <v>21</v>
      </c>
      <c r="D37" s="84">
        <v>4526.8583838381164</v>
      </c>
      <c r="E37" s="84">
        <v>272.41000000000003</v>
      </c>
      <c r="F37" s="84">
        <v>3171.4710977681157</v>
      </c>
      <c r="G37" s="85">
        <v>0</v>
      </c>
      <c r="H37" s="84">
        <v>1082.9772860700002</v>
      </c>
      <c r="I37" s="13"/>
      <c r="J37" s="15"/>
      <c r="K37" s="38"/>
      <c r="L37" s="38"/>
      <c r="M37" s="38"/>
      <c r="N37" s="57"/>
    </row>
    <row r="38" spans="2:14" ht="15" customHeight="1" x14ac:dyDescent="0.25">
      <c r="B38" s="117"/>
      <c r="C38" s="81" t="s">
        <v>22</v>
      </c>
      <c r="D38" s="84">
        <v>4530.2173916122183</v>
      </c>
      <c r="E38" s="84">
        <v>438.41</v>
      </c>
      <c r="F38" s="84">
        <v>3026.6463684122191</v>
      </c>
      <c r="G38" s="85">
        <v>0</v>
      </c>
      <c r="H38" s="84">
        <v>1065.1610232000003</v>
      </c>
      <c r="I38" s="13"/>
      <c r="J38" s="15"/>
      <c r="K38" s="38"/>
      <c r="L38" s="38"/>
      <c r="M38" s="38"/>
      <c r="N38" s="57"/>
    </row>
    <row r="39" spans="2:14" ht="15" customHeight="1" x14ac:dyDescent="0.25">
      <c r="B39" s="118"/>
      <c r="C39" s="86" t="s">
        <v>23</v>
      </c>
      <c r="D39" s="87">
        <v>4694.361039456423</v>
      </c>
      <c r="E39" s="87">
        <v>438.41</v>
      </c>
      <c r="F39" s="87">
        <v>3198.9054721864236</v>
      </c>
      <c r="G39" s="88">
        <v>0</v>
      </c>
      <c r="H39" s="87">
        <v>1057.04556727</v>
      </c>
      <c r="I39" s="13"/>
      <c r="J39" s="15"/>
      <c r="K39" s="38"/>
      <c r="L39" s="38"/>
      <c r="M39" s="38"/>
      <c r="N39" s="57"/>
    </row>
    <row r="40" spans="2:14" ht="15" customHeight="1" x14ac:dyDescent="0.25">
      <c r="B40" s="116">
        <v>2015</v>
      </c>
      <c r="C40" s="89" t="s">
        <v>20</v>
      </c>
      <c r="D40" s="90">
        <v>4771.1704780027931</v>
      </c>
      <c r="E40" s="90">
        <v>438.41</v>
      </c>
      <c r="F40" s="90">
        <v>3293.6603796827931</v>
      </c>
      <c r="G40" s="83">
        <v>0</v>
      </c>
      <c r="H40" s="90">
        <v>1039.1000983200001</v>
      </c>
      <c r="I40" s="13"/>
      <c r="J40" s="17"/>
      <c r="K40" s="38"/>
      <c r="L40" s="38"/>
      <c r="M40" s="38"/>
      <c r="N40" s="57"/>
    </row>
    <row r="41" spans="2:14" ht="15" customHeight="1" x14ac:dyDescent="0.25">
      <c r="B41" s="117"/>
      <c r="C41" s="81" t="s">
        <v>21</v>
      </c>
      <c r="D41" s="84">
        <v>4763.9618431052131</v>
      </c>
      <c r="E41" s="84">
        <v>438.41</v>
      </c>
      <c r="F41" s="84">
        <v>3307.0178414152124</v>
      </c>
      <c r="G41" s="85">
        <v>0</v>
      </c>
      <c r="H41" s="84">
        <v>1018.5340016900001</v>
      </c>
      <c r="I41" s="13"/>
      <c r="J41" s="17"/>
      <c r="K41" s="38"/>
      <c r="L41" s="38"/>
      <c r="M41" s="38"/>
      <c r="N41" s="57"/>
    </row>
    <row r="42" spans="2:14" ht="15" customHeight="1" x14ac:dyDescent="0.25">
      <c r="B42" s="117"/>
      <c r="C42" s="81" t="s">
        <v>22</v>
      </c>
      <c r="D42" s="84">
        <v>4882.9408219535462</v>
      </c>
      <c r="E42" s="84">
        <v>438.41</v>
      </c>
      <c r="F42" s="84">
        <v>3443.1358218735459</v>
      </c>
      <c r="G42" s="85">
        <v>0</v>
      </c>
      <c r="H42" s="84">
        <v>1001.3950000800003</v>
      </c>
      <c r="I42" s="13"/>
      <c r="J42" s="17"/>
      <c r="K42" s="38"/>
      <c r="L42" s="38"/>
      <c r="M42" s="38"/>
      <c r="N42" s="57"/>
    </row>
    <row r="43" spans="2:14" ht="15" customHeight="1" x14ac:dyDescent="0.25">
      <c r="B43" s="118"/>
      <c r="C43" s="86" t="s">
        <v>23</v>
      </c>
      <c r="D43" s="87">
        <v>4871.5684321588396</v>
      </c>
      <c r="E43" s="87">
        <v>876.32741590000001</v>
      </c>
      <c r="F43" s="87">
        <v>3022.935577618839</v>
      </c>
      <c r="G43" s="88">
        <v>0</v>
      </c>
      <c r="H43" s="87">
        <v>972.30543864000003</v>
      </c>
      <c r="I43" s="13"/>
      <c r="J43" s="17"/>
      <c r="K43" s="38"/>
      <c r="L43" s="38"/>
      <c r="M43" s="38"/>
      <c r="N43" s="57"/>
    </row>
    <row r="44" spans="2:14" ht="15" customHeight="1" x14ac:dyDescent="0.25">
      <c r="B44" s="116">
        <v>2016</v>
      </c>
      <c r="C44" s="89" t="s">
        <v>20</v>
      </c>
      <c r="D44" s="90">
        <v>4850.9340533350951</v>
      </c>
      <c r="E44" s="90">
        <v>922.12741590000007</v>
      </c>
      <c r="F44" s="90">
        <v>2962.2185748950951</v>
      </c>
      <c r="G44" s="83">
        <v>0</v>
      </c>
      <c r="H44" s="90">
        <v>966.58806253999978</v>
      </c>
      <c r="I44" s="13"/>
      <c r="J44" s="60"/>
      <c r="K44" s="15"/>
      <c r="L44" s="66"/>
      <c r="M44" s="60"/>
      <c r="N44" s="65"/>
    </row>
    <row r="45" spans="2:14" ht="15" customHeight="1" x14ac:dyDescent="0.25">
      <c r="B45" s="117"/>
      <c r="C45" s="81" t="s">
        <v>21</v>
      </c>
      <c r="D45" s="84">
        <v>4790.560890124706</v>
      </c>
      <c r="E45" s="84">
        <v>953.62741590000007</v>
      </c>
      <c r="F45" s="84">
        <v>2900.0740151847053</v>
      </c>
      <c r="G45" s="85">
        <v>0</v>
      </c>
      <c r="H45" s="84">
        <v>936.85945904000005</v>
      </c>
      <c r="I45" s="13"/>
      <c r="J45" s="60"/>
      <c r="K45" s="15"/>
      <c r="L45" s="66"/>
      <c r="M45" s="60"/>
      <c r="N45" s="65"/>
    </row>
    <row r="46" spans="2:14" ht="15" customHeight="1" x14ac:dyDescent="0.25">
      <c r="B46" s="117"/>
      <c r="C46" s="81" t="s">
        <v>22</v>
      </c>
      <c r="D46" s="84">
        <v>4748.7522192460165</v>
      </c>
      <c r="E46" s="84">
        <v>1029.6274159</v>
      </c>
      <c r="F46" s="84">
        <v>2799.7707345060167</v>
      </c>
      <c r="G46" s="85">
        <v>0</v>
      </c>
      <c r="H46" s="84">
        <v>919.35406883999997</v>
      </c>
      <c r="I46" s="13"/>
      <c r="J46" s="60"/>
      <c r="K46" s="15"/>
      <c r="L46" s="66"/>
      <c r="M46" s="60"/>
      <c r="N46" s="65"/>
    </row>
    <row r="47" spans="2:14" ht="15" customHeight="1" x14ac:dyDescent="0.25">
      <c r="B47" s="118"/>
      <c r="C47" s="86" t="s">
        <v>23</v>
      </c>
      <c r="D47" s="87">
        <v>4778.0457897831111</v>
      </c>
      <c r="E47" s="87">
        <v>1086.3274159000002</v>
      </c>
      <c r="F47" s="87">
        <v>2806.5755641331107</v>
      </c>
      <c r="G47" s="88">
        <v>0</v>
      </c>
      <c r="H47" s="87">
        <v>885.14280974999986</v>
      </c>
      <c r="I47" s="13"/>
      <c r="J47" s="60"/>
      <c r="K47" s="15"/>
      <c r="L47" s="66"/>
      <c r="M47" s="60"/>
      <c r="N47" s="65"/>
    </row>
    <row r="48" spans="2:14" ht="15" customHeight="1" x14ac:dyDescent="0.25">
      <c r="B48" s="116">
        <v>2017</v>
      </c>
      <c r="C48" s="89" t="s">
        <v>20</v>
      </c>
      <c r="D48" s="90">
        <v>4896.7734983032988</v>
      </c>
      <c r="E48" s="90">
        <v>1116.3274159000002</v>
      </c>
      <c r="F48" s="90">
        <v>2910.1864616132984</v>
      </c>
      <c r="G48" s="83">
        <v>0</v>
      </c>
      <c r="H48" s="90">
        <v>870.25962078999987</v>
      </c>
      <c r="I48" s="13"/>
      <c r="J48" s="60"/>
      <c r="K48" s="15"/>
      <c r="L48" s="66"/>
      <c r="M48" s="60"/>
      <c r="N48" s="65"/>
    </row>
    <row r="49" spans="2:16" ht="15" customHeight="1" x14ac:dyDescent="0.25">
      <c r="B49" s="117"/>
      <c r="C49" s="81" t="s">
        <v>21</v>
      </c>
      <c r="D49" s="84">
        <v>4907.3885791034118</v>
      </c>
      <c r="E49" s="84">
        <v>1336.3274159000002</v>
      </c>
      <c r="F49" s="84">
        <v>2802.3389987734122</v>
      </c>
      <c r="G49" s="85">
        <v>0</v>
      </c>
      <c r="H49" s="84">
        <v>768.72216442999991</v>
      </c>
      <c r="I49" s="13"/>
      <c r="J49" s="60"/>
      <c r="K49" s="15"/>
      <c r="L49" s="66"/>
      <c r="M49" s="60"/>
      <c r="N49" s="65"/>
    </row>
    <row r="50" spans="2:16" ht="15" customHeight="1" x14ac:dyDescent="0.25">
      <c r="B50" s="117"/>
      <c r="C50" s="81" t="s">
        <v>22</v>
      </c>
      <c r="D50" s="84">
        <v>4822.1620897954772</v>
      </c>
      <c r="E50" s="84">
        <v>1336.3274159000002</v>
      </c>
      <c r="F50" s="84">
        <v>2722.9824208754767</v>
      </c>
      <c r="G50" s="85">
        <v>0</v>
      </c>
      <c r="H50" s="84">
        <v>762.85225301999981</v>
      </c>
      <c r="I50" s="13"/>
      <c r="J50" s="60"/>
      <c r="K50" s="15"/>
      <c r="L50" s="66"/>
      <c r="M50" s="60"/>
      <c r="N50" s="65"/>
    </row>
    <row r="51" spans="2:16" ht="15" customHeight="1" x14ac:dyDescent="0.25">
      <c r="B51" s="118"/>
      <c r="C51" s="86" t="s">
        <v>23</v>
      </c>
      <c r="D51" s="87">
        <v>4792.2439622017882</v>
      </c>
      <c r="E51" s="87">
        <v>1336.3274159000002</v>
      </c>
      <c r="F51" s="87">
        <v>2714.5742552717879</v>
      </c>
      <c r="G51" s="88">
        <v>0</v>
      </c>
      <c r="H51" s="87">
        <v>741.34229103000007</v>
      </c>
      <c r="I51" s="13"/>
      <c r="J51" s="60"/>
      <c r="K51" s="15"/>
      <c r="L51" s="66"/>
      <c r="M51" s="60"/>
      <c r="N51" s="65"/>
    </row>
    <row r="52" spans="2:16" ht="15" customHeight="1" x14ac:dyDescent="0.25">
      <c r="B52" s="116">
        <v>2018</v>
      </c>
      <c r="C52" s="89" t="s">
        <v>20</v>
      </c>
      <c r="D52" s="90">
        <v>4739.0448241863705</v>
      </c>
      <c r="E52" s="90">
        <v>1336.3274159000002</v>
      </c>
      <c r="F52" s="90">
        <v>2667.459625996371</v>
      </c>
      <c r="G52" s="83">
        <v>0</v>
      </c>
      <c r="H52" s="90">
        <v>735.25778229000002</v>
      </c>
      <c r="I52" s="13"/>
      <c r="J52" s="60"/>
      <c r="K52" s="15"/>
      <c r="L52" s="66"/>
      <c r="M52" s="60"/>
      <c r="N52" s="65"/>
    </row>
    <row r="53" spans="2:16" ht="15" customHeight="1" x14ac:dyDescent="0.25">
      <c r="B53" s="117"/>
      <c r="C53" s="81" t="s">
        <v>21</v>
      </c>
      <c r="D53" s="84">
        <v>4635.5741561967006</v>
      </c>
      <c r="E53" s="84">
        <v>1336.3274159000002</v>
      </c>
      <c r="F53" s="84">
        <v>2590.0383458166998</v>
      </c>
      <c r="G53" s="85">
        <v>0</v>
      </c>
      <c r="H53" s="84">
        <v>709.20839448000004</v>
      </c>
      <c r="I53" s="13"/>
      <c r="J53" s="60"/>
      <c r="K53" s="15"/>
      <c r="L53" s="66"/>
      <c r="M53" s="60"/>
      <c r="N53" s="65"/>
    </row>
    <row r="54" spans="2:16" ht="15" customHeight="1" x14ac:dyDescent="0.25">
      <c r="B54" s="117"/>
      <c r="C54" s="81" t="s">
        <v>22</v>
      </c>
      <c r="D54" s="84">
        <v>4805.7940089970289</v>
      </c>
      <c r="E54" s="84">
        <v>1547.9174159000002</v>
      </c>
      <c r="F54" s="84">
        <v>2554.6888922370285</v>
      </c>
      <c r="G54" s="85">
        <v>0</v>
      </c>
      <c r="H54" s="84">
        <v>703.18770085999995</v>
      </c>
      <c r="I54" s="13"/>
      <c r="J54" s="60"/>
      <c r="K54" s="15"/>
      <c r="L54" s="66"/>
      <c r="M54" s="60"/>
      <c r="N54" s="65"/>
    </row>
    <row r="55" spans="2:16" ht="15" customHeight="1" x14ac:dyDescent="0.25">
      <c r="B55" s="118"/>
      <c r="C55" s="86" t="s">
        <v>23</v>
      </c>
      <c r="D55" s="87">
        <v>4736.3055618836797</v>
      </c>
      <c r="E55" s="87">
        <v>1517.7215451</v>
      </c>
      <c r="F55" s="87">
        <v>2542.8387085136801</v>
      </c>
      <c r="G55" s="88">
        <v>0</v>
      </c>
      <c r="H55" s="87">
        <v>675.74530827000012</v>
      </c>
      <c r="I55" s="13"/>
      <c r="J55" s="60"/>
      <c r="K55" s="15"/>
      <c r="L55" s="66"/>
      <c r="M55" s="60"/>
      <c r="N55" s="65"/>
    </row>
    <row r="56" spans="2:16" ht="15" customHeight="1" x14ac:dyDescent="0.25">
      <c r="B56" s="116">
        <v>2019</v>
      </c>
      <c r="C56" s="89" t="s">
        <v>20</v>
      </c>
      <c r="D56" s="90">
        <v>4691.001083443366</v>
      </c>
      <c r="E56" s="90">
        <v>1517.7215451</v>
      </c>
      <c r="F56" s="90">
        <v>2501.6227998633658</v>
      </c>
      <c r="G56" s="83">
        <v>0</v>
      </c>
      <c r="H56" s="90">
        <v>671.65673848000006</v>
      </c>
      <c r="I56" s="13"/>
      <c r="J56" s="60"/>
      <c r="K56" s="15"/>
      <c r="L56" s="66"/>
      <c r="M56" s="60"/>
      <c r="N56" s="65"/>
    </row>
    <row r="57" spans="2:16" ht="15" customHeight="1" x14ac:dyDescent="0.25">
      <c r="B57" s="117"/>
      <c r="C57" s="81" t="s">
        <v>21</v>
      </c>
      <c r="D57" s="84">
        <v>4879.5217835120748</v>
      </c>
      <c r="E57" s="84">
        <v>1842.5256743</v>
      </c>
      <c r="F57" s="84">
        <v>2387.891749472074</v>
      </c>
      <c r="G57" s="85">
        <v>0</v>
      </c>
      <c r="H57" s="84">
        <v>649.10435974000006</v>
      </c>
      <c r="I57" s="16"/>
      <c r="J57" s="60"/>
      <c r="K57" s="15"/>
      <c r="L57" s="66"/>
      <c r="M57" s="60"/>
      <c r="N57" s="65"/>
    </row>
    <row r="58" spans="2:16" ht="15" customHeight="1" x14ac:dyDescent="0.25">
      <c r="B58" s="117"/>
      <c r="C58" s="81" t="s">
        <v>22</v>
      </c>
      <c r="D58" s="84">
        <v>4785.6362622757597</v>
      </c>
      <c r="E58" s="84">
        <v>1842.5256743</v>
      </c>
      <c r="F58" s="84">
        <v>2303.8103883257604</v>
      </c>
      <c r="G58" s="85">
        <v>0</v>
      </c>
      <c r="H58" s="84">
        <v>639.30019964999997</v>
      </c>
      <c r="I58" s="16"/>
      <c r="J58" s="60"/>
      <c r="K58" s="15"/>
      <c r="L58" s="66"/>
      <c r="M58" s="60"/>
      <c r="N58" s="65"/>
    </row>
    <row r="59" spans="2:16" ht="15" customHeight="1" x14ac:dyDescent="0.25">
      <c r="B59" s="118"/>
      <c r="C59" s="86" t="s">
        <v>23</v>
      </c>
      <c r="D59" s="87">
        <v>4653.1060911240238</v>
      </c>
      <c r="E59" s="87">
        <v>1808.3298035</v>
      </c>
      <c r="F59" s="87">
        <v>2305.9715189540238</v>
      </c>
      <c r="G59" s="88">
        <v>0</v>
      </c>
      <c r="H59" s="87">
        <v>538.80476867000004</v>
      </c>
      <c r="I59" s="16"/>
      <c r="J59" s="60"/>
      <c r="K59" s="15"/>
      <c r="L59" s="66"/>
      <c r="M59" s="60"/>
      <c r="N59" s="65"/>
    </row>
    <row r="60" spans="2:16" ht="15" customHeight="1" x14ac:dyDescent="0.25">
      <c r="B60" s="116">
        <v>2020</v>
      </c>
      <c r="C60" s="89" t="s">
        <v>20</v>
      </c>
      <c r="D60" s="90">
        <v>4603.8021272077858</v>
      </c>
      <c r="E60" s="90">
        <v>1808.3298035</v>
      </c>
      <c r="F60" s="90">
        <v>2260.512719267786</v>
      </c>
      <c r="G60" s="83">
        <v>0</v>
      </c>
      <c r="H60" s="90">
        <v>534.95960443999991</v>
      </c>
      <c r="I60" s="16"/>
      <c r="J60" s="60"/>
      <c r="K60" s="15"/>
      <c r="L60" s="66"/>
      <c r="M60" s="60"/>
      <c r="N60" s="65"/>
      <c r="O60" s="38"/>
      <c r="P60" s="38"/>
    </row>
    <row r="61" spans="2:16" ht="15" customHeight="1" x14ac:dyDescent="0.25">
      <c r="B61" s="117"/>
      <c r="C61" s="81" t="s">
        <v>21</v>
      </c>
      <c r="D61" s="84">
        <v>4799.1951957515485</v>
      </c>
      <c r="E61" s="84">
        <v>2077.1339327000001</v>
      </c>
      <c r="F61" s="84">
        <v>2210.921645021549</v>
      </c>
      <c r="G61" s="85">
        <v>0</v>
      </c>
      <c r="H61" s="84">
        <v>511.13961803000001</v>
      </c>
      <c r="I61" s="16"/>
      <c r="J61" s="60"/>
      <c r="K61" s="15"/>
      <c r="L61" s="66"/>
      <c r="M61" s="60"/>
      <c r="N61" s="65"/>
      <c r="O61" s="38"/>
      <c r="P61" s="38"/>
    </row>
    <row r="62" spans="2:16" ht="15" customHeight="1" x14ac:dyDescent="0.25">
      <c r="B62" s="117"/>
      <c r="C62" s="81" t="s">
        <v>22</v>
      </c>
      <c r="D62" s="84">
        <v>4769.7281415007337</v>
      </c>
      <c r="E62" s="84">
        <v>2063.3839327000001</v>
      </c>
      <c r="F62" s="84">
        <v>2200.461428350734</v>
      </c>
      <c r="G62" s="85">
        <v>0</v>
      </c>
      <c r="H62" s="84">
        <v>505.88278044999998</v>
      </c>
      <c r="I62" s="16"/>
      <c r="J62" s="60"/>
      <c r="K62" s="15"/>
      <c r="L62" s="66"/>
      <c r="M62" s="60"/>
      <c r="N62" s="65"/>
      <c r="O62" s="38"/>
      <c r="P62" s="38"/>
    </row>
    <row r="63" spans="2:16" ht="15" customHeight="1" x14ac:dyDescent="0.25">
      <c r="B63" s="118"/>
      <c r="C63" s="86" t="s">
        <v>23</v>
      </c>
      <c r="D63" s="87">
        <v>5126.5401517840737</v>
      </c>
      <c r="E63" s="87">
        <v>2466.1880619049998</v>
      </c>
      <c r="F63" s="87">
        <v>2165.6878959790738</v>
      </c>
      <c r="G63" s="88">
        <v>0</v>
      </c>
      <c r="H63" s="87">
        <v>494.66419389999993</v>
      </c>
      <c r="I63" s="16"/>
      <c r="J63" s="60"/>
      <c r="K63" s="15"/>
      <c r="L63" s="66"/>
      <c r="M63" s="60"/>
      <c r="N63" s="65"/>
      <c r="O63" s="38"/>
      <c r="P63" s="38"/>
    </row>
    <row r="64" spans="2:16" ht="15" customHeight="1" x14ac:dyDescent="0.25">
      <c r="B64" s="116">
        <v>2021</v>
      </c>
      <c r="C64" s="89" t="s">
        <v>20</v>
      </c>
      <c r="D64" s="76">
        <v>5080.3975066479352</v>
      </c>
      <c r="E64" s="76">
        <v>2452.4380618999999</v>
      </c>
      <c r="F64" s="76">
        <v>2140.5146269979355</v>
      </c>
      <c r="G64" s="83">
        <v>0</v>
      </c>
      <c r="H64" s="76">
        <v>487.44481774999991</v>
      </c>
      <c r="I64" s="16"/>
      <c r="J64" s="60"/>
      <c r="K64" s="15"/>
      <c r="L64" s="66"/>
      <c r="M64" s="60"/>
      <c r="N64" s="65"/>
      <c r="O64" s="38"/>
      <c r="P64" s="38"/>
    </row>
    <row r="65" spans="2:24" ht="15" customHeight="1" x14ac:dyDescent="0.25">
      <c r="B65" s="117"/>
      <c r="C65" s="81" t="s">
        <v>21</v>
      </c>
      <c r="D65" s="76">
        <v>4973.5125508367964</v>
      </c>
      <c r="E65" s="76">
        <v>2422.2421911000001</v>
      </c>
      <c r="F65" s="76">
        <v>2082.7157810967969</v>
      </c>
      <c r="G65" s="85">
        <v>0</v>
      </c>
      <c r="H65" s="76">
        <v>468.55457863999999</v>
      </c>
      <c r="I65" s="16"/>
      <c r="J65" s="60"/>
      <c r="K65" s="15"/>
      <c r="L65" s="66"/>
      <c r="M65" s="60"/>
      <c r="N65" s="65"/>
      <c r="O65" s="38"/>
      <c r="P65" s="38"/>
    </row>
    <row r="66" spans="2:24" ht="15" customHeight="1" x14ac:dyDescent="0.25">
      <c r="B66" s="117"/>
      <c r="C66" s="81" t="s">
        <v>22</v>
      </c>
      <c r="D66" s="76">
        <v>5214.2780920356581</v>
      </c>
      <c r="E66" s="76">
        <v>2703.4921911000001</v>
      </c>
      <c r="F66" s="76">
        <v>2047.9993984556579</v>
      </c>
      <c r="G66" s="9">
        <v>0</v>
      </c>
      <c r="H66" s="76">
        <v>462.78650247999991</v>
      </c>
      <c r="I66" s="16"/>
      <c r="J66" s="60"/>
      <c r="K66" s="15"/>
      <c r="L66" s="66"/>
      <c r="M66" s="60"/>
      <c r="N66" s="65"/>
      <c r="O66" s="38"/>
      <c r="P66" s="38"/>
    </row>
    <row r="67" spans="2:24" ht="15" customHeight="1" x14ac:dyDescent="0.25">
      <c r="B67" s="118"/>
      <c r="C67" s="91" t="s">
        <v>23</v>
      </c>
      <c r="D67" s="79">
        <v>5089.8775366145201</v>
      </c>
      <c r="E67" s="79">
        <v>2648.2963203000004</v>
      </c>
      <c r="F67" s="79">
        <v>1997.7695033845196</v>
      </c>
      <c r="G67" s="80">
        <v>0</v>
      </c>
      <c r="H67" s="79">
        <v>443.81171293000006</v>
      </c>
      <c r="I67" s="16"/>
      <c r="J67" s="60"/>
      <c r="K67" s="15"/>
      <c r="L67" s="66"/>
      <c r="M67" s="60"/>
      <c r="N67" s="65"/>
      <c r="O67" s="38"/>
      <c r="P67" s="38"/>
    </row>
    <row r="68" spans="2:24" ht="15" customHeight="1" x14ac:dyDescent="0.25">
      <c r="B68" s="116">
        <v>2022</v>
      </c>
      <c r="C68" s="89" t="s">
        <v>20</v>
      </c>
      <c r="D68" s="78">
        <v>5279.6271075723971</v>
      </c>
      <c r="E68" s="78">
        <v>2894.5463203000004</v>
      </c>
      <c r="F68" s="78">
        <v>1947.200047112397</v>
      </c>
      <c r="G68" s="77">
        <v>0</v>
      </c>
      <c r="H68" s="78">
        <v>437.8807401599999</v>
      </c>
      <c r="I68" s="16"/>
      <c r="J68" s="60"/>
      <c r="K68" s="15"/>
      <c r="L68" s="66"/>
      <c r="M68" s="60"/>
      <c r="N68" s="65"/>
      <c r="O68" s="38"/>
      <c r="P68" s="38"/>
      <c r="Q68" s="57"/>
      <c r="R68" s="57"/>
      <c r="S68" s="57"/>
      <c r="U68" s="60"/>
      <c r="V68" s="60"/>
      <c r="W68" s="60"/>
      <c r="X68" s="60"/>
    </row>
    <row r="69" spans="2:24" ht="15" customHeight="1" x14ac:dyDescent="0.25">
      <c r="B69" s="117"/>
      <c r="C69" s="92" t="s">
        <v>21</v>
      </c>
      <c r="D69" s="76">
        <v>4979.1184779302739</v>
      </c>
      <c r="E69" s="76">
        <v>2644.3504495000002</v>
      </c>
      <c r="F69" s="76">
        <v>1911.7970894102739</v>
      </c>
      <c r="G69" s="9">
        <v>0</v>
      </c>
      <c r="H69" s="76">
        <v>422.97093902</v>
      </c>
      <c r="I69" s="16"/>
      <c r="J69" s="60"/>
      <c r="K69" s="15"/>
      <c r="L69" s="66"/>
      <c r="M69" s="60"/>
      <c r="N69" s="65"/>
      <c r="O69" s="38"/>
      <c r="P69" s="38"/>
      <c r="Q69" s="57"/>
      <c r="R69" s="57"/>
      <c r="S69" s="57"/>
      <c r="U69" s="60"/>
      <c r="V69" s="60"/>
      <c r="W69" s="60"/>
      <c r="X69" s="60"/>
    </row>
    <row r="70" spans="2:24" ht="15" customHeight="1" x14ac:dyDescent="0.25">
      <c r="B70" s="117"/>
      <c r="C70" s="92" t="s">
        <v>22</v>
      </c>
      <c r="D70" s="76">
        <v>5139.4305644781516</v>
      </c>
      <c r="E70" s="76">
        <v>2855.6004495000002</v>
      </c>
      <c r="F70" s="76">
        <v>1863.8047314781509</v>
      </c>
      <c r="G70" s="9">
        <v>0</v>
      </c>
      <c r="H70" s="76">
        <v>420.02538349999998</v>
      </c>
      <c r="I70" s="16"/>
      <c r="J70" s="60"/>
      <c r="K70" s="15"/>
      <c r="L70" s="66"/>
      <c r="M70" s="60"/>
      <c r="N70" s="65"/>
      <c r="O70" s="38"/>
      <c r="P70" s="38"/>
      <c r="Q70" s="57"/>
      <c r="R70" s="57"/>
      <c r="S70" s="57"/>
      <c r="U70" s="60"/>
      <c r="V70" s="60"/>
      <c r="W70" s="60"/>
      <c r="X70" s="60"/>
    </row>
    <row r="71" spans="2:24" ht="15" customHeight="1" x14ac:dyDescent="0.25">
      <c r="B71" s="118"/>
      <c r="C71" s="91" t="s">
        <v>23</v>
      </c>
      <c r="D71" s="79">
        <v>5031.0231756214507</v>
      </c>
      <c r="E71" s="79">
        <v>2800.4045787</v>
      </c>
      <c r="F71" s="79">
        <v>1821.643766601451</v>
      </c>
      <c r="G71" s="80">
        <v>0</v>
      </c>
      <c r="H71" s="79">
        <v>408.97483031999997</v>
      </c>
      <c r="I71" s="16"/>
      <c r="J71" s="60"/>
      <c r="K71" s="101"/>
      <c r="L71" s="101"/>
      <c r="M71" s="101"/>
      <c r="N71" s="101"/>
      <c r="O71" s="101"/>
      <c r="P71" s="101"/>
      <c r="Q71" s="57"/>
      <c r="R71" s="57"/>
      <c r="S71" s="57"/>
      <c r="U71" s="60"/>
      <c r="V71" s="60"/>
      <c r="W71" s="60"/>
      <c r="X71" s="60"/>
    </row>
    <row r="72" spans="2:24" ht="15" customHeight="1" x14ac:dyDescent="0.25">
      <c r="B72" s="116">
        <v>2023</v>
      </c>
      <c r="C72" s="89" t="s">
        <v>20</v>
      </c>
      <c r="D72" s="78">
        <v>5017.6474997925552</v>
      </c>
      <c r="E72" s="78">
        <v>2786.6545787</v>
      </c>
      <c r="F72" s="78">
        <v>1901.2717210525561</v>
      </c>
      <c r="G72" s="77">
        <v>0</v>
      </c>
      <c r="H72" s="78">
        <v>329.72120004000004</v>
      </c>
      <c r="I72" s="16"/>
      <c r="J72" s="60"/>
      <c r="K72" s="60"/>
      <c r="L72" s="60"/>
      <c r="M72" s="60"/>
      <c r="N72" s="60"/>
      <c r="O72" s="60"/>
      <c r="P72" s="60"/>
      <c r="Q72" s="57"/>
      <c r="R72" s="57"/>
      <c r="S72" s="57"/>
      <c r="U72" s="60"/>
      <c r="V72" s="60"/>
      <c r="W72" s="60"/>
      <c r="X72" s="60"/>
    </row>
    <row r="73" spans="2:24" ht="15" customHeight="1" x14ac:dyDescent="0.25">
      <c r="B73" s="117"/>
      <c r="C73" s="92" t="s">
        <v>21</v>
      </c>
      <c r="D73" s="76">
        <v>5214.9581643490837</v>
      </c>
      <c r="E73" s="76">
        <v>3031.4587079000003</v>
      </c>
      <c r="F73" s="76">
        <v>1864.5714868190832</v>
      </c>
      <c r="G73" s="9">
        <v>0</v>
      </c>
      <c r="H73" s="76">
        <v>318.92796963000001</v>
      </c>
      <c r="I73" s="16"/>
      <c r="J73" s="60"/>
      <c r="K73" s="99"/>
      <c r="L73" s="99"/>
      <c r="M73" s="99"/>
      <c r="N73" s="99"/>
      <c r="O73" s="99"/>
      <c r="P73" s="99"/>
      <c r="Q73" s="57"/>
      <c r="R73" s="57"/>
      <c r="S73" s="57"/>
      <c r="U73" s="60"/>
      <c r="V73" s="60"/>
      <c r="W73" s="60"/>
      <c r="X73" s="60"/>
    </row>
    <row r="74" spans="2:24" ht="15" customHeight="1" x14ac:dyDescent="0.25">
      <c r="B74" s="117"/>
      <c r="C74" s="92" t="s">
        <v>22</v>
      </c>
      <c r="D74" s="76">
        <v>5170.2578945456107</v>
      </c>
      <c r="E74" s="76">
        <v>3017.7087079000003</v>
      </c>
      <c r="F74" s="76">
        <v>1832.6487482356113</v>
      </c>
      <c r="G74" s="9">
        <v>0</v>
      </c>
      <c r="H74" s="76">
        <v>319.90043840999999</v>
      </c>
      <c r="I74" s="16"/>
      <c r="J74" s="60"/>
      <c r="K74" s="15"/>
      <c r="L74" s="66"/>
      <c r="M74" s="60"/>
      <c r="N74" s="65"/>
      <c r="O74" s="38"/>
      <c r="P74" s="38"/>
      <c r="Q74" s="57"/>
      <c r="R74" s="57"/>
      <c r="S74" s="57"/>
      <c r="U74" s="60"/>
      <c r="V74" s="60"/>
      <c r="W74" s="60"/>
      <c r="X74" s="60"/>
    </row>
    <row r="75" spans="2:24" ht="15" customHeight="1" x14ac:dyDescent="0.25">
      <c r="B75" s="118"/>
      <c r="C75" s="91" t="s">
        <v>23</v>
      </c>
      <c r="D75" s="79">
        <v>5002.3117382121391</v>
      </c>
      <c r="E75" s="79">
        <v>2987.5128371000001</v>
      </c>
      <c r="F75" s="79">
        <v>1845.699266132139</v>
      </c>
      <c r="G75" s="80">
        <v>0</v>
      </c>
      <c r="H75" s="79">
        <v>169.09963497999999</v>
      </c>
      <c r="I75" s="16"/>
      <c r="J75" s="60"/>
      <c r="K75" s="15"/>
      <c r="L75" s="66"/>
      <c r="M75" s="60"/>
      <c r="N75" s="65"/>
      <c r="O75" s="38"/>
      <c r="P75" s="38"/>
      <c r="Q75" s="57"/>
      <c r="R75" s="57"/>
      <c r="S75" s="57"/>
      <c r="U75" s="60"/>
      <c r="V75" s="60"/>
      <c r="W75" s="60"/>
      <c r="X75" s="60"/>
    </row>
    <row r="76" spans="2:24" ht="15" customHeight="1" x14ac:dyDescent="0.25">
      <c r="B76" s="116" t="s">
        <v>38</v>
      </c>
      <c r="C76" s="89" t="s">
        <v>20</v>
      </c>
      <c r="D76" s="78">
        <v>4936.425928786346</v>
      </c>
      <c r="E76" s="78">
        <v>2973.7628371000001</v>
      </c>
      <c r="F76" s="78">
        <v>1797.8616283663453</v>
      </c>
      <c r="G76" s="77">
        <v>0</v>
      </c>
      <c r="H76" s="78">
        <v>164.80146332000001</v>
      </c>
      <c r="I76" s="16"/>
      <c r="J76" s="60"/>
      <c r="K76" s="15"/>
      <c r="L76" s="66"/>
      <c r="M76" s="60"/>
      <c r="N76" s="65"/>
      <c r="O76" s="38"/>
      <c r="P76" s="38"/>
      <c r="Q76" s="57"/>
      <c r="R76" s="57"/>
      <c r="S76" s="57"/>
      <c r="U76" s="60"/>
      <c r="V76" s="60"/>
      <c r="W76" s="60"/>
      <c r="X76" s="60"/>
    </row>
    <row r="77" spans="2:24" ht="15" customHeight="1" x14ac:dyDescent="0.25">
      <c r="B77" s="117"/>
      <c r="C77" s="92" t="s">
        <v>21</v>
      </c>
      <c r="D77" s="76">
        <v>5081.0350267605518</v>
      </c>
      <c r="E77" s="76">
        <v>3118.5669663100002</v>
      </c>
      <c r="F77" s="76">
        <v>1803.0491801905521</v>
      </c>
      <c r="G77" s="9">
        <v>0</v>
      </c>
      <c r="H77" s="76">
        <v>159.41888026000001</v>
      </c>
      <c r="I77" s="16"/>
      <c r="J77" s="60"/>
      <c r="K77" s="15"/>
      <c r="L77" s="66"/>
      <c r="M77" s="60"/>
      <c r="N77" s="65"/>
      <c r="O77" s="38"/>
      <c r="P77" s="38"/>
      <c r="Q77" s="57"/>
      <c r="R77" s="57"/>
      <c r="S77" s="57"/>
      <c r="U77" s="60"/>
      <c r="V77" s="60"/>
      <c r="W77" s="60"/>
      <c r="X77" s="60"/>
    </row>
    <row r="78" spans="2:24" ht="15" customHeight="1" x14ac:dyDescent="0.25">
      <c r="B78" s="117"/>
      <c r="C78" s="92" t="s">
        <v>22</v>
      </c>
      <c r="D78" s="76">
        <v>5019.9850755447596</v>
      </c>
      <c r="E78" s="76">
        <v>3104.8169663100002</v>
      </c>
      <c r="F78" s="76">
        <v>1755.7943559247585</v>
      </c>
      <c r="G78" s="9">
        <v>0</v>
      </c>
      <c r="H78" s="76">
        <v>159.37375331000001</v>
      </c>
      <c r="I78" s="16"/>
      <c r="J78" s="60"/>
      <c r="K78" s="15"/>
      <c r="L78" s="66"/>
      <c r="M78" s="60"/>
      <c r="N78" s="65"/>
      <c r="O78" s="57"/>
      <c r="P78" s="57"/>
      <c r="Q78" s="57"/>
      <c r="R78" s="57"/>
      <c r="S78" s="57"/>
      <c r="U78" s="60"/>
      <c r="V78" s="60"/>
      <c r="W78" s="60"/>
      <c r="X78" s="60"/>
    </row>
    <row r="79" spans="2:24" ht="15" customHeight="1" x14ac:dyDescent="0.25">
      <c r="B79" s="118"/>
      <c r="C79" s="91" t="s">
        <v>23</v>
      </c>
      <c r="D79" s="79">
        <v>4924.8380540543876</v>
      </c>
      <c r="E79" s="79">
        <v>3074.6210955199999</v>
      </c>
      <c r="F79" s="79">
        <v>1704.6862725943877</v>
      </c>
      <c r="G79" s="80">
        <v>0</v>
      </c>
      <c r="H79" s="79">
        <v>145.53068594000001</v>
      </c>
      <c r="I79" s="16"/>
      <c r="J79" s="60"/>
      <c r="K79" s="100"/>
      <c r="L79" s="100"/>
      <c r="M79" s="99"/>
      <c r="N79" s="65"/>
      <c r="O79" s="57"/>
      <c r="P79" s="57"/>
      <c r="Q79" s="57"/>
      <c r="R79" s="57"/>
      <c r="S79" s="57"/>
      <c r="U79" s="60"/>
      <c r="V79" s="60"/>
      <c r="W79" s="60"/>
      <c r="X79" s="60"/>
    </row>
    <row r="80" spans="2:24" ht="15" customHeight="1" x14ac:dyDescent="0.25">
      <c r="B80" s="116" t="s">
        <v>39</v>
      </c>
      <c r="C80" s="89" t="s">
        <v>20</v>
      </c>
      <c r="D80" s="78">
        <v>5000.2139707304768</v>
      </c>
      <c r="E80" s="78">
        <v>3060.8710955199999</v>
      </c>
      <c r="F80" s="78">
        <v>1794.7743025104769</v>
      </c>
      <c r="G80" s="77">
        <v>0</v>
      </c>
      <c r="H80" s="78">
        <v>144.56857269999998</v>
      </c>
      <c r="I80" s="16"/>
      <c r="J80" s="60"/>
      <c r="K80" s="100"/>
      <c r="L80" s="100"/>
      <c r="M80" s="99"/>
      <c r="N80" s="65"/>
      <c r="O80" s="57"/>
      <c r="P80" s="57"/>
      <c r="Q80" s="57"/>
      <c r="R80" s="57"/>
      <c r="S80" s="57"/>
      <c r="U80" s="60"/>
      <c r="V80" s="60"/>
      <c r="W80" s="60"/>
      <c r="X80" s="60"/>
    </row>
    <row r="81" spans="1:24" ht="15" customHeight="1" x14ac:dyDescent="0.25">
      <c r="B81" s="117"/>
      <c r="C81" s="92" t="s">
        <v>21</v>
      </c>
      <c r="D81" s="76">
        <v>5220.9956662790728</v>
      </c>
      <c r="E81" s="76">
        <v>3340.6752247200002</v>
      </c>
      <c r="F81" s="76">
        <v>1750.3656020290725</v>
      </c>
      <c r="G81" s="9">
        <v>0</v>
      </c>
      <c r="H81" s="76">
        <v>129.95483953000002</v>
      </c>
      <c r="I81" s="16"/>
      <c r="J81" s="60"/>
      <c r="K81" s="100"/>
      <c r="L81" s="100"/>
      <c r="M81" s="99"/>
      <c r="N81" s="65"/>
      <c r="O81" s="57"/>
      <c r="P81" s="57"/>
      <c r="Q81" s="57"/>
      <c r="R81" s="57"/>
      <c r="S81" s="57"/>
      <c r="U81" s="60"/>
      <c r="V81" s="60"/>
      <c r="W81" s="60"/>
      <c r="X81" s="60"/>
    </row>
    <row r="82" spans="1:24" ht="15" customHeight="1" x14ac:dyDescent="0.25">
      <c r="B82" s="117"/>
      <c r="C82" s="92" t="s">
        <v>22</v>
      </c>
      <c r="D82" s="76">
        <v>4907.4594510676679</v>
      </c>
      <c r="E82" s="76">
        <v>3099.4252247200002</v>
      </c>
      <c r="F82" s="76">
        <v>1696.3730818176684</v>
      </c>
      <c r="G82" s="9">
        <v>0</v>
      </c>
      <c r="H82" s="76">
        <v>111.66114452999999</v>
      </c>
      <c r="I82" s="16"/>
      <c r="J82" s="60"/>
      <c r="K82" s="100"/>
      <c r="L82" s="100"/>
      <c r="M82" s="99"/>
      <c r="N82" s="65"/>
      <c r="O82" s="57"/>
      <c r="P82" s="57"/>
      <c r="Q82" s="57"/>
      <c r="R82" s="57"/>
      <c r="S82" s="57"/>
      <c r="U82" s="60"/>
      <c r="V82" s="60"/>
      <c r="W82" s="60"/>
      <c r="X82" s="60"/>
    </row>
    <row r="83" spans="1:24" ht="15" customHeight="1" x14ac:dyDescent="0.25">
      <c r="B83" s="118"/>
      <c r="C83" s="91" t="s">
        <v>23</v>
      </c>
      <c r="D83" s="79">
        <v>4832.0834177862644</v>
      </c>
      <c r="E83" s="79">
        <v>3069.2293539300003</v>
      </c>
      <c r="F83" s="79">
        <v>1656.5688752262643</v>
      </c>
      <c r="G83" s="80">
        <v>0</v>
      </c>
      <c r="H83" s="79">
        <v>106.28518862999999</v>
      </c>
      <c r="I83" s="16"/>
      <c r="J83" s="60"/>
      <c r="K83" s="100"/>
      <c r="L83" s="100"/>
      <c r="M83" s="99"/>
      <c r="N83" s="65"/>
      <c r="O83" s="57"/>
      <c r="P83" s="57"/>
      <c r="Q83" s="57"/>
      <c r="R83" s="57"/>
      <c r="S83" s="57"/>
      <c r="U83" s="60"/>
      <c r="V83" s="60"/>
      <c r="W83" s="60"/>
      <c r="X83" s="60"/>
    </row>
    <row r="84" spans="1:24" ht="15" customHeight="1" x14ac:dyDescent="0.25">
      <c r="B84" s="122" t="s">
        <v>37</v>
      </c>
      <c r="C84" s="92" t="s">
        <v>20</v>
      </c>
      <c r="D84" s="76">
        <v>4843.2873888194399</v>
      </c>
      <c r="E84" s="76">
        <v>3110.5793539300003</v>
      </c>
      <c r="F84" s="76">
        <v>1627.6440149594396</v>
      </c>
      <c r="G84" s="77">
        <v>0</v>
      </c>
      <c r="H84" s="76">
        <v>105.06401993000001</v>
      </c>
      <c r="I84" s="16"/>
      <c r="J84" s="60"/>
      <c r="K84" s="94"/>
      <c r="L84" s="94"/>
      <c r="M84" s="94"/>
      <c r="N84" s="65"/>
      <c r="O84" s="57"/>
      <c r="P84" s="57"/>
      <c r="Q84" s="57"/>
      <c r="R84" s="57"/>
      <c r="S84" s="57"/>
      <c r="U84" s="60"/>
      <c r="V84" s="60"/>
      <c r="W84" s="60"/>
      <c r="X84" s="60"/>
    </row>
    <row r="85" spans="1:24" ht="15" customHeight="1" x14ac:dyDescent="0.25">
      <c r="B85" s="122"/>
      <c r="C85" s="92" t="s">
        <v>21</v>
      </c>
      <c r="D85" s="76"/>
      <c r="E85" s="76"/>
      <c r="F85" s="76"/>
      <c r="H85" s="76"/>
      <c r="I85" s="16"/>
      <c r="J85" s="60"/>
      <c r="K85" s="15"/>
      <c r="L85" s="50"/>
      <c r="M85" s="50"/>
      <c r="N85" s="65"/>
      <c r="O85" s="50"/>
      <c r="P85" s="57"/>
      <c r="Q85" s="57"/>
      <c r="R85" s="57"/>
      <c r="S85" s="57"/>
      <c r="U85" s="60"/>
      <c r="V85" s="60"/>
      <c r="W85" s="60"/>
      <c r="X85" s="60"/>
    </row>
    <row r="86" spans="1:24" ht="15" customHeight="1" x14ac:dyDescent="0.25">
      <c r="B86" s="122"/>
      <c r="C86" s="92" t="s">
        <v>22</v>
      </c>
      <c r="D86" s="76"/>
      <c r="E86" s="76"/>
      <c r="F86" s="76"/>
      <c r="H86" s="76"/>
      <c r="I86" s="16"/>
      <c r="J86" s="60"/>
      <c r="K86" s="60"/>
      <c r="L86" s="60"/>
      <c r="M86" s="60"/>
      <c r="N86" s="60"/>
      <c r="O86" s="38"/>
      <c r="P86" s="38"/>
    </row>
    <row r="87" spans="1:24" ht="15" customHeight="1" x14ac:dyDescent="0.25">
      <c r="B87" s="122"/>
      <c r="C87" s="92" t="s">
        <v>23</v>
      </c>
      <c r="D87" s="76"/>
      <c r="E87" s="76"/>
      <c r="F87" s="76"/>
      <c r="H87" s="76"/>
      <c r="I87" s="16"/>
      <c r="J87" s="60"/>
      <c r="K87" s="60"/>
      <c r="L87" s="60"/>
      <c r="M87" s="60"/>
      <c r="N87" s="60"/>
      <c r="O87" s="38"/>
      <c r="P87" s="38"/>
    </row>
    <row r="88" spans="1:24" ht="4.5" customHeight="1" x14ac:dyDescent="0.25">
      <c r="B88" s="54"/>
      <c r="D88" s="39"/>
      <c r="E88" s="39"/>
      <c r="F88" s="39"/>
      <c r="H88" s="39"/>
      <c r="I88" s="16"/>
      <c r="J88" s="60"/>
      <c r="K88" s="60"/>
      <c r="L88" s="60"/>
      <c r="M88" s="60"/>
      <c r="N88" s="60"/>
    </row>
    <row r="89" spans="1:24" s="20" customFormat="1" ht="3" customHeight="1" x14ac:dyDescent="0.25">
      <c r="A89" s="18"/>
      <c r="B89" s="19"/>
      <c r="C89" s="19"/>
      <c r="D89" s="19"/>
      <c r="E89" s="19"/>
      <c r="F89" s="19"/>
      <c r="G89" s="19"/>
      <c r="H89" s="19"/>
      <c r="I89" s="16"/>
      <c r="J89" s="16"/>
      <c r="K89" s="16"/>
      <c r="L89" s="9"/>
    </row>
    <row r="90" spans="1:24" ht="3" customHeight="1" x14ac:dyDescent="0.25">
      <c r="G90" s="21"/>
      <c r="H90" s="22"/>
      <c r="I90" s="16"/>
      <c r="J90" s="16"/>
      <c r="K90" s="16"/>
      <c r="L90" s="6"/>
    </row>
    <row r="91" spans="1:24" s="6" customFormat="1" ht="12" customHeight="1" x14ac:dyDescent="0.2">
      <c r="B91" s="120" t="s">
        <v>24</v>
      </c>
      <c r="C91" s="120"/>
      <c r="D91" s="120"/>
      <c r="E91" s="120"/>
      <c r="F91" s="120"/>
      <c r="G91" s="120"/>
      <c r="H91" s="120"/>
      <c r="I91" s="16"/>
      <c r="J91" s="16"/>
      <c r="K91" s="16"/>
    </row>
    <row r="92" spans="1:24" s="6" customFormat="1" ht="12" customHeight="1" x14ac:dyDescent="0.2">
      <c r="B92" s="114" t="s">
        <v>25</v>
      </c>
      <c r="C92" s="114"/>
      <c r="D92" s="114"/>
      <c r="E92" s="114"/>
      <c r="F92" s="114"/>
      <c r="G92" s="26"/>
      <c r="H92" s="27"/>
      <c r="I92" s="16"/>
      <c r="J92" s="16"/>
      <c r="K92" s="16"/>
    </row>
    <row r="93" spans="1:24" s="6" customFormat="1" ht="3" customHeight="1" x14ac:dyDescent="0.2">
      <c r="B93" s="28"/>
      <c r="C93" s="28"/>
      <c r="D93" s="29"/>
      <c r="E93" s="29"/>
      <c r="F93" s="29"/>
      <c r="G93" s="29"/>
      <c r="H93" s="29"/>
      <c r="I93" s="16"/>
      <c r="J93" s="16"/>
      <c r="K93" s="16"/>
    </row>
    <row r="94" spans="1:24" s="6" customFormat="1" ht="12.75" customHeight="1" x14ac:dyDescent="0.2">
      <c r="B94" s="112" t="s">
        <v>26</v>
      </c>
      <c r="C94" s="112"/>
      <c r="D94" s="112"/>
      <c r="E94" s="112"/>
      <c r="F94" s="112"/>
      <c r="G94" s="112"/>
      <c r="H94" s="112"/>
      <c r="I94" s="16"/>
      <c r="J94" s="16"/>
      <c r="K94" s="16"/>
    </row>
    <row r="95" spans="1:24" s="6" customFormat="1" ht="22.5" customHeight="1" x14ac:dyDescent="0.25">
      <c r="B95" s="121" t="s">
        <v>27</v>
      </c>
      <c r="C95" s="121"/>
      <c r="D95" s="121"/>
      <c r="E95" s="121"/>
      <c r="F95" s="121"/>
      <c r="G95" s="121"/>
      <c r="H95" s="121"/>
      <c r="J95" s="32"/>
      <c r="L95" s="9"/>
    </row>
    <row r="96" spans="1:24" ht="12.75" customHeight="1" x14ac:dyDescent="0.25">
      <c r="B96" s="141" t="s">
        <v>29</v>
      </c>
      <c r="C96" s="141"/>
      <c r="D96" s="141"/>
      <c r="E96" s="141"/>
      <c r="F96" s="141"/>
      <c r="G96" s="141"/>
      <c r="H96" s="141"/>
      <c r="I96" s="13"/>
      <c r="J96" s="13"/>
      <c r="L96" s="13"/>
    </row>
    <row r="97" spans="2:12" s="6" customFormat="1" ht="21" customHeight="1" x14ac:dyDescent="0.25">
      <c r="B97" s="140" t="s">
        <v>34</v>
      </c>
      <c r="C97" s="140"/>
      <c r="D97" s="140"/>
      <c r="E97" s="140"/>
      <c r="F97" s="140"/>
      <c r="G97" s="140"/>
      <c r="H97" s="140"/>
      <c r="J97" s="13"/>
      <c r="K97" s="13"/>
      <c r="L97" s="13"/>
    </row>
    <row r="98" spans="2:12" s="61" customFormat="1" ht="12.45" x14ac:dyDescent="0.3">
      <c r="B98" s="62"/>
      <c r="C98" s="62"/>
      <c r="D98" s="62"/>
      <c r="E98" s="62"/>
      <c r="F98" s="63"/>
      <c r="G98" s="63"/>
      <c r="H98" s="63"/>
    </row>
    <row r="99" spans="2:12" s="61" customFormat="1" ht="12.45" x14ac:dyDescent="0.3">
      <c r="B99" s="62"/>
      <c r="C99" s="63"/>
      <c r="D99" s="97"/>
      <c r="E99" s="63"/>
      <c r="F99" s="63"/>
      <c r="G99" s="63"/>
      <c r="H99" s="63"/>
    </row>
    <row r="100" spans="2:12" s="61" customFormat="1" ht="12.45" x14ac:dyDescent="0.3">
      <c r="B100" s="62"/>
      <c r="C100" s="63"/>
      <c r="D100" s="63"/>
      <c r="E100" s="63"/>
      <c r="F100" s="64"/>
      <c r="G100" s="64"/>
      <c r="H100" s="64"/>
    </row>
    <row r="101" spans="2:12" x14ac:dyDescent="0.25">
      <c r="D101" s="38"/>
      <c r="E101" s="13"/>
      <c r="F101" s="50"/>
    </row>
    <row r="102" spans="2:12" x14ac:dyDescent="0.25">
      <c r="D102" s="13"/>
      <c r="E102" s="13"/>
      <c r="F102" s="13"/>
    </row>
    <row r="104" spans="2:12" x14ac:dyDescent="0.25">
      <c r="F104" s="13"/>
      <c r="G104" s="13"/>
    </row>
    <row r="105" spans="2:12" x14ac:dyDescent="0.25">
      <c r="F105" s="13"/>
    </row>
  </sheetData>
  <mergeCells count="34">
    <mergeCell ref="B52:B55"/>
    <mergeCell ref="B28:B31"/>
    <mergeCell ref="B5:B7"/>
    <mergeCell ref="B94:H94"/>
    <mergeCell ref="B68:B71"/>
    <mergeCell ref="B76:B79"/>
    <mergeCell ref="C5:C7"/>
    <mergeCell ref="D5:D7"/>
    <mergeCell ref="B16:B19"/>
    <mergeCell ref="B8:B11"/>
    <mergeCell ref="B12:B15"/>
    <mergeCell ref="B80:B83"/>
    <mergeCell ref="B97:H97"/>
    <mergeCell ref="B95:H95"/>
    <mergeCell ref="B96:H96"/>
    <mergeCell ref="B91:H91"/>
    <mergeCell ref="B72:B75"/>
    <mergeCell ref="B84:B87"/>
    <mergeCell ref="B1:H1"/>
    <mergeCell ref="B2:H2"/>
    <mergeCell ref="B56:B59"/>
    <mergeCell ref="B60:B63"/>
    <mergeCell ref="B92:F92"/>
    <mergeCell ref="B32:B35"/>
    <mergeCell ref="B36:B39"/>
    <mergeCell ref="B40:B43"/>
    <mergeCell ref="B44:B47"/>
    <mergeCell ref="B48:B51"/>
    <mergeCell ref="B20:B23"/>
    <mergeCell ref="B24:B27"/>
    <mergeCell ref="E5:H5"/>
    <mergeCell ref="B64:B67"/>
    <mergeCell ref="E6:F6"/>
    <mergeCell ref="G6:H6"/>
  </mergeCells>
  <hyperlinks>
    <hyperlink ref="B92:E92" r:id="rId1" display="https://estatistica.madeira.gov.pt/" xr:uid="{00000000-0004-0000-0300-000000000000}"/>
    <hyperlink ref="B92" r:id="rId2" xr:uid="{00000000-0004-0000-0300-000001000000}"/>
    <hyperlink ref="J2" location="Índice!A1" display="(Voltar ao Índice)" xr:uid="{00000000-0004-0000-0300-000002000000}"/>
  </hyperlinks>
  <printOptions horizontalCentered="1"/>
  <pageMargins left="0.27559055118110237" right="0.27559055118110237" top="0.6692913385826772" bottom="0.6692913385826772" header="0" footer="0"/>
  <pageSetup paperSize="9" scale="89" fitToHeight="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6</vt:i4>
      </vt:variant>
    </vt:vector>
  </HeadingPairs>
  <TitlesOfParts>
    <vt:vector size="10" baseType="lpstr">
      <vt:lpstr>Índice</vt:lpstr>
      <vt:lpstr>Sinais Convencionais</vt:lpstr>
      <vt:lpstr>Q.1</vt:lpstr>
      <vt:lpstr>Q.2</vt:lpstr>
      <vt:lpstr>Índice!Área_de_Impressão</vt:lpstr>
      <vt:lpstr>Q.1!Área_de_Impressão</vt:lpstr>
      <vt:lpstr>Q.2!Área_de_Impressão</vt:lpstr>
      <vt:lpstr>'Sinais Convencionais'!Área_de_Impressão</vt:lpstr>
      <vt:lpstr>Q.1!Títulos_de_Impressão</vt:lpstr>
      <vt:lpstr>Q.2!Títulos_de_Impressão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Jesus Costa</cp:lastModifiedBy>
  <cp:revision/>
  <cp:lastPrinted>2026-06-22T14:27:46Z</cp:lastPrinted>
  <dcterms:created xsi:type="dcterms:W3CDTF">2019-06-27T11:11:47Z</dcterms:created>
  <dcterms:modified xsi:type="dcterms:W3CDTF">2026-06-24T14:41:03Z</dcterms:modified>
  <cp:category/>
  <cp:contentStatus/>
</cp:coreProperties>
</file>