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Agricultura floresta e pesca\AVICULTURA\Avicultura_2024\4T2024\"/>
    </mc:Choice>
  </mc:AlternateContent>
  <xr:revisionPtr revIDLastSave="0" documentId="13_ncr:1_{530F259A-D7FC-4751-952F-B86DD5691C8D}" xr6:coauthVersionLast="47" xr6:coauthVersionMax="47" xr10:uidLastSave="{00000000-0000-0000-0000-000000000000}"/>
  <bookViews>
    <workbookView xWindow="-120" yWindow="-120" windowWidth="29040" windowHeight="15840" tabRatio="460" xr2:uid="{833A5365-5921-44A9-B820-FC5ADAD7FB22}"/>
  </bookViews>
  <sheets>
    <sheet name="Indice" sheetId="2" r:id="rId1"/>
    <sheet name="Sinais_Convencionais" sheetId="3" r:id="rId2"/>
    <sheet name="AvicPecPesca" sheetId="1" r:id="rId3"/>
    <sheet name="Aquicultura" sheetId="4" r:id="rId4"/>
  </sheets>
  <definedNames>
    <definedName name="_xlnm.Print_Area" localSheetId="3">Aquicultura!$B$1:$R$30</definedName>
    <definedName name="_xlnm.Print_Area" localSheetId="2">AvicPecPesca!$B$1:$R$36</definedName>
    <definedName name="_xlnm.Print_Area" localSheetId="0">Indice!$B$1:$B$5</definedName>
    <definedName name="_xlnm.Print_Area" localSheetId="1">Sinais_Convencionais!$B$1:$E$12</definedName>
    <definedName name="_xlnm.Print_Titles" localSheetId="3">Aquicultura!$1:$4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4" l="1"/>
  <c r="P21" i="4"/>
  <c r="P20" i="4"/>
  <c r="P18" i="4"/>
  <c r="P17" i="4"/>
  <c r="P15" i="4"/>
  <c r="P14" i="4"/>
  <c r="E11" i="4"/>
  <c r="F11" i="4"/>
  <c r="G11" i="4"/>
  <c r="H11" i="4"/>
  <c r="I11" i="4"/>
  <c r="J11" i="4"/>
  <c r="K11" i="4"/>
  <c r="L11" i="4"/>
  <c r="M11" i="4"/>
  <c r="N11" i="4"/>
  <c r="O11" i="4"/>
  <c r="E12" i="4"/>
  <c r="P12" i="4" s="1"/>
  <c r="F12" i="4"/>
  <c r="G12" i="4"/>
  <c r="H12" i="4"/>
  <c r="I12" i="4"/>
  <c r="J12" i="4"/>
  <c r="K12" i="4"/>
  <c r="L12" i="4"/>
  <c r="M12" i="4"/>
  <c r="N12" i="4"/>
  <c r="O12" i="4"/>
  <c r="D12" i="4"/>
  <c r="D11" i="4"/>
  <c r="P11" i="4" s="1"/>
  <c r="P8" i="4"/>
  <c r="P9" i="4"/>
  <c r="P10" i="4"/>
  <c r="P13" i="4"/>
  <c r="P16" i="4"/>
  <c r="P19" i="4"/>
  <c r="P22" i="4"/>
  <c r="P23" i="4"/>
  <c r="P24" i="4"/>
</calcChain>
</file>

<file path=xl/sharedStrings.xml><?xml version="1.0" encoding="utf-8"?>
<sst xmlns="http://schemas.openxmlformats.org/spreadsheetml/2006/main" count="131" uniqueCount="76">
  <si>
    <t>Fevereiro</t>
  </si>
  <si>
    <t>Março</t>
  </si>
  <si>
    <t>Abril</t>
  </si>
  <si>
    <t>Maio</t>
  </si>
  <si>
    <t>Junho</t>
  </si>
  <si>
    <t>Julho</t>
  </si>
  <si>
    <t>Agosto</t>
  </si>
  <si>
    <t xml:space="preserve">Setembro </t>
  </si>
  <si>
    <t>Outubro</t>
  </si>
  <si>
    <t>Novembro</t>
  </si>
  <si>
    <t>Dezembro</t>
  </si>
  <si>
    <t>Carne de Frango (t)</t>
  </si>
  <si>
    <t>Gado Abatido  (t)</t>
  </si>
  <si>
    <t>Atum e Similares</t>
  </si>
  <si>
    <t>Cavala</t>
  </si>
  <si>
    <t>Outros</t>
  </si>
  <si>
    <t xml:space="preserve">Chicharro </t>
  </si>
  <si>
    <t>Janeiro</t>
  </si>
  <si>
    <t>Ovos (milhares)</t>
  </si>
  <si>
    <t>kg</t>
  </si>
  <si>
    <t>euros</t>
  </si>
  <si>
    <t>Suínos  (t)</t>
  </si>
  <si>
    <t>Dos quais:      Bovinos  (t)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</si>
  <si>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Madeira; Direção Regional de Pescas 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</si>
  <si>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Devido aos arredondamentos a soma dos parciais nem sempre corresponde ao total.</t>
    </r>
  </si>
  <si>
    <t>https://estatistica.madeira.gov.pt/</t>
  </si>
  <si>
    <t xml:space="preserve"> Total Pesca Descarregada</t>
  </si>
  <si>
    <t>Peixe-Espada Preto</t>
  </si>
  <si>
    <t xml:space="preserve">Sinais convencionais </t>
  </si>
  <si>
    <t>x</t>
  </si>
  <si>
    <t>-</t>
  </si>
  <si>
    <t>Valor não disponível</t>
  </si>
  <si>
    <t>%</t>
  </si>
  <si>
    <t>Percentagem</t>
  </si>
  <si>
    <t>┴</t>
  </si>
  <si>
    <t>Quebra de Série/comparabilidade</t>
  </si>
  <si>
    <t>ə</t>
  </si>
  <si>
    <t>Valor inferior a metade do módulo da unidade utilizada</t>
  </si>
  <si>
    <t>Rc</t>
  </si>
  <si>
    <t>Valor retificado</t>
  </si>
  <si>
    <t>Rv</t>
  </si>
  <si>
    <t>Valor revisto</t>
  </si>
  <si>
    <t>//</t>
  </si>
  <si>
    <t>Não aplicável</t>
  </si>
  <si>
    <t>…</t>
  </si>
  <si>
    <t>Valor confidencial</t>
  </si>
  <si>
    <t>Pe</t>
  </si>
  <si>
    <t>Valor preliminar</t>
  </si>
  <si>
    <t>Po</t>
  </si>
  <si>
    <t>Valor provisório</t>
  </si>
  <si>
    <t>‰</t>
  </si>
  <si>
    <t>Permilagem</t>
  </si>
  <si>
    <t>Produção e Vendas Relacionadas com a Atividade de Aquicultura, por Mercados</t>
  </si>
  <si>
    <t>Unid.</t>
  </si>
  <si>
    <t>Produção</t>
  </si>
  <si>
    <t xml:space="preserve">Dourada </t>
  </si>
  <si>
    <t>Kg</t>
  </si>
  <si>
    <t>Vendas</t>
  </si>
  <si>
    <t>Mercados:</t>
  </si>
  <si>
    <t>Total</t>
  </si>
  <si>
    <t>Euros</t>
  </si>
  <si>
    <t>Regional</t>
  </si>
  <si>
    <t>Continente e Açores</t>
  </si>
  <si>
    <t>Comunitário (UE)</t>
  </si>
  <si>
    <t>Outros (fora UE)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</si>
  <si>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Direção Regional de Estatística da Madeira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</si>
  <si>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das vendas poderão diferir da produção não só devido à gestão de stocks, mas também por vendas entre as empresas regionais do sector.</t>
    </r>
  </si>
  <si>
    <t>2 - Produção e Vendas Relacionadas com a Atividade de Aquicultura, por Mercados</t>
  </si>
  <si>
    <t>1 - Produção de ovos, abate de frango, abate de gado e pesca descarregada</t>
  </si>
  <si>
    <t>Variação homóloga           do último trimestre (%)</t>
  </si>
  <si>
    <t>Ano de 2024</t>
  </si>
  <si>
    <t>Total anual</t>
  </si>
  <si>
    <t>Variação homóloga acumulada (%)</t>
  </si>
  <si>
    <t>Avicultura, Pecuária, Pesca e Aquacultura - 4.º Trimestre de 2024</t>
  </si>
  <si>
    <r>
      <t xml:space="preserve">Maio </t>
    </r>
    <r>
      <rPr>
        <b/>
        <vertAlign val="superscript"/>
        <sz val="8"/>
        <color indexed="9"/>
        <rFont val="Arial"/>
        <family val="2"/>
      </rPr>
      <t>Rv</t>
    </r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</si>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</sst>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##\ ###\ ###"/>
    <numFmt numFmtId="165" formatCode="0.0"/>
    <numFmt numFmtId="166" formatCode="0.0%"/>
    <numFmt numFmtId="167" formatCode="###.0\ ###\ ###"/>
    <numFmt numFmtId="168" formatCode="####\ ###\ ###"/>
    <numFmt numFmtId="169" formatCode="###\ ###.0"/>
    <numFmt numFmtId="170" formatCode="#####\ ###.0"/>
    <numFmt numFmtId="171" formatCode="##\ ###\ ###"/>
  </numFmts>
  <fonts count="32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vertAlign val="superscript"/>
      <sz val="8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name val="Calibri"/>
      <family val="2"/>
      <scheme val="minor"/>
    </font>
    <font>
      <b/>
      <sz val="14"/>
      <color rgb="FF000000"/>
      <name val="Arial"/>
      <family val="2"/>
    </font>
    <font>
      <u/>
      <sz val="7"/>
      <color rgb="FF012B5B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56"/>
      </right>
      <top/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4" fillId="3" borderId="0" applyNumberFormat="0" applyBorder="0" applyAlignment="0" applyProtection="0"/>
    <xf numFmtId="0" fontId="13" fillId="20" borderId="1" applyNumberFormat="0" applyAlignment="0" applyProtection="0"/>
    <xf numFmtId="0" fontId="19" fillId="21" borderId="2" applyNumberFormat="0" applyAlignment="0" applyProtection="0"/>
    <xf numFmtId="44" fontId="2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5" fillId="22" borderId="0" applyNumberFormat="0" applyBorder="0" applyAlignment="0" applyProtection="0"/>
    <xf numFmtId="0" fontId="27" fillId="0" borderId="0"/>
    <xf numFmtId="0" fontId="3" fillId="0" borderId="0"/>
    <xf numFmtId="0" fontId="24" fillId="0" borderId="0"/>
    <xf numFmtId="0" fontId="21" fillId="0" borderId="0"/>
    <xf numFmtId="0" fontId="16" fillId="20" borderId="3" applyNumberForma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quotePrefix="1" applyFont="1" applyAlignment="1">
      <alignment horizontal="center"/>
    </xf>
    <xf numFmtId="0" fontId="7" fillId="23" borderId="0" xfId="0" applyFont="1" applyFill="1" applyAlignment="1">
      <alignment horizontal="center" vertical="center"/>
    </xf>
    <xf numFmtId="0" fontId="7" fillId="23" borderId="4" xfId="0" applyFont="1" applyFill="1" applyBorder="1" applyAlignment="1">
      <alignment horizontal="center" vertical="center"/>
    </xf>
    <xf numFmtId="0" fontId="7" fillId="23" borderId="4" xfId="0" quotePrefix="1" applyFont="1" applyFill="1" applyBorder="1" applyAlignment="1">
      <alignment horizontal="center" vertical="center" wrapText="1"/>
    </xf>
    <xf numFmtId="0" fontId="7" fillId="23" borderId="5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6" fillId="0" borderId="0" xfId="0" quotePrefix="1" applyNumberFormat="1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165" fontId="6" fillId="0" borderId="0" xfId="0" quotePrefix="1" applyNumberFormat="1" applyFont="1" applyAlignment="1">
      <alignment horizontal="left"/>
    </xf>
    <xf numFmtId="165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vertical="center"/>
    </xf>
    <xf numFmtId="165" fontId="5" fillId="0" borderId="0" xfId="0" applyNumberFormat="1" applyFont="1"/>
    <xf numFmtId="164" fontId="5" fillId="0" borderId="0" xfId="0" quotePrefix="1" applyNumberFormat="1" applyFont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23" borderId="0" xfId="0" applyFont="1" applyFill="1"/>
    <xf numFmtId="0" fontId="8" fillId="0" borderId="0" xfId="0" applyFont="1"/>
    <xf numFmtId="165" fontId="6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30" applyAlignment="1" applyProtection="1"/>
    <xf numFmtId="0" fontId="28" fillId="25" borderId="0" xfId="0" applyFont="1" applyFill="1"/>
    <xf numFmtId="0" fontId="3" fillId="25" borderId="0" xfId="0" applyFont="1" applyFill="1" applyAlignment="1">
      <alignment horizontal="center"/>
    </xf>
    <xf numFmtId="0" fontId="3" fillId="25" borderId="0" xfId="0" quotePrefix="1" applyFont="1" applyFill="1" applyAlignment="1">
      <alignment horizontal="center"/>
    </xf>
    <xf numFmtId="0" fontId="23" fillId="0" borderId="0" xfId="30" applyFont="1" applyAlignment="1" applyProtection="1"/>
    <xf numFmtId="0" fontId="3" fillId="25" borderId="0" xfId="36" applyFont="1" applyFill="1"/>
    <xf numFmtId="0" fontId="3" fillId="24" borderId="0" xfId="35" applyFill="1" applyAlignment="1">
      <alignment horizontal="center"/>
    </xf>
    <xf numFmtId="0" fontId="3" fillId="25" borderId="0" xfId="0" applyFont="1" applyFill="1" applyAlignment="1">
      <alignment horizontal="left" vertical="center"/>
    </xf>
    <xf numFmtId="0" fontId="3" fillId="25" borderId="0" xfId="0" applyFont="1" applyFill="1" applyAlignment="1">
      <alignment horizontal="left"/>
    </xf>
    <xf numFmtId="0" fontId="8" fillId="24" borderId="0" xfId="0" applyFont="1" applyFill="1"/>
    <xf numFmtId="0" fontId="5" fillId="24" borderId="0" xfId="0" applyFont="1" applyFill="1"/>
    <xf numFmtId="0" fontId="7" fillId="26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24" borderId="0" xfId="0" applyFont="1" applyFill="1" applyAlignment="1">
      <alignment horizontal="left"/>
    </xf>
    <xf numFmtId="0" fontId="29" fillId="0" borderId="7" xfId="0" applyFont="1" applyBorder="1" applyAlignment="1">
      <alignment horizontal="left" vertical="center"/>
    </xf>
    <xf numFmtId="171" fontId="6" fillId="0" borderId="0" xfId="0" applyNumberFormat="1" applyFont="1" applyAlignment="1">
      <alignment horizontal="right" vertical="center" wrapText="1"/>
    </xf>
    <xf numFmtId="0" fontId="6" fillId="24" borderId="0" xfId="0" applyFont="1" applyFill="1"/>
    <xf numFmtId="164" fontId="6" fillId="24" borderId="0" xfId="0" applyNumberFormat="1" applyFont="1" applyFill="1"/>
    <xf numFmtId="164" fontId="6" fillId="24" borderId="0" xfId="0" applyNumberFormat="1" applyFont="1" applyFill="1" applyAlignment="1">
      <alignment horizontal="right"/>
    </xf>
    <xf numFmtId="0" fontId="6" fillId="24" borderId="0" xfId="0" applyFont="1" applyFill="1" applyAlignment="1">
      <alignment horizontal="left" indent="1"/>
    </xf>
    <xf numFmtId="164" fontId="6" fillId="24" borderId="0" xfId="0" applyNumberFormat="1" applyFont="1" applyFill="1" applyAlignment="1">
      <alignment wrapText="1"/>
    </xf>
    <xf numFmtId="164" fontId="6" fillId="24" borderId="0" xfId="0" applyNumberFormat="1" applyFont="1" applyFill="1" applyAlignment="1">
      <alignment horizontal="right" wrapText="1"/>
    </xf>
    <xf numFmtId="164" fontId="5" fillId="24" borderId="0" xfId="0" applyNumberFormat="1" applyFont="1" applyFill="1" applyAlignment="1">
      <alignment wrapText="1"/>
    </xf>
    <xf numFmtId="164" fontId="5" fillId="24" borderId="0" xfId="0" applyNumberFormat="1" applyFont="1" applyFill="1" applyAlignment="1">
      <alignment horizontal="right" wrapText="1"/>
    </xf>
    <xf numFmtId="0" fontId="29" fillId="0" borderId="0" xfId="0" applyFont="1" applyAlignment="1">
      <alignment horizontal="left" vertical="center"/>
    </xf>
    <xf numFmtId="1" fontId="5" fillId="24" borderId="0" xfId="0" applyNumberFormat="1" applyFont="1" applyFill="1" applyAlignment="1">
      <alignment horizontal="right" wrapText="1"/>
    </xf>
    <xf numFmtId="164" fontId="5" fillId="26" borderId="0" xfId="0" applyNumberFormat="1" applyFont="1" applyFill="1"/>
    <xf numFmtId="164" fontId="5" fillId="0" borderId="0" xfId="0" applyNumberFormat="1" applyFont="1"/>
    <xf numFmtId="0" fontId="30" fillId="0" borderId="0" xfId="0" applyFont="1" applyAlignment="1">
      <alignment horizontal="left" vertical="center"/>
    </xf>
    <xf numFmtId="166" fontId="5" fillId="0" borderId="0" xfId="39" applyNumberFormat="1" applyFont="1"/>
    <xf numFmtId="170" fontId="5" fillId="0" borderId="0" xfId="0" applyNumberFormat="1" applyFont="1" applyAlignment="1">
      <alignment vertical="center"/>
    </xf>
    <xf numFmtId="1" fontId="5" fillId="24" borderId="0" xfId="0" applyNumberFormat="1" applyFont="1" applyFill="1" applyAlignment="1">
      <alignment wrapText="1"/>
    </xf>
    <xf numFmtId="1" fontId="6" fillId="24" borderId="0" xfId="0" applyNumberFormat="1" applyFont="1" applyFill="1" applyAlignment="1">
      <alignment wrapText="1"/>
    </xf>
    <xf numFmtId="165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indent="1"/>
    </xf>
    <xf numFmtId="0" fontId="6" fillId="24" borderId="0" xfId="0" applyFont="1" applyFill="1" applyAlignment="1">
      <alignment horizontal="left" vertical="center" indent="2"/>
    </xf>
    <xf numFmtId="164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vertical="center"/>
    </xf>
    <xf numFmtId="171" fontId="6" fillId="0" borderId="0" xfId="0" applyNumberFormat="1" applyFont="1" applyAlignment="1">
      <alignment horizontal="right" wrapText="1"/>
    </xf>
    <xf numFmtId="0" fontId="3" fillId="25" borderId="0" xfId="0" applyFont="1" applyFill="1" applyAlignment="1">
      <alignment horizontal="left"/>
    </xf>
    <xf numFmtId="0" fontId="22" fillId="23" borderId="8" xfId="37" applyFont="1" applyFill="1" applyBorder="1" applyAlignment="1">
      <alignment horizontal="left" vertical="center" wrapText="1"/>
    </xf>
    <xf numFmtId="0" fontId="22" fillId="23" borderId="9" xfId="37" applyFont="1" applyFill="1" applyBorder="1" applyAlignment="1">
      <alignment horizontal="left" vertical="center" wrapText="1"/>
    </xf>
    <xf numFmtId="0" fontId="22" fillId="23" borderId="10" xfId="37" applyFont="1" applyFill="1" applyBorder="1" applyAlignment="1">
      <alignment horizontal="left" vertical="center" wrapText="1"/>
    </xf>
    <xf numFmtId="0" fontId="10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1" fillId="0" borderId="0" xfId="30" applyFont="1" applyAlignment="1" applyProtection="1">
      <alignment horizontal="left"/>
    </xf>
    <xf numFmtId="0" fontId="8" fillId="0" borderId="0" xfId="0" applyFont="1" applyAlignment="1">
      <alignment horizontal="left"/>
    </xf>
    <xf numFmtId="165" fontId="6" fillId="0" borderId="0" xfId="0" applyNumberFormat="1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6" fillId="0" borderId="11" xfId="0" quotePrefix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left" vertical="center" indent="7"/>
    </xf>
    <xf numFmtId="165" fontId="6" fillId="0" borderId="0" xfId="0" quotePrefix="1" applyNumberFormat="1" applyFont="1" applyAlignment="1">
      <alignment horizontal="left" vertical="center" indent="7"/>
    </xf>
    <xf numFmtId="0" fontId="4" fillId="24" borderId="0" xfId="0" applyFont="1" applyFill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  <xf numFmtId="0" fontId="8" fillId="24" borderId="0" xfId="0" applyFont="1" applyFill="1" applyAlignment="1">
      <alignment horizontal="left" vertical="center"/>
    </xf>
    <xf numFmtId="0" fontId="6" fillId="24" borderId="0" xfId="0" applyFont="1" applyFill="1" applyAlignment="1">
      <alignment horizontal="left" vertical="center" indent="2"/>
    </xf>
  </cellXfs>
  <cellStyles count="42">
    <cellStyle name="20% - Accent1" xfId="1" xr:uid="{9B628C81-5C75-49D8-A2D9-864C6100A64E}"/>
    <cellStyle name="20% - Accent2" xfId="2" xr:uid="{D2B96923-AB2A-42FB-87AC-7D1029253FAC}"/>
    <cellStyle name="20% - Accent3" xfId="3" xr:uid="{2E1F1C56-5143-407B-B520-B8BCBC933EBF}"/>
    <cellStyle name="20% - Accent4" xfId="4" xr:uid="{FC29594C-D7F5-428B-B7EA-9D2295DE9681}"/>
    <cellStyle name="20% - Accent5" xfId="5" xr:uid="{D52935EF-7A81-46A2-8F39-1D8220086648}"/>
    <cellStyle name="20% - Accent6" xfId="6" xr:uid="{59482348-0C70-4E86-A7AE-B7581A36F527}"/>
    <cellStyle name="40% - Accent1" xfId="7" xr:uid="{8974A9B3-1640-4247-A745-84A32587A1E1}"/>
    <cellStyle name="40% - Accent2" xfId="8" xr:uid="{124B4AC1-7CE7-40F0-AAE4-ED9660EC5C67}"/>
    <cellStyle name="40% - Accent3" xfId="9" xr:uid="{F5B233EF-C0DE-4729-966D-3A9A1396C7DB}"/>
    <cellStyle name="40% - Accent4" xfId="10" xr:uid="{EC5C44F8-501B-4B60-A968-2446AD3DFDDC}"/>
    <cellStyle name="40% - Accent5" xfId="11" xr:uid="{4CE0B2B1-D57B-4833-9F22-9E4CA6DAF42D}"/>
    <cellStyle name="40% - Accent6" xfId="12" xr:uid="{96811CCA-72AB-45CE-902A-113A9833A2F2}"/>
    <cellStyle name="60% - Accent1" xfId="13" xr:uid="{7D49FCC5-A99E-487D-857E-0A325731CDB4}"/>
    <cellStyle name="60% - Accent2" xfId="14" xr:uid="{8B2FB97C-8D46-433A-ABF1-ABE3D96E5410}"/>
    <cellStyle name="60% - Accent3" xfId="15" xr:uid="{3FE3F27B-12D4-424E-B813-885E029DC56A}"/>
    <cellStyle name="60% - Accent4" xfId="16" xr:uid="{480A1C38-9C15-47EA-96BA-22A9C238C521}"/>
    <cellStyle name="60% - Accent5" xfId="17" xr:uid="{96CFB14D-8067-4E3B-B353-3DA364F8D601}"/>
    <cellStyle name="60% - Accent6" xfId="18" xr:uid="{F1219DB9-6893-4EA1-9B09-8DCCEFFB2478}"/>
    <cellStyle name="Accent1" xfId="19" xr:uid="{CC8D5AAB-80A5-4283-BA98-8AE030064547}"/>
    <cellStyle name="Accent2" xfId="20" xr:uid="{FCE3324D-9D30-49B3-A05E-59A793D218DD}"/>
    <cellStyle name="Accent3" xfId="21" xr:uid="{8EBA23D2-B7BA-4D1B-AF7A-F4F00E49ABE5}"/>
    <cellStyle name="Accent4" xfId="22" xr:uid="{844B52A1-0093-4F2E-8BA7-B2EB6D6E5C44}"/>
    <cellStyle name="Accent5" xfId="23" xr:uid="{780C855C-02D3-4F32-AF32-7E76C79D8048}"/>
    <cellStyle name="Accent6" xfId="24" xr:uid="{2226C0D4-31DE-4B6F-BB8E-246FF4BB0327}"/>
    <cellStyle name="Bad" xfId="25" xr:uid="{005C6CB8-6F9F-4065-BEFF-861CBE7BBF68}"/>
    <cellStyle name="Calculation" xfId="26" xr:uid="{A7B4BED5-6AF9-4CB5-B457-B66099B00E88}"/>
    <cellStyle name="Check Cell" xfId="27" xr:uid="{46E33827-D43C-4AA6-8B88-E88B91E3F67D}"/>
    <cellStyle name="Euro" xfId="28" xr:uid="{4EE2CC44-DA5B-4EBB-87AA-6464E51224EA}"/>
    <cellStyle name="Explanatory Text" xfId="29" xr:uid="{8062FBC8-3591-4A8C-ACD1-514E6A520253}"/>
    <cellStyle name="Hiperligação" xfId="30" builtinId="8"/>
    <cellStyle name="Hiperligação 2" xfId="31" xr:uid="{463EDC93-EB78-48AA-94B3-E8150B81E890}"/>
    <cellStyle name="Hiperligação 2 2" xfId="32" xr:uid="{D630828E-FBD4-4D74-B95E-71AFA7672614}"/>
    <cellStyle name="Neutral" xfId="33" xr:uid="{2890A823-5162-49F1-B8E6-892EA68BF565}"/>
    <cellStyle name="Normal" xfId="0" builtinId="0"/>
    <cellStyle name="Normal 2" xfId="34" xr:uid="{5511E4F6-B732-40C0-8B15-8C5DB0C6C4B8}"/>
    <cellStyle name="Normal 3" xfId="35" xr:uid="{7DFD535A-24D9-4714-B5A2-B0A756C972C5}"/>
    <cellStyle name="Normal_PRINCIP" xfId="36" xr:uid="{ACD4E42C-903D-4351-8BE1-A98917F166BB}"/>
    <cellStyle name="Normal_Trabalho 2" xfId="37" xr:uid="{AC220D8E-07B4-4683-91BE-B800ADFBEA41}"/>
    <cellStyle name="Output" xfId="38" xr:uid="{496BDBC4-CA98-483B-929B-526E18F2176B}"/>
    <cellStyle name="Percentagem" xfId="39" builtinId="5"/>
    <cellStyle name="Percentagem 2" xfId="40" xr:uid="{5E801711-E9A1-40BD-B69B-8484D7F023EA}"/>
    <cellStyle name="Title" xfId="41" xr:uid="{13EE15D0-AC88-4F31-847C-D1D37701157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50F3-D977-4649-AE9B-49E1B307FD16}">
  <sheetPr>
    <pageSetUpPr fitToPage="1"/>
  </sheetPr>
  <dimension ref="B1:B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87.140625" customWidth="1"/>
  </cols>
  <sheetData>
    <row r="1" spans="2:2" ht="27.75" customHeight="1" x14ac:dyDescent="0.2">
      <c r="B1" s="59" t="s">
        <v>73</v>
      </c>
    </row>
    <row r="2" spans="2:2" ht="9.75" customHeight="1" x14ac:dyDescent="0.2">
      <c r="B2" s="29"/>
    </row>
    <row r="3" spans="2:2" ht="16.5" customHeight="1" x14ac:dyDescent="0.2">
      <c r="B3" s="30" t="s">
        <v>28</v>
      </c>
    </row>
    <row r="4" spans="2:2" ht="16.5" customHeight="1" x14ac:dyDescent="0.2">
      <c r="B4" s="30" t="s">
        <v>68</v>
      </c>
    </row>
    <row r="5" spans="2:2" ht="16.5" customHeight="1" x14ac:dyDescent="0.2">
      <c r="B5" s="30" t="s">
        <v>67</v>
      </c>
    </row>
  </sheetData>
  <hyperlinks>
    <hyperlink ref="B3" location="Sinais_Convencionais!B1" display="Sinais convencionais " xr:uid="{AD998AE7-E502-472D-BBDC-7BEBB8B89030}"/>
    <hyperlink ref="B4" location="AvicPecPesca!A1" display="1 - Produção de ovos, abate de frango, abate de gado e total de pesca descarregada" xr:uid="{A76521B2-55DB-4DBD-85A0-F9A3F72930A7}"/>
    <hyperlink ref="B5" location="Aquicultura!A1" display="2 - Produção e Vendas Relacionadas com a Atividade de Aquicultura, por Mercados" xr:uid="{CAF41ADB-54AB-433B-BA73-064D4B450E71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0CF79-8675-4DB6-9D4C-2BB0D6496864}">
  <sheetPr>
    <pageSetUpPr fitToPage="1"/>
  </sheetPr>
  <dimension ref="B1:G12"/>
  <sheetViews>
    <sheetView showGridLines="0" zoomScaleNormal="100" workbookViewId="0">
      <selection activeCell="G2" sqref="G2"/>
    </sheetView>
  </sheetViews>
  <sheetFormatPr defaultRowHeight="15.75" customHeight="1" x14ac:dyDescent="0.15"/>
  <cols>
    <col min="1" max="1" width="6.7109375" style="39" customWidth="1"/>
    <col min="2" max="4" width="9.140625" style="39" customWidth="1"/>
    <col min="5" max="5" width="36.42578125" style="39" customWidth="1"/>
    <col min="6" max="6" width="6.7109375" style="39" customWidth="1"/>
    <col min="7" max="7" width="14.5703125" style="39" bestFit="1" customWidth="1"/>
    <col min="8" max="13" width="9.140625" style="39" customWidth="1"/>
    <col min="14" max="14" width="12.7109375" style="39" bestFit="1" customWidth="1"/>
    <col min="15" max="15" width="9.140625" style="39"/>
    <col min="16" max="16" width="11.7109375" style="39" bestFit="1" customWidth="1"/>
    <col min="17" max="16384" width="9.140625" style="39"/>
  </cols>
  <sheetData>
    <row r="1" spans="2:7" s="31" customFormat="1" ht="18" customHeight="1" x14ac:dyDescent="0.2">
      <c r="B1" s="71" t="s">
        <v>28</v>
      </c>
      <c r="C1" s="72"/>
      <c r="D1" s="72"/>
      <c r="E1" s="73"/>
      <c r="G1" s="34"/>
    </row>
    <row r="2" spans="2:7" s="31" customFormat="1" ht="12.75" x14ac:dyDescent="0.2">
      <c r="B2" s="32" t="s">
        <v>29</v>
      </c>
      <c r="C2" s="33" t="s">
        <v>30</v>
      </c>
      <c r="D2" s="70" t="s">
        <v>31</v>
      </c>
      <c r="E2" s="70"/>
      <c r="G2" s="34" t="s">
        <v>75</v>
      </c>
    </row>
    <row r="3" spans="2:7" s="31" customFormat="1" ht="12.75" x14ac:dyDescent="0.2">
      <c r="B3" s="32" t="s">
        <v>32</v>
      </c>
      <c r="C3" s="33" t="s">
        <v>30</v>
      </c>
      <c r="D3" s="70" t="s">
        <v>33</v>
      </c>
      <c r="E3" s="70"/>
      <c r="G3" s="35"/>
    </row>
    <row r="4" spans="2:7" s="31" customFormat="1" ht="12.75" x14ac:dyDescent="0.2">
      <c r="B4" s="36" t="s">
        <v>34</v>
      </c>
      <c r="C4" s="33" t="s">
        <v>30</v>
      </c>
      <c r="D4" s="70" t="s">
        <v>35</v>
      </c>
      <c r="E4" s="70"/>
      <c r="G4" s="37"/>
    </row>
    <row r="5" spans="2:7" s="31" customFormat="1" ht="12.75" x14ac:dyDescent="0.2">
      <c r="B5" s="32" t="s">
        <v>36</v>
      </c>
      <c r="C5" s="33" t="s">
        <v>30</v>
      </c>
      <c r="D5" s="70" t="s">
        <v>37</v>
      </c>
      <c r="E5" s="70"/>
      <c r="G5" s="37"/>
    </row>
    <row r="6" spans="2:7" s="31" customFormat="1" ht="12.75" x14ac:dyDescent="0.2">
      <c r="B6" s="32" t="s">
        <v>38</v>
      </c>
      <c r="C6" s="33" t="s">
        <v>30</v>
      </c>
      <c r="D6" s="70" t="s">
        <v>39</v>
      </c>
      <c r="E6" s="70"/>
    </row>
    <row r="7" spans="2:7" s="31" customFormat="1" ht="12.75" x14ac:dyDescent="0.2">
      <c r="B7" s="32" t="s">
        <v>40</v>
      </c>
      <c r="C7" s="33" t="s">
        <v>30</v>
      </c>
      <c r="D7" s="70" t="s">
        <v>41</v>
      </c>
      <c r="E7" s="70"/>
    </row>
    <row r="8" spans="2:7" s="31" customFormat="1" ht="12.75" x14ac:dyDescent="0.2">
      <c r="B8" s="32" t="s">
        <v>42</v>
      </c>
      <c r="C8" s="33" t="s">
        <v>30</v>
      </c>
      <c r="D8" s="38" t="s">
        <v>43</v>
      </c>
      <c r="E8" s="38"/>
    </row>
    <row r="9" spans="2:7" s="31" customFormat="1" ht="12.75" x14ac:dyDescent="0.2">
      <c r="B9" s="32" t="s">
        <v>44</v>
      </c>
      <c r="C9" s="33" t="s">
        <v>30</v>
      </c>
      <c r="D9" s="31" t="s">
        <v>45</v>
      </c>
    </row>
    <row r="10" spans="2:7" s="31" customFormat="1" ht="12.75" x14ac:dyDescent="0.2">
      <c r="B10" s="32" t="s">
        <v>46</v>
      </c>
      <c r="C10" s="33" t="s">
        <v>30</v>
      </c>
      <c r="D10" s="31" t="s">
        <v>47</v>
      </c>
    </row>
    <row r="11" spans="2:7" s="31" customFormat="1" ht="12.75" x14ac:dyDescent="0.2">
      <c r="B11" s="32" t="s">
        <v>48</v>
      </c>
      <c r="C11" s="33" t="s">
        <v>30</v>
      </c>
      <c r="D11" s="31" t="s">
        <v>49</v>
      </c>
    </row>
    <row r="12" spans="2:7" s="31" customFormat="1" ht="12.75" x14ac:dyDescent="0.2">
      <c r="B12" s="32" t="s">
        <v>50</v>
      </c>
      <c r="C12" s="33" t="s">
        <v>30</v>
      </c>
      <c r="D12" s="31" t="s">
        <v>51</v>
      </c>
    </row>
  </sheetData>
  <mergeCells count="7">
    <mergeCell ref="D7:E7"/>
    <mergeCell ref="B1:E1"/>
    <mergeCell ref="D2:E2"/>
    <mergeCell ref="D3:E3"/>
    <mergeCell ref="D4:E4"/>
    <mergeCell ref="D5:E5"/>
    <mergeCell ref="D6:E6"/>
  </mergeCells>
  <hyperlinks>
    <hyperlink ref="G2" location="Indice!A1" display="(voltar ao índice)" xr:uid="{1CB9DBAE-7CEE-4CAF-A7FF-34C69C7EEB06}"/>
  </hyperlinks>
  <printOptions horizontalCentered="1"/>
  <pageMargins left="0.47244094488188981" right="0.47244094488188981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9D74-C007-4621-A578-61B0B6B1EFE6}">
  <sheetPr>
    <pageSetUpPr fitToPage="1"/>
  </sheetPr>
  <dimension ref="B1:U39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T2" sqref="T2"/>
    </sheetView>
  </sheetViews>
  <sheetFormatPr defaultRowHeight="11.25" x14ac:dyDescent="0.2"/>
  <cols>
    <col min="1" max="1" width="6.7109375" style="1" customWidth="1"/>
    <col min="2" max="2" width="24.28515625" style="1" customWidth="1"/>
    <col min="3" max="3" width="6.140625" style="1" customWidth="1"/>
    <col min="4" max="16" width="9.7109375" style="1" customWidth="1"/>
    <col min="17" max="18" width="12.28515625" style="1" customWidth="1"/>
    <col min="19" max="19" width="6.7109375" style="1" customWidth="1"/>
    <col min="20" max="20" width="14" style="1" bestFit="1" customWidth="1"/>
    <col min="21" max="16384" width="9.140625" style="1"/>
  </cols>
  <sheetData>
    <row r="1" spans="2:21" ht="18.75" customHeight="1" x14ac:dyDescent="0.2">
      <c r="B1" s="75" t="s">
        <v>68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2:21" ht="15" customHeight="1" x14ac:dyDescent="0.2">
      <c r="B2" s="74">
        <v>2024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T2" s="34" t="s">
        <v>75</v>
      </c>
    </row>
    <row r="3" spans="2:21" ht="1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1" s="7" customFormat="1" ht="59.25" customHeight="1" x14ac:dyDescent="0.2">
      <c r="B4" s="3"/>
      <c r="C4" s="4" t="s">
        <v>53</v>
      </c>
      <c r="D4" s="4" t="s">
        <v>17</v>
      </c>
      <c r="E4" s="4" t="s">
        <v>0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  <c r="P4" s="5" t="s">
        <v>71</v>
      </c>
      <c r="Q4" s="6" t="s">
        <v>69</v>
      </c>
      <c r="R4" s="6" t="s">
        <v>72</v>
      </c>
    </row>
    <row r="5" spans="2:21" s="7" customFormat="1" ht="9" customHeight="1" x14ac:dyDescent="0.2">
      <c r="P5" s="8"/>
      <c r="Q5" s="8"/>
      <c r="R5" s="8"/>
    </row>
    <row r="6" spans="2:21" s="13" customFormat="1" ht="15" customHeight="1" x14ac:dyDescent="0.2">
      <c r="B6" s="9" t="s">
        <v>18</v>
      </c>
      <c r="C6" s="10"/>
      <c r="D6" s="11">
        <v>2498.4690000000001</v>
      </c>
      <c r="E6" s="11">
        <v>2050.62</v>
      </c>
      <c r="F6" s="11">
        <v>2508.0239999999999</v>
      </c>
      <c r="G6" s="11">
        <v>3002.9830000000002</v>
      </c>
      <c r="H6" s="11">
        <v>3154.2579999999998</v>
      </c>
      <c r="I6" s="11">
        <v>2949.576</v>
      </c>
      <c r="J6" s="11">
        <v>2833.63</v>
      </c>
      <c r="K6" s="11">
        <v>2474.1289999999999</v>
      </c>
      <c r="L6" s="11">
        <v>2621.0740000000001</v>
      </c>
      <c r="M6" s="11">
        <v>3061.9389999999999</v>
      </c>
      <c r="N6" s="11">
        <v>2694.78</v>
      </c>
      <c r="O6" s="12">
        <v>2507.5810000000001</v>
      </c>
      <c r="P6" s="12">
        <v>32357.063000000002</v>
      </c>
      <c r="Q6" s="28">
        <v>-4.7279022062344911</v>
      </c>
      <c r="R6" s="28">
        <v>-0.92489311945739283</v>
      </c>
      <c r="T6" s="19"/>
      <c r="U6" s="19"/>
    </row>
    <row r="7" spans="2:21" s="16" customFormat="1" ht="15" customHeight="1" x14ac:dyDescent="0.2">
      <c r="B7" s="14" t="s">
        <v>11</v>
      </c>
      <c r="C7" s="14"/>
      <c r="D7" s="15">
        <v>314.50299999999999</v>
      </c>
      <c r="E7" s="15">
        <v>272.39299999999997</v>
      </c>
      <c r="F7" s="16">
        <v>333.48899999999998</v>
      </c>
      <c r="G7" s="16">
        <v>267.91699999999997</v>
      </c>
      <c r="H7" s="15">
        <v>317.03500000000003</v>
      </c>
      <c r="I7" s="15">
        <v>301.60599999999999</v>
      </c>
      <c r="J7" s="15">
        <v>412.53500000000003</v>
      </c>
      <c r="K7" s="15">
        <v>304.54000000000002</v>
      </c>
      <c r="L7" s="15">
        <v>273.60500000000002</v>
      </c>
      <c r="M7" s="15">
        <v>292.863</v>
      </c>
      <c r="N7" s="16">
        <v>198.22200000000001</v>
      </c>
      <c r="O7" s="16">
        <v>259.09899999999999</v>
      </c>
      <c r="P7" s="61">
        <v>3547.8070000000002</v>
      </c>
      <c r="Q7" s="28">
        <v>-12.725462092586049</v>
      </c>
      <c r="R7" s="28">
        <v>1.110105718247123</v>
      </c>
      <c r="S7" s="13"/>
      <c r="T7" s="19"/>
      <c r="U7" s="19"/>
    </row>
    <row r="8" spans="2:21" s="16" customFormat="1" ht="15" customHeight="1" x14ac:dyDescent="0.2">
      <c r="B8" s="14" t="s">
        <v>12</v>
      </c>
      <c r="C8" s="14"/>
      <c r="D8" s="15">
        <v>58.933</v>
      </c>
      <c r="E8" s="15">
        <v>50.067</v>
      </c>
      <c r="F8" s="15">
        <v>59.47</v>
      </c>
      <c r="G8" s="15">
        <v>64.356999999999999</v>
      </c>
      <c r="H8" s="15">
        <v>58.325000000000003</v>
      </c>
      <c r="I8" s="15">
        <v>70.64500000000001</v>
      </c>
      <c r="J8" s="15">
        <v>98.614999999999995</v>
      </c>
      <c r="K8" s="15">
        <v>96.572000000000003</v>
      </c>
      <c r="L8" s="15">
        <v>85.532999999999987</v>
      </c>
      <c r="M8" s="15">
        <v>66.192000000000007</v>
      </c>
      <c r="N8" s="15">
        <v>59.346000000000004</v>
      </c>
      <c r="O8" s="15">
        <v>113.12100000000001</v>
      </c>
      <c r="P8" s="68">
        <v>881.17600000000004</v>
      </c>
      <c r="Q8" s="28">
        <v>-8.278631821675619</v>
      </c>
      <c r="R8" s="28">
        <v>-8.1166529025584637</v>
      </c>
      <c r="S8" s="13"/>
      <c r="T8" s="19"/>
    </row>
    <row r="9" spans="2:21" s="16" customFormat="1" ht="15" customHeight="1" x14ac:dyDescent="0.2">
      <c r="B9" s="80" t="s">
        <v>22</v>
      </c>
      <c r="C9" s="81"/>
      <c r="D9" s="15">
        <v>57.673000000000002</v>
      </c>
      <c r="E9" s="15">
        <v>49.701000000000001</v>
      </c>
      <c r="F9" s="15">
        <v>57.420999999999999</v>
      </c>
      <c r="G9" s="15">
        <v>63.905999999999999</v>
      </c>
      <c r="H9" s="15">
        <v>56.887</v>
      </c>
      <c r="I9" s="15">
        <v>69.225999999999999</v>
      </c>
      <c r="J9" s="15">
        <v>96.373999999999995</v>
      </c>
      <c r="K9" s="15">
        <v>94.94</v>
      </c>
      <c r="L9" s="15">
        <v>84.846999999999994</v>
      </c>
      <c r="M9" s="15">
        <v>65.552999999999997</v>
      </c>
      <c r="N9" s="15">
        <v>59.249000000000002</v>
      </c>
      <c r="O9" s="15">
        <v>104.13200000000001</v>
      </c>
      <c r="P9" s="68">
        <v>859.90899999999988</v>
      </c>
      <c r="Q9" s="28">
        <v>-3.5010959366042704</v>
      </c>
      <c r="R9" s="28">
        <v>-4.2764033061531208</v>
      </c>
      <c r="S9" s="13"/>
      <c r="T9" s="19"/>
    </row>
    <row r="10" spans="2:21" s="16" customFormat="1" ht="15" customHeight="1" x14ac:dyDescent="0.2">
      <c r="B10" s="83" t="s">
        <v>21</v>
      </c>
      <c r="C10" s="84"/>
      <c r="D10" s="16">
        <v>1.26</v>
      </c>
      <c r="E10" s="16">
        <v>0.16500000000000001</v>
      </c>
      <c r="F10" s="16">
        <v>0.67300000000000004</v>
      </c>
      <c r="G10" s="16">
        <v>0.45100000000000001</v>
      </c>
      <c r="H10" s="15">
        <v>1.042</v>
      </c>
      <c r="I10" s="15">
        <v>0.85499999999999998</v>
      </c>
      <c r="J10" s="15">
        <v>1.75</v>
      </c>
      <c r="K10" s="16">
        <v>1.5189999999999999</v>
      </c>
      <c r="L10" s="15">
        <v>0.25</v>
      </c>
      <c r="M10" s="15">
        <v>0.191</v>
      </c>
      <c r="N10" s="16">
        <v>7.0000000000000007E-2</v>
      </c>
      <c r="O10" s="16">
        <v>8.5809999999999995</v>
      </c>
      <c r="P10" s="16">
        <v>16.807000000000002</v>
      </c>
      <c r="Q10" s="28">
        <v>-60.514446478810349</v>
      </c>
      <c r="R10" s="28">
        <v>-70.504720789021093</v>
      </c>
      <c r="S10" s="13"/>
      <c r="T10" s="19"/>
    </row>
    <row r="11" spans="2:21" s="20" customFormat="1" ht="9" customHeight="1" x14ac:dyDescent="0.2">
      <c r="B11" s="17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  <c r="Q11" s="28"/>
      <c r="R11" s="28"/>
      <c r="S11" s="13"/>
      <c r="T11" s="19"/>
    </row>
    <row r="12" spans="2:21" ht="15" customHeight="1" x14ac:dyDescent="0.2">
      <c r="B12" s="82" t="s">
        <v>26</v>
      </c>
      <c r="C12" s="10" t="s">
        <v>19</v>
      </c>
      <c r="D12" s="12">
        <v>225366.8</v>
      </c>
      <c r="E12" s="12">
        <v>316194.39999999927</v>
      </c>
      <c r="F12" s="12">
        <v>292614.29999999906</v>
      </c>
      <c r="G12" s="11">
        <v>444583.74999999936</v>
      </c>
      <c r="H12" s="11">
        <v>419379.75000000006</v>
      </c>
      <c r="I12" s="11">
        <v>348437.85999999964</v>
      </c>
      <c r="J12" s="11">
        <v>363415.45</v>
      </c>
      <c r="K12" s="11">
        <v>349743.65000000031</v>
      </c>
      <c r="L12" s="11">
        <v>226427.75000000012</v>
      </c>
      <c r="M12" s="11">
        <v>234503.65</v>
      </c>
      <c r="N12" s="11">
        <v>190787.99999999997</v>
      </c>
      <c r="O12" s="11">
        <v>105358.25000000001</v>
      </c>
      <c r="P12" s="19">
        <v>3516813.6099999975</v>
      </c>
      <c r="Q12" s="28">
        <v>-1.8736668851402571</v>
      </c>
      <c r="R12" s="28">
        <v>-25.203567779412616</v>
      </c>
      <c r="T12" s="19"/>
    </row>
    <row r="13" spans="2:21" ht="15" customHeight="1" x14ac:dyDescent="0.2">
      <c r="B13" s="82"/>
      <c r="C13" s="10" t="s">
        <v>20</v>
      </c>
      <c r="D13" s="12">
        <v>1268515.52</v>
      </c>
      <c r="E13" s="12">
        <v>1665635.8599999994</v>
      </c>
      <c r="F13" s="12">
        <v>1595456.030000001</v>
      </c>
      <c r="G13" s="21">
        <v>2346946.5899999985</v>
      </c>
      <c r="H13" s="21">
        <v>1988102.689999999</v>
      </c>
      <c r="I13" s="11">
        <v>1564138.3399999989</v>
      </c>
      <c r="J13" s="11">
        <v>1370162.64</v>
      </c>
      <c r="K13" s="21">
        <v>1298867.5000000007</v>
      </c>
      <c r="L13" s="21">
        <v>992222.6399999999</v>
      </c>
      <c r="M13" s="21">
        <v>1132501.7699999998</v>
      </c>
      <c r="N13" s="21">
        <v>963893.13000000082</v>
      </c>
      <c r="O13" s="21">
        <v>537806.32999999996</v>
      </c>
      <c r="P13" s="19">
        <v>16724249.039999999</v>
      </c>
      <c r="Q13" s="28">
        <v>8.0656833435243325</v>
      </c>
      <c r="R13" s="28">
        <v>-8.2339859669378956</v>
      </c>
      <c r="T13" s="19"/>
    </row>
    <row r="14" spans="2:21" ht="9" customHeight="1" x14ac:dyDescent="0.2">
      <c r="B14" s="8"/>
      <c r="C14" s="10"/>
      <c r="D14" s="12"/>
      <c r="E14" s="12"/>
      <c r="F14" s="12"/>
      <c r="G14" s="21"/>
      <c r="H14" s="21"/>
      <c r="I14" s="21"/>
      <c r="J14" s="21"/>
      <c r="K14" s="21"/>
      <c r="L14" s="22"/>
      <c r="M14" s="22"/>
      <c r="N14" s="22"/>
      <c r="O14" s="22"/>
      <c r="P14" s="12"/>
      <c r="Q14" s="28"/>
      <c r="R14" s="28"/>
      <c r="T14" s="19"/>
    </row>
    <row r="15" spans="2:21" ht="15" customHeight="1" x14ac:dyDescent="0.2">
      <c r="B15" s="76" t="s">
        <v>27</v>
      </c>
      <c r="C15" s="10" t="s">
        <v>19</v>
      </c>
      <c r="D15" s="12">
        <v>190157.45</v>
      </c>
      <c r="E15" s="12">
        <v>242960.74999999927</v>
      </c>
      <c r="F15" s="12">
        <v>190680.94999999891</v>
      </c>
      <c r="G15" s="21">
        <v>219451.74999999956</v>
      </c>
      <c r="H15" s="21">
        <v>279948.29999999987</v>
      </c>
      <c r="I15" s="21">
        <v>244924.99999999962</v>
      </c>
      <c r="J15" s="21">
        <v>146827.19999999998</v>
      </c>
      <c r="K15" s="11">
        <v>175277.74999999983</v>
      </c>
      <c r="L15" s="11">
        <v>139909.60000000012</v>
      </c>
      <c r="M15" s="11">
        <v>200152.80000000005</v>
      </c>
      <c r="N15" s="11">
        <v>172246.99999999997</v>
      </c>
      <c r="O15" s="11">
        <v>96987.14999999998</v>
      </c>
      <c r="P15" s="19">
        <v>2299525.6999999969</v>
      </c>
      <c r="Q15" s="28">
        <v>11.685975703698892</v>
      </c>
      <c r="R15" s="28">
        <v>8.5353532297516743</v>
      </c>
      <c r="T15" s="19"/>
    </row>
    <row r="16" spans="2:21" ht="15" customHeight="1" x14ac:dyDescent="0.2">
      <c r="B16" s="76"/>
      <c r="C16" s="10" t="s">
        <v>20</v>
      </c>
      <c r="D16" s="12">
        <v>948486.93999999959</v>
      </c>
      <c r="E16" s="12">
        <v>1193869.8999999999</v>
      </c>
      <c r="F16" s="12">
        <v>947343.54000000062</v>
      </c>
      <c r="G16" s="21">
        <v>1090940.0399999996</v>
      </c>
      <c r="H16" s="21">
        <v>1399803.3799999997</v>
      </c>
      <c r="I16" s="21">
        <v>1221142.7999999996</v>
      </c>
      <c r="J16" s="21">
        <v>727080.8</v>
      </c>
      <c r="K16" s="11">
        <v>872409.51999999979</v>
      </c>
      <c r="L16" s="11">
        <v>690298.11999999988</v>
      </c>
      <c r="M16" s="11">
        <v>981621.91999999993</v>
      </c>
      <c r="N16" s="11">
        <v>846845.84000000067</v>
      </c>
      <c r="O16" s="11">
        <v>471775.16</v>
      </c>
      <c r="P16" s="19">
        <v>11391617.959999997</v>
      </c>
      <c r="Q16" s="28">
        <v>15.142620147877107</v>
      </c>
      <c r="R16" s="28">
        <v>14.667339598894568</v>
      </c>
      <c r="T16" s="19"/>
    </row>
    <row r="17" spans="2:20" ht="9" customHeight="1" x14ac:dyDescent="0.2">
      <c r="B17" s="7"/>
      <c r="C17" s="10"/>
      <c r="D17" s="12"/>
      <c r="E17" s="12"/>
      <c r="F17" s="12"/>
      <c r="H17" s="21"/>
      <c r="I17" s="21"/>
      <c r="J17" s="21"/>
      <c r="K17" s="11"/>
      <c r="L17" s="11"/>
      <c r="M17" s="11"/>
      <c r="N17" s="11"/>
      <c r="O17" s="11"/>
      <c r="P17" s="12"/>
      <c r="Q17" s="28"/>
      <c r="R17" s="28"/>
      <c r="T17" s="19"/>
    </row>
    <row r="18" spans="2:20" ht="15" customHeight="1" x14ac:dyDescent="0.2">
      <c r="B18" s="76" t="s">
        <v>13</v>
      </c>
      <c r="C18" s="10" t="s">
        <v>19</v>
      </c>
      <c r="D18" s="12">
        <v>23769.249999999993</v>
      </c>
      <c r="E18" s="12">
        <v>48421.549999999996</v>
      </c>
      <c r="F18" s="12">
        <v>78447.949999999968</v>
      </c>
      <c r="G18" s="21">
        <v>190661.6</v>
      </c>
      <c r="H18" s="21">
        <v>92873.650000000009</v>
      </c>
      <c r="I18" s="21">
        <v>67642.60000000002</v>
      </c>
      <c r="J18" s="21">
        <v>174537.45</v>
      </c>
      <c r="K18" s="11">
        <v>141696.35</v>
      </c>
      <c r="L18" s="11">
        <v>56227.44999999999</v>
      </c>
      <c r="M18" s="11">
        <v>11231.800000000001</v>
      </c>
      <c r="N18" s="11">
        <v>381.8</v>
      </c>
      <c r="O18" s="11">
        <v>22.15</v>
      </c>
      <c r="P18" s="19">
        <v>885913.60000000009</v>
      </c>
      <c r="Q18" s="28">
        <v>-69.251944190392592</v>
      </c>
      <c r="R18" s="28">
        <v>-56.928014909533289</v>
      </c>
      <c r="T18" s="19"/>
    </row>
    <row r="19" spans="2:20" ht="15" customHeight="1" x14ac:dyDescent="0.2">
      <c r="B19" s="76"/>
      <c r="C19" s="10" t="s">
        <v>20</v>
      </c>
      <c r="D19" s="12">
        <v>228784.84</v>
      </c>
      <c r="E19" s="12">
        <v>362853.2900000001</v>
      </c>
      <c r="F19" s="12">
        <v>546058.66</v>
      </c>
      <c r="G19" s="21">
        <v>1050678.1200000008</v>
      </c>
      <c r="H19" s="21">
        <v>363257.7099999999</v>
      </c>
      <c r="I19" s="21">
        <v>158531.87</v>
      </c>
      <c r="J19" s="21">
        <v>363675.90000000026</v>
      </c>
      <c r="K19" s="11">
        <v>282284.13</v>
      </c>
      <c r="L19" s="11">
        <v>144450.56000000003</v>
      </c>
      <c r="M19" s="11">
        <v>26018.51</v>
      </c>
      <c r="N19" s="11">
        <v>1594.75</v>
      </c>
      <c r="O19" s="11">
        <v>112.03</v>
      </c>
      <c r="P19" s="19">
        <v>3528300.370000001</v>
      </c>
      <c r="Q19" s="28">
        <v>-61.998953388794419</v>
      </c>
      <c r="R19" s="28">
        <v>-44.381057910126508</v>
      </c>
      <c r="T19" s="19"/>
    </row>
    <row r="20" spans="2:20" ht="9" customHeight="1" x14ac:dyDescent="0.2">
      <c r="B20" s="23"/>
      <c r="C20" s="10"/>
      <c r="D20" s="12"/>
      <c r="E20" s="12"/>
      <c r="F20" s="12"/>
      <c r="H20" s="21"/>
      <c r="I20" s="21"/>
      <c r="J20" s="21"/>
      <c r="K20" s="11"/>
      <c r="L20" s="11"/>
      <c r="M20" s="11"/>
      <c r="N20" s="11"/>
      <c r="O20" s="11"/>
      <c r="P20" s="12"/>
      <c r="Q20" s="28"/>
      <c r="R20" s="28"/>
      <c r="T20" s="19"/>
    </row>
    <row r="21" spans="2:20" ht="15" customHeight="1" x14ac:dyDescent="0.2">
      <c r="B21" s="77" t="s">
        <v>14</v>
      </c>
      <c r="C21" s="10" t="s">
        <v>19</v>
      </c>
      <c r="D21" s="12">
        <v>270.09999999999997</v>
      </c>
      <c r="E21" s="12">
        <v>5544.949999999998</v>
      </c>
      <c r="F21" s="12">
        <v>8168.2499999999945</v>
      </c>
      <c r="G21" s="21">
        <v>9270.0499999999975</v>
      </c>
      <c r="H21" s="21">
        <v>16512.950000000012</v>
      </c>
      <c r="I21" s="21">
        <v>8975.1000000000022</v>
      </c>
      <c r="J21" s="21">
        <v>3615.5000000000009</v>
      </c>
      <c r="K21" s="11">
        <v>6612.5500000000029</v>
      </c>
      <c r="L21" s="11">
        <v>8351.7999999999975</v>
      </c>
      <c r="M21" s="11">
        <v>7009.55</v>
      </c>
      <c r="N21" s="11">
        <v>3215.8499999999976</v>
      </c>
      <c r="O21" s="11">
        <v>577.85000000000014</v>
      </c>
      <c r="P21" s="19">
        <v>78124.500000000015</v>
      </c>
      <c r="Q21" s="28">
        <v>-60.766999574740552</v>
      </c>
      <c r="R21" s="28">
        <v>-51.503199381571285</v>
      </c>
      <c r="T21" s="19"/>
    </row>
    <row r="22" spans="2:20" ht="15" customHeight="1" x14ac:dyDescent="0.2">
      <c r="B22" s="77"/>
      <c r="C22" s="10" t="s">
        <v>20</v>
      </c>
      <c r="D22" s="12">
        <v>826.63000000000022</v>
      </c>
      <c r="E22" s="12">
        <v>16227.070000000003</v>
      </c>
      <c r="F22" s="12">
        <v>27216.190000000035</v>
      </c>
      <c r="G22" s="21">
        <v>24312.719999999972</v>
      </c>
      <c r="H22" s="21">
        <v>32023.94999999999</v>
      </c>
      <c r="I22" s="21">
        <v>18825.790000000005</v>
      </c>
      <c r="J22" s="21">
        <v>10461.410000000005</v>
      </c>
      <c r="K22" s="11">
        <v>20860.859999999979</v>
      </c>
      <c r="L22" s="11">
        <v>12162.560000000014</v>
      </c>
      <c r="M22" s="11">
        <v>20556.47</v>
      </c>
      <c r="N22" s="11">
        <v>8630.52</v>
      </c>
      <c r="O22" s="11">
        <v>1507.18</v>
      </c>
      <c r="P22" s="19">
        <v>193611.35</v>
      </c>
      <c r="Q22" s="28">
        <v>-30.21758968970255</v>
      </c>
      <c r="R22" s="28">
        <v>-8.0196395442081343</v>
      </c>
      <c r="T22" s="19"/>
    </row>
    <row r="23" spans="2:20" ht="9" customHeight="1" x14ac:dyDescent="0.2">
      <c r="B23" s="7"/>
      <c r="C23" s="10"/>
      <c r="D23" s="12"/>
      <c r="E23" s="12"/>
      <c r="F23" s="12"/>
      <c r="G23" s="21"/>
      <c r="H23" s="21"/>
      <c r="I23" s="21"/>
      <c r="J23" s="21"/>
      <c r="K23" s="11"/>
      <c r="L23" s="11"/>
      <c r="M23" s="11"/>
      <c r="N23" s="11"/>
      <c r="O23" s="11"/>
      <c r="P23" s="12"/>
      <c r="Q23" s="28"/>
      <c r="R23" s="28"/>
      <c r="T23" s="19"/>
    </row>
    <row r="24" spans="2:20" ht="15" customHeight="1" x14ac:dyDescent="0.2">
      <c r="B24" s="77" t="s">
        <v>16</v>
      </c>
      <c r="C24" s="10" t="s">
        <v>19</v>
      </c>
      <c r="D24" s="12">
        <v>1980.35</v>
      </c>
      <c r="E24" s="12">
        <v>8254.0500000000029</v>
      </c>
      <c r="F24" s="12">
        <v>9116.3999999999978</v>
      </c>
      <c r="G24" s="21">
        <v>7536.8999999999969</v>
      </c>
      <c r="H24" s="21">
        <v>10201.950000000006</v>
      </c>
      <c r="I24" s="21">
        <v>7275.3099999999995</v>
      </c>
      <c r="J24" s="21">
        <v>4332.300000000002</v>
      </c>
      <c r="K24" s="11">
        <v>9943.9499999999916</v>
      </c>
      <c r="L24" s="11">
        <v>4546.7000000000025</v>
      </c>
      <c r="M24" s="11">
        <v>2819.0999999999981</v>
      </c>
      <c r="N24" s="11">
        <v>3628.6999999999989</v>
      </c>
      <c r="O24" s="11">
        <v>475.25</v>
      </c>
      <c r="P24" s="19">
        <v>70110.959999999992</v>
      </c>
      <c r="Q24" s="28">
        <v>-63.441675027723541</v>
      </c>
      <c r="R24" s="28">
        <v>-60.228555324748534</v>
      </c>
      <c r="T24" s="19"/>
    </row>
    <row r="25" spans="2:20" ht="15" customHeight="1" x14ac:dyDescent="0.2">
      <c r="B25" s="77"/>
      <c r="C25" s="10" t="s">
        <v>20</v>
      </c>
      <c r="D25" s="12">
        <v>6575.89</v>
      </c>
      <c r="E25" s="12">
        <v>25366.739999999994</v>
      </c>
      <c r="F25" s="12">
        <v>28067.990000000005</v>
      </c>
      <c r="G25" s="21">
        <v>26260.529999999977</v>
      </c>
      <c r="H25" s="21">
        <v>30051.26999999999</v>
      </c>
      <c r="I25" s="21">
        <v>24201.470000000019</v>
      </c>
      <c r="J25" s="21">
        <v>17316.910000000011</v>
      </c>
      <c r="K25" s="11">
        <v>33264.509999999987</v>
      </c>
      <c r="L25" s="11">
        <v>19843.599999999991</v>
      </c>
      <c r="M25" s="11">
        <v>16592.41</v>
      </c>
      <c r="N25" s="11">
        <v>17748.059999999994</v>
      </c>
      <c r="O25" s="11">
        <v>2832.389999999999</v>
      </c>
      <c r="P25" s="19">
        <v>248121.76999999996</v>
      </c>
      <c r="Q25" s="28">
        <v>-23.544427307080753</v>
      </c>
      <c r="R25" s="28">
        <v>-13.298073450250813</v>
      </c>
      <c r="T25" s="19"/>
    </row>
    <row r="26" spans="2:20" ht="9" customHeight="1" x14ac:dyDescent="0.2">
      <c r="D26" s="12"/>
      <c r="E26" s="12"/>
      <c r="F26" s="12"/>
      <c r="G26" s="21"/>
      <c r="H26" s="21"/>
      <c r="I26" s="21"/>
      <c r="J26" s="21"/>
      <c r="K26" s="11"/>
      <c r="L26" s="11"/>
      <c r="M26" s="11"/>
      <c r="N26" s="11"/>
      <c r="O26" s="11"/>
      <c r="P26" s="12"/>
      <c r="Q26" s="28"/>
      <c r="R26" s="28"/>
      <c r="T26" s="19"/>
    </row>
    <row r="27" spans="2:20" ht="15" customHeight="1" x14ac:dyDescent="0.2">
      <c r="B27" s="77" t="s">
        <v>15</v>
      </c>
      <c r="C27" s="10" t="s">
        <v>19</v>
      </c>
      <c r="D27" s="12">
        <v>9189.6499999999833</v>
      </c>
      <c r="E27" s="12">
        <v>11013.099999999999</v>
      </c>
      <c r="F27" s="12">
        <v>6200.750000000191</v>
      </c>
      <c r="G27" s="12">
        <v>17663.449999999797</v>
      </c>
      <c r="H27" s="12">
        <v>19842.900000000162</v>
      </c>
      <c r="I27" s="12">
        <v>19619.849999999991</v>
      </c>
      <c r="J27" s="12">
        <v>34103.000000000015</v>
      </c>
      <c r="K27" s="12">
        <v>16213.050000000489</v>
      </c>
      <c r="L27" s="12">
        <v>17392.200000000004</v>
      </c>
      <c r="M27" s="12">
        <v>13290.399999999947</v>
      </c>
      <c r="N27" s="12">
        <v>11314.650000000003</v>
      </c>
      <c r="O27" s="12">
        <v>7295.8500000000349</v>
      </c>
      <c r="P27" s="12">
        <v>183138.85000000062</v>
      </c>
      <c r="Q27" s="28">
        <v>-11.85928829074</v>
      </c>
      <c r="R27" s="28">
        <v>-3.0810871455404842</v>
      </c>
      <c r="T27" s="19"/>
    </row>
    <row r="28" spans="2:20" ht="15" customHeight="1" x14ac:dyDescent="0.2">
      <c r="B28" s="77"/>
      <c r="C28" s="10" t="s">
        <v>20</v>
      </c>
      <c r="D28" s="12">
        <v>83841.220000000423</v>
      </c>
      <c r="E28" s="12">
        <v>67318.859999999404</v>
      </c>
      <c r="F28" s="12">
        <v>46769.650000000271</v>
      </c>
      <c r="G28" s="12">
        <v>154755.17999999813</v>
      </c>
      <c r="H28" s="12">
        <v>162966.37999999948</v>
      </c>
      <c r="I28" s="12">
        <v>141436.40999999931</v>
      </c>
      <c r="J28" s="12">
        <v>251627.61999999956</v>
      </c>
      <c r="K28" s="12">
        <v>90048.480000000942</v>
      </c>
      <c r="L28" s="12">
        <v>125467.79999999997</v>
      </c>
      <c r="M28" s="12">
        <v>87712.459999999861</v>
      </c>
      <c r="N28" s="12">
        <v>89073.960000000152</v>
      </c>
      <c r="O28" s="12">
        <v>61579.569999999985</v>
      </c>
      <c r="P28" s="12">
        <v>1362597.5899999978</v>
      </c>
      <c r="Q28" s="28">
        <v>-13.098356382172527</v>
      </c>
      <c r="R28" s="28">
        <v>-6.0289442908176616</v>
      </c>
      <c r="T28" s="19"/>
    </row>
    <row r="29" spans="2:20" ht="9" customHeight="1" x14ac:dyDescent="0.2">
      <c r="B29" s="24"/>
      <c r="C29" s="2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9"/>
    </row>
    <row r="30" spans="2:20" ht="3" customHeight="1" x14ac:dyDescent="0.2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T30" s="13"/>
    </row>
    <row r="31" spans="2:20" ht="9" customHeight="1" x14ac:dyDescent="0.2">
      <c r="T31" s="13"/>
    </row>
    <row r="32" spans="2:20" ht="12.75" customHeight="1" x14ac:dyDescent="0.2">
      <c r="B32" s="79" t="s">
        <v>23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T32" s="13"/>
    </row>
    <row r="33" spans="2:20" ht="12.75" customHeight="1" x14ac:dyDescent="0.2">
      <c r="B33" s="78" t="s">
        <v>25</v>
      </c>
      <c r="C33" s="78"/>
      <c r="D33" s="78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13"/>
    </row>
    <row r="34" spans="2:20" ht="15.75" customHeight="1" x14ac:dyDescent="0.2">
      <c r="B34" s="79" t="s">
        <v>24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</row>
    <row r="35" spans="2:20" ht="9" customHeight="1" x14ac:dyDescent="0.2"/>
    <row r="36" spans="2:20" ht="12.75" customHeight="1" x14ac:dyDescent="0.2">
      <c r="B36" s="27"/>
    </row>
    <row r="37" spans="2:20" ht="12.75" customHeight="1" x14ac:dyDescent="0.2">
      <c r="B37" s="34"/>
    </row>
    <row r="38" spans="2:20" ht="12.75" customHeight="1" x14ac:dyDescent="0.2"/>
    <row r="39" spans="2:20" ht="12.75" customHeight="1" x14ac:dyDescent="0.2"/>
  </sheetData>
  <mergeCells count="13">
    <mergeCell ref="B33:D33"/>
    <mergeCell ref="B32:R32"/>
    <mergeCell ref="B34:R34"/>
    <mergeCell ref="B9:C9"/>
    <mergeCell ref="B12:B13"/>
    <mergeCell ref="B10:C10"/>
    <mergeCell ref="B24:B25"/>
    <mergeCell ref="B27:B28"/>
    <mergeCell ref="B2:R2"/>
    <mergeCell ref="B1:R1"/>
    <mergeCell ref="B15:B16"/>
    <mergeCell ref="B18:B19"/>
    <mergeCell ref="B21:B22"/>
  </mergeCells>
  <phoneticPr fontId="0" type="noConversion"/>
  <hyperlinks>
    <hyperlink ref="B33" r:id="rId1" display="http://estatistica.gov-madeira.pt/" xr:uid="{90A96757-0D82-49A7-960A-C5C6E6005A05}"/>
    <hyperlink ref="B33:D33" r:id="rId2" display="https://estatistica.madeira.gov.pt/" xr:uid="{9CA9A65A-2387-4F10-BEF7-18C71A69D2D6}"/>
    <hyperlink ref="T2" location="Indice!A1" display="(voltar ao índice)" xr:uid="{8496FCBE-522B-46CA-B95C-3A19AF5190E9}"/>
  </hyperlinks>
  <printOptions horizontalCentered="1"/>
  <pageMargins left="0.27559055118110237" right="0.27559055118110237" top="0.6692913385826772" bottom="0.47244094488188981" header="0" footer="0"/>
  <pageSetup paperSize="9" scale="79" orientation="landscape" r:id="rId3"/>
  <headerFooter alignWithMargins="0"/>
  <webPublishItems count="4">
    <webPublishItem id="32481" divId="avicultura_pecuaria_pesca_32481" sourceType="printArea" destinationFile="P:\site_drem\NOVO SITE DREM - PROTOTIPO\IndicadoresEstatisticos\AvPeqPesca\AvPecPesc.htm"/>
    <webPublishItem id="31847" divId="avicultura_pecuaria_pesca_net_31847" sourceType="range" sourceRef="A1:R35" destinationFile="C:\Documents and Settings\jesus.costa\My Documents\Meus documentos\Pagina\Agricultura floresta e pesca\AVICULTURA\Avicultura_2014\2Trimestre_2014\AvPecPesc.htm"/>
    <webPublishItem id="12998" divId="avicultura_pecuaria_pesca_12998" sourceType="range" sourceRef="B1:R36" destinationFile="P:\site_drem\NOVO SITE DREM - PROTOTIPO\IndicadoresEstatisticos\AvPeqPesca\AvPecPesc.htm"/>
    <webPublishItem id="20705" divId="avicultura_pecuaria_pesca_20705" sourceType="range" sourceRef="B1:R37" destinationFile="P:\site_drem\NOVO SITE DREM - PROTOTIPO\IndicadoresEstatisticos\AvPeqPesca\AvPecPesc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D0B4-CE6A-4E32-B8C8-07047802555E}">
  <sheetPr>
    <pageSetUpPr fitToPage="1"/>
  </sheetPr>
  <dimension ref="B1:T3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T2" sqref="T2"/>
    </sheetView>
  </sheetViews>
  <sheetFormatPr defaultRowHeight="11.25" x14ac:dyDescent="0.2"/>
  <cols>
    <col min="1" max="1" width="6.7109375" style="1" customWidth="1"/>
    <col min="2" max="2" width="21.7109375" style="1" customWidth="1"/>
    <col min="3" max="3" width="6.140625" style="1" customWidth="1"/>
    <col min="4" max="16" width="9.7109375" style="1" customWidth="1"/>
    <col min="17" max="18" width="12.28515625" style="1" customWidth="1"/>
    <col min="19" max="19" width="6.7109375" style="1" customWidth="1"/>
    <col min="20" max="20" width="14" style="1" bestFit="1" customWidth="1"/>
    <col min="21" max="16384" width="9.140625" style="1"/>
  </cols>
  <sheetData>
    <row r="1" spans="2:20" s="24" customFormat="1" ht="18.75" customHeight="1" x14ac:dyDescent="0.2">
      <c r="B1" s="85" t="s">
        <v>52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spans="2:20" ht="15" customHeight="1" x14ac:dyDescent="0.2">
      <c r="B2" s="86" t="s">
        <v>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T2" s="34" t="s">
        <v>75</v>
      </c>
    </row>
    <row r="3" spans="2:20" ht="15" customHeight="1" x14ac:dyDescent="0.2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T3" s="34"/>
    </row>
    <row r="4" spans="2:20" ht="59.25" customHeight="1" x14ac:dyDescent="0.2">
      <c r="B4" s="41"/>
      <c r="C4" s="41" t="s">
        <v>53</v>
      </c>
      <c r="D4" s="4" t="s">
        <v>17</v>
      </c>
      <c r="E4" s="4" t="s">
        <v>0</v>
      </c>
      <c r="F4" s="4" t="s">
        <v>1</v>
      </c>
      <c r="G4" s="4" t="s">
        <v>2</v>
      </c>
      <c r="H4" s="4" t="s">
        <v>74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10</v>
      </c>
      <c r="P4" s="5" t="s">
        <v>71</v>
      </c>
      <c r="Q4" s="6" t="s">
        <v>69</v>
      </c>
      <c r="R4" s="6" t="s">
        <v>72</v>
      </c>
      <c r="T4" s="34"/>
    </row>
    <row r="5" spans="2:20" ht="5.25" customHeight="1" x14ac:dyDescent="0.2">
      <c r="B5" s="42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2:20" ht="15" customHeight="1" x14ac:dyDescent="0.2">
      <c r="B6" s="44" t="s">
        <v>54</v>
      </c>
      <c r="C6" s="4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2:20" ht="15" customHeight="1" x14ac:dyDescent="0.2">
      <c r="B7" s="65" t="s">
        <v>55</v>
      </c>
      <c r="C7" s="45" t="s">
        <v>56</v>
      </c>
      <c r="D7" s="46">
        <v>142032</v>
      </c>
      <c r="E7" s="46">
        <v>116562</v>
      </c>
      <c r="F7" s="46">
        <v>116328</v>
      </c>
      <c r="G7" s="46">
        <v>122391</v>
      </c>
      <c r="H7" s="46">
        <v>96690</v>
      </c>
      <c r="I7" s="46">
        <v>97330</v>
      </c>
      <c r="J7" s="46">
        <v>117169</v>
      </c>
      <c r="K7" s="46">
        <v>99567</v>
      </c>
      <c r="L7" s="46">
        <v>108560</v>
      </c>
      <c r="M7" s="46">
        <v>110239</v>
      </c>
      <c r="N7" s="46">
        <v>134030</v>
      </c>
      <c r="O7" s="46">
        <v>101146</v>
      </c>
      <c r="P7" s="46">
        <f>SUM(D7:O7)</f>
        <v>1362044</v>
      </c>
      <c r="Q7" s="64">
        <v>-2.6135867036948257</v>
      </c>
      <c r="R7" s="64">
        <v>-2.3614573909702341</v>
      </c>
    </row>
    <row r="8" spans="2:20" ht="15" customHeight="1" x14ac:dyDescent="0.2">
      <c r="B8" s="47" t="s">
        <v>57</v>
      </c>
      <c r="C8" s="47"/>
      <c r="D8" s="48"/>
      <c r="E8" s="49"/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/>
      <c r="M8" s="49"/>
      <c r="N8" s="49"/>
      <c r="O8" s="49"/>
      <c r="P8" s="46">
        <f t="shared" ref="P8:P24" si="0">SUM(D8:O8)</f>
        <v>0</v>
      </c>
      <c r="Q8" s="64"/>
      <c r="R8" s="64"/>
    </row>
    <row r="9" spans="2:20" ht="15" customHeight="1" x14ac:dyDescent="0.2">
      <c r="B9" s="50" t="s">
        <v>58</v>
      </c>
      <c r="C9" s="50"/>
      <c r="D9" s="51"/>
      <c r="E9" s="52"/>
      <c r="F9" s="49"/>
      <c r="G9" s="49"/>
      <c r="H9" s="49"/>
      <c r="I9" s="49"/>
      <c r="J9" s="52"/>
      <c r="K9" s="52"/>
      <c r="L9" s="52"/>
      <c r="M9" s="52"/>
      <c r="N9" s="52"/>
      <c r="O9" s="52"/>
      <c r="P9" s="46">
        <f t="shared" si="0"/>
        <v>0</v>
      </c>
      <c r="Q9" s="64"/>
      <c r="R9" s="64"/>
    </row>
    <row r="10" spans="2:20" ht="6" customHeight="1" x14ac:dyDescent="0.2">
      <c r="B10" s="50"/>
      <c r="C10" s="50"/>
      <c r="D10" s="51"/>
      <c r="E10" s="52"/>
      <c r="F10" s="49"/>
      <c r="G10" s="49"/>
      <c r="H10" s="49"/>
      <c r="I10" s="49"/>
      <c r="J10" s="52"/>
      <c r="K10" s="52"/>
      <c r="L10" s="52"/>
      <c r="M10" s="52"/>
      <c r="N10" s="52"/>
      <c r="O10" s="52"/>
      <c r="P10" s="46">
        <f t="shared" si="0"/>
        <v>0</v>
      </c>
      <c r="Q10" s="64"/>
      <c r="R10" s="64"/>
    </row>
    <row r="11" spans="2:20" ht="15" customHeight="1" x14ac:dyDescent="0.2">
      <c r="B11" s="88" t="s">
        <v>59</v>
      </c>
      <c r="C11" s="45" t="s">
        <v>56</v>
      </c>
      <c r="D11" s="51">
        <f>D14+D17+D20+D23</f>
        <v>140057</v>
      </c>
      <c r="E11" s="51">
        <f t="shared" ref="E11:O11" si="1">E14+E17+E20+E23</f>
        <v>140955</v>
      </c>
      <c r="F11" s="51">
        <f t="shared" si="1"/>
        <v>118093</v>
      </c>
      <c r="G11" s="51">
        <f t="shared" si="1"/>
        <v>126422</v>
      </c>
      <c r="H11" s="51">
        <f t="shared" si="1"/>
        <v>111322</v>
      </c>
      <c r="I11" s="51">
        <f t="shared" si="1"/>
        <v>89894</v>
      </c>
      <c r="J11" s="51">
        <f t="shared" si="1"/>
        <v>116837</v>
      </c>
      <c r="K11" s="51">
        <f t="shared" si="1"/>
        <v>99367</v>
      </c>
      <c r="L11" s="51">
        <f t="shared" si="1"/>
        <v>111022</v>
      </c>
      <c r="M11" s="51">
        <f t="shared" si="1"/>
        <v>107595</v>
      </c>
      <c r="N11" s="51">
        <f t="shared" si="1"/>
        <v>138924</v>
      </c>
      <c r="O11" s="51">
        <f t="shared" si="1"/>
        <v>92351</v>
      </c>
      <c r="P11" s="69">
        <f>SUM(D11:O11)</f>
        <v>1392839</v>
      </c>
      <c r="Q11" s="64">
        <v>4.1805012420374377</v>
      </c>
      <c r="R11" s="64">
        <v>2.3517913633908538</v>
      </c>
    </row>
    <row r="12" spans="2:20" ht="15" customHeight="1" x14ac:dyDescent="0.2">
      <c r="B12" s="88"/>
      <c r="C12" s="45" t="s">
        <v>60</v>
      </c>
      <c r="D12" s="51">
        <f>D15+D18+D21+D24</f>
        <v>811879</v>
      </c>
      <c r="E12" s="51">
        <f t="shared" ref="E12:O12" si="2">E15+E18+E21+E24</f>
        <v>829398</v>
      </c>
      <c r="F12" s="51">
        <f t="shared" si="2"/>
        <v>680220</v>
      </c>
      <c r="G12" s="51">
        <f t="shared" si="2"/>
        <v>757713</v>
      </c>
      <c r="H12" s="51">
        <f t="shared" si="2"/>
        <v>670056</v>
      </c>
      <c r="I12" s="51">
        <f t="shared" si="2"/>
        <v>565644</v>
      </c>
      <c r="J12" s="51">
        <f t="shared" si="2"/>
        <v>738801</v>
      </c>
      <c r="K12" s="51">
        <f t="shared" si="2"/>
        <v>634588</v>
      </c>
      <c r="L12" s="51">
        <f t="shared" si="2"/>
        <v>698941</v>
      </c>
      <c r="M12" s="51">
        <f t="shared" si="2"/>
        <v>647621</v>
      </c>
      <c r="N12" s="51">
        <f t="shared" si="2"/>
        <v>853155</v>
      </c>
      <c r="O12" s="51">
        <f t="shared" si="2"/>
        <v>575156</v>
      </c>
      <c r="P12" s="69">
        <f>SUM(D12:O12)</f>
        <v>8463172</v>
      </c>
      <c r="Q12" s="64">
        <v>9.6656883068034993</v>
      </c>
      <c r="R12" s="64">
        <v>6.5776854058911649</v>
      </c>
    </row>
    <row r="13" spans="2:20" ht="6" customHeight="1" x14ac:dyDescent="0.2">
      <c r="B13" s="50"/>
      <c r="C13" s="50"/>
      <c r="D13" s="51"/>
      <c r="E13" s="52"/>
      <c r="F13" s="49"/>
      <c r="G13" s="49"/>
      <c r="H13" s="49"/>
      <c r="I13" s="49"/>
      <c r="J13" s="52"/>
      <c r="K13" s="52"/>
      <c r="L13" s="52"/>
      <c r="M13" s="52"/>
      <c r="N13" s="52"/>
      <c r="O13" s="52"/>
      <c r="P13" s="69">
        <f t="shared" si="0"/>
        <v>0</v>
      </c>
      <c r="Q13" s="64"/>
      <c r="R13" s="64"/>
    </row>
    <row r="14" spans="2:20" ht="15" customHeight="1" x14ac:dyDescent="0.2">
      <c r="B14" s="88" t="s">
        <v>61</v>
      </c>
      <c r="C14" s="45" t="s">
        <v>56</v>
      </c>
      <c r="D14" s="53">
        <v>12873</v>
      </c>
      <c r="E14" s="54">
        <v>11995</v>
      </c>
      <c r="F14" s="54">
        <v>16369</v>
      </c>
      <c r="G14" s="54">
        <v>15226</v>
      </c>
      <c r="H14" s="54">
        <v>12420</v>
      </c>
      <c r="I14" s="54">
        <v>14258</v>
      </c>
      <c r="J14" s="54">
        <v>24665</v>
      </c>
      <c r="K14" s="54">
        <v>15258</v>
      </c>
      <c r="L14" s="54">
        <v>15600</v>
      </c>
      <c r="M14" s="54">
        <v>13144</v>
      </c>
      <c r="N14" s="54">
        <v>11707</v>
      </c>
      <c r="O14" s="54">
        <v>14226</v>
      </c>
      <c r="P14" s="69">
        <f>SUM(D14:O14)</f>
        <v>177741</v>
      </c>
      <c r="Q14" s="64">
        <v>10.724810155275977</v>
      </c>
      <c r="R14" s="64">
        <v>3.7649160497863265</v>
      </c>
    </row>
    <row r="15" spans="2:20" ht="15" customHeight="1" x14ac:dyDescent="0.2">
      <c r="B15" s="88"/>
      <c r="C15" s="45" t="s">
        <v>60</v>
      </c>
      <c r="D15" s="53">
        <v>71917</v>
      </c>
      <c r="E15" s="54">
        <v>68310</v>
      </c>
      <c r="F15" s="54">
        <v>95176</v>
      </c>
      <c r="G15" s="54">
        <v>85467</v>
      </c>
      <c r="H15" s="54">
        <v>70691</v>
      </c>
      <c r="I15" s="54">
        <v>84875</v>
      </c>
      <c r="J15" s="54">
        <v>156779</v>
      </c>
      <c r="K15" s="54">
        <v>98365</v>
      </c>
      <c r="L15" s="54">
        <v>100894</v>
      </c>
      <c r="M15" s="54">
        <v>87419</v>
      </c>
      <c r="N15" s="54">
        <v>76523</v>
      </c>
      <c r="O15" s="54">
        <v>93386</v>
      </c>
      <c r="P15" s="69">
        <f>SUM(D15:O15)</f>
        <v>1089802</v>
      </c>
      <c r="Q15" s="64">
        <v>30.232652296916363</v>
      </c>
      <c r="R15" s="64">
        <v>13.368348672048992</v>
      </c>
      <c r="T15" s="60"/>
    </row>
    <row r="16" spans="2:20" ht="6" customHeight="1" x14ac:dyDescent="0.2">
      <c r="B16" s="66"/>
      <c r="C16" s="55"/>
      <c r="D16" s="53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69">
        <f t="shared" si="0"/>
        <v>0</v>
      </c>
      <c r="Q16" s="64"/>
      <c r="R16" s="64"/>
      <c r="T16" s="60"/>
    </row>
    <row r="17" spans="2:20" ht="15" customHeight="1" x14ac:dyDescent="0.2">
      <c r="B17" s="88" t="s">
        <v>62</v>
      </c>
      <c r="C17" s="45" t="s">
        <v>56</v>
      </c>
      <c r="D17" s="53">
        <v>127184</v>
      </c>
      <c r="E17" s="54">
        <v>128960</v>
      </c>
      <c r="F17" s="54">
        <v>101480</v>
      </c>
      <c r="G17" s="54">
        <v>111196</v>
      </c>
      <c r="H17" s="54">
        <v>98625</v>
      </c>
      <c r="I17" s="54">
        <v>75636</v>
      </c>
      <c r="J17" s="54">
        <v>92172</v>
      </c>
      <c r="K17" s="54">
        <v>84109</v>
      </c>
      <c r="L17" s="54">
        <v>95422</v>
      </c>
      <c r="M17" s="54">
        <v>94451</v>
      </c>
      <c r="N17" s="54">
        <v>127217</v>
      </c>
      <c r="O17" s="54">
        <v>77793</v>
      </c>
      <c r="P17" s="69">
        <f>SUM(D17:O17)</f>
        <v>1214245</v>
      </c>
      <c r="Q17" s="64">
        <v>3.2695358300572464</v>
      </c>
      <c r="R17" s="64">
        <v>2.1319743157108606</v>
      </c>
      <c r="T17" s="60"/>
    </row>
    <row r="18" spans="2:20" ht="15" customHeight="1" x14ac:dyDescent="0.2">
      <c r="B18" s="88"/>
      <c r="C18" s="45" t="s">
        <v>60</v>
      </c>
      <c r="D18" s="53">
        <v>739962</v>
      </c>
      <c r="E18" s="54">
        <v>761088</v>
      </c>
      <c r="F18" s="54">
        <v>583419</v>
      </c>
      <c r="G18" s="54">
        <v>672246</v>
      </c>
      <c r="H18" s="54">
        <v>597489</v>
      </c>
      <c r="I18" s="54">
        <v>480769</v>
      </c>
      <c r="J18" s="54">
        <v>582022</v>
      </c>
      <c r="K18" s="54">
        <v>536223</v>
      </c>
      <c r="L18" s="54">
        <v>598047</v>
      </c>
      <c r="M18" s="54">
        <v>560202</v>
      </c>
      <c r="N18" s="54">
        <v>776632</v>
      </c>
      <c r="O18" s="54">
        <v>479641</v>
      </c>
      <c r="P18" s="69">
        <f>SUM(D18:O18)</f>
        <v>7367740</v>
      </c>
      <c r="Q18" s="64">
        <v>7.143088865989955</v>
      </c>
      <c r="R18" s="64">
        <v>5.6260622295369211</v>
      </c>
      <c r="T18" s="60"/>
    </row>
    <row r="19" spans="2:20" ht="6" customHeight="1" x14ac:dyDescent="0.2">
      <c r="B19" s="66"/>
      <c r="C19" s="55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69">
        <f t="shared" si="0"/>
        <v>0</v>
      </c>
      <c r="Q19" s="64"/>
      <c r="R19" s="64"/>
      <c r="T19" s="60"/>
    </row>
    <row r="20" spans="2:20" ht="15" customHeight="1" x14ac:dyDescent="0.2">
      <c r="B20" s="88" t="s">
        <v>63</v>
      </c>
      <c r="C20" s="45" t="s">
        <v>56</v>
      </c>
      <c r="D20" s="62">
        <v>0</v>
      </c>
      <c r="E20" s="62">
        <v>0</v>
      </c>
      <c r="F20" s="56">
        <v>244</v>
      </c>
      <c r="G20" s="62">
        <v>0</v>
      </c>
      <c r="H20" s="62">
        <v>277</v>
      </c>
      <c r="I20" s="62">
        <v>0</v>
      </c>
      <c r="J20" s="62">
        <v>0</v>
      </c>
      <c r="K20" s="62">
        <v>0</v>
      </c>
      <c r="L20" s="62">
        <v>0</v>
      </c>
      <c r="M20" s="56">
        <v>0</v>
      </c>
      <c r="N20" s="56">
        <v>0</v>
      </c>
      <c r="O20" s="56">
        <v>332</v>
      </c>
      <c r="P20" s="69">
        <f>SUM(D20:O20)</f>
        <v>853</v>
      </c>
      <c r="Q20" s="64" t="s">
        <v>42</v>
      </c>
      <c r="R20" s="64">
        <v>32.248062015503876</v>
      </c>
      <c r="T20" s="60"/>
    </row>
    <row r="21" spans="2:20" ht="15" customHeight="1" x14ac:dyDescent="0.2">
      <c r="B21" s="88"/>
      <c r="C21" s="45" t="s">
        <v>60</v>
      </c>
      <c r="D21" s="62">
        <v>0</v>
      </c>
      <c r="E21" s="62">
        <v>0</v>
      </c>
      <c r="F21" s="67">
        <v>1625</v>
      </c>
      <c r="G21" s="62">
        <v>0</v>
      </c>
      <c r="H21" s="54">
        <v>1876</v>
      </c>
      <c r="I21" s="62">
        <v>0</v>
      </c>
      <c r="J21" s="62">
        <v>0</v>
      </c>
      <c r="K21" s="62">
        <v>0</v>
      </c>
      <c r="L21" s="62">
        <v>0</v>
      </c>
      <c r="M21" s="56">
        <v>0</v>
      </c>
      <c r="N21" s="56">
        <v>0</v>
      </c>
      <c r="O21" s="54">
        <v>2129</v>
      </c>
      <c r="P21" s="69">
        <f>SUM(D21:O21)</f>
        <v>5630</v>
      </c>
      <c r="Q21" s="64" t="s">
        <v>42</v>
      </c>
      <c r="R21" s="64">
        <v>32.470588235294116</v>
      </c>
      <c r="T21" s="60"/>
    </row>
    <row r="22" spans="2:20" ht="6" customHeight="1" x14ac:dyDescent="0.2">
      <c r="B22" s="66"/>
      <c r="C22" s="55"/>
      <c r="D22" s="53"/>
      <c r="E22" s="54"/>
      <c r="F22" s="56"/>
      <c r="G22" s="56"/>
      <c r="H22" s="54"/>
      <c r="I22" s="54"/>
      <c r="J22" s="54"/>
      <c r="K22" s="56"/>
      <c r="L22" s="56"/>
      <c r="M22" s="56"/>
      <c r="N22" s="56"/>
      <c r="O22" s="56"/>
      <c r="P22" s="69">
        <f t="shared" si="0"/>
        <v>0</v>
      </c>
      <c r="Q22" s="64"/>
      <c r="R22" s="64"/>
      <c r="T22" s="60"/>
    </row>
    <row r="23" spans="2:20" ht="15" customHeight="1" x14ac:dyDescent="0.2">
      <c r="B23" s="88" t="s">
        <v>64</v>
      </c>
      <c r="C23" s="45" t="s">
        <v>56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3">
        <f t="shared" si="0"/>
        <v>0</v>
      </c>
      <c r="Q23" s="64" t="s">
        <v>42</v>
      </c>
      <c r="R23" s="64" t="s">
        <v>42</v>
      </c>
      <c r="T23" s="60"/>
    </row>
    <row r="24" spans="2:20" ht="15" customHeight="1" x14ac:dyDescent="0.2">
      <c r="B24" s="88"/>
      <c r="C24" s="45" t="s">
        <v>60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3">
        <f t="shared" si="0"/>
        <v>0</v>
      </c>
      <c r="Q24" s="64" t="s">
        <v>42</v>
      </c>
      <c r="R24" s="64" t="s">
        <v>42</v>
      </c>
      <c r="T24" s="60"/>
    </row>
    <row r="25" spans="2:20" s="24" customFormat="1" ht="8.25" customHeight="1" x14ac:dyDescent="0.2"/>
    <row r="26" spans="2:20" ht="3" customHeight="1" x14ac:dyDescent="0.2"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2:20" ht="6.75" customHeight="1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2:20" s="27" customFormat="1" ht="12.75" customHeight="1" x14ac:dyDescent="0.15">
      <c r="B28" s="87" t="s">
        <v>65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</row>
    <row r="29" spans="2:20" s="27" customFormat="1" ht="12.75" customHeight="1" x14ac:dyDescent="0.15">
      <c r="B29" s="87" t="s">
        <v>66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</row>
    <row r="30" spans="2:20" s="27" customFormat="1" ht="12.75" customHeight="1" x14ac:dyDescent="0.15">
      <c r="B30" s="78" t="s">
        <v>25</v>
      </c>
      <c r="C30" s="78"/>
      <c r="D30" s="78"/>
      <c r="E30" s="78"/>
    </row>
    <row r="31" spans="2:20" ht="5.25" customHeight="1" x14ac:dyDescent="0.2"/>
    <row r="32" spans="2:20" ht="12.75" customHeight="1" x14ac:dyDescent="0.2"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</row>
  </sheetData>
  <mergeCells count="11">
    <mergeCell ref="B1:R1"/>
    <mergeCell ref="B2:R2"/>
    <mergeCell ref="B30:E30"/>
    <mergeCell ref="B32:R32"/>
    <mergeCell ref="B11:B12"/>
    <mergeCell ref="B14:B15"/>
    <mergeCell ref="B17:B18"/>
    <mergeCell ref="B20:B21"/>
    <mergeCell ref="B23:B24"/>
    <mergeCell ref="B28:R28"/>
    <mergeCell ref="B29:R29"/>
  </mergeCells>
  <hyperlinks>
    <hyperlink ref="B30" r:id="rId1" display="http://estatistica.madeira.gov.pt/" xr:uid="{12A75644-F9FA-4EB2-B0AF-3A2619F6498F}"/>
    <hyperlink ref="B30:E30" r:id="rId2" display="https://estatistica.madeira.gov.pt/" xr:uid="{A77F0408-32D1-4106-8EF0-315F5ED7CFF1}"/>
    <hyperlink ref="T2" location="Indice!A1" display="(voltar ao índice)" xr:uid="{D6A2DA0A-6E75-45BC-89A8-94BA675767EE}"/>
  </hyperlinks>
  <printOptions horizontalCentered="1"/>
  <pageMargins left="0.27559055118110237" right="0.27559055118110237" top="0.6692913385826772" bottom="0.47244094488188981" header="0" footer="0"/>
  <pageSetup paperSize="9" scale="81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5</vt:i4>
      </vt:variant>
    </vt:vector>
  </HeadingPairs>
  <TitlesOfParts>
    <vt:vector size="9" baseType="lpstr">
      <vt:lpstr>Indice</vt:lpstr>
      <vt:lpstr>Sinais_Convencionais</vt:lpstr>
      <vt:lpstr>AvicPecPesca</vt:lpstr>
      <vt:lpstr>Aquicultura</vt:lpstr>
      <vt:lpstr>Aquicultura!Área_de_Impressão</vt:lpstr>
      <vt:lpstr>AvicPecPesca!Área_de_Impressão</vt:lpstr>
      <vt:lpstr>Indice!Área_de_Impressão</vt:lpstr>
      <vt:lpstr>Sinais_Convencionais!Área_de_Impressão</vt:lpstr>
      <vt:lpstr>Aquicultura!Títulos_de_Impressão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paulo.vieira</dc:creator>
  <cp:lastModifiedBy>Jesus Costa</cp:lastModifiedBy>
  <cp:lastPrinted>2025-02-07T09:51:18Z</cp:lastPrinted>
  <dcterms:created xsi:type="dcterms:W3CDTF">2006-02-08T17:40:48Z</dcterms:created>
  <dcterms:modified xsi:type="dcterms:W3CDTF">2025-02-07T09:51:24Z</dcterms:modified>
</cp:coreProperties>
</file>