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Agricultura floresta e pesca\AVICULTURA\Avicultura_2026\1T2026\"/>
    </mc:Choice>
  </mc:AlternateContent>
  <xr:revisionPtr revIDLastSave="0" documentId="13_ncr:1_{3F58EB03-5277-47C7-A65A-0C4C4F42AF29}" xr6:coauthVersionLast="47" xr6:coauthVersionMax="47" xr10:uidLastSave="{00000000-0000-0000-0000-000000000000}"/>
  <bookViews>
    <workbookView xWindow="-103" yWindow="-103" windowWidth="33120" windowHeight="18000" tabRatio="460" xr2:uid="{DCBCF663-9EFC-4A2C-BAAD-5C485D4A388A}"/>
  </bookViews>
  <sheets>
    <sheet name="Indice" sheetId="2" r:id="rId1"/>
    <sheet name="Sinais_Convencionais" sheetId="3" r:id="rId2"/>
    <sheet name="AvicPecPesca" sheetId="1" r:id="rId3"/>
    <sheet name="Aquicultura" sheetId="4" r:id="rId4"/>
  </sheets>
  <definedNames>
    <definedName name="_xlnm.Print_Area" localSheetId="3">Aquicultura!$B$1:$Q$30</definedName>
    <definedName name="_xlnm.Print_Area" localSheetId="2">AvicPecPesca!$B$1:$Q$36</definedName>
    <definedName name="_xlnm.Print_Area" localSheetId="0">Indice!$B$1:$B$5</definedName>
    <definedName name="_xlnm.Print_Area" localSheetId="1">Sinais_Convencionais!$B$1:$E$12</definedName>
    <definedName name="_xlnm.Print_Titles" localSheetId="3">Aquicultura!$1:$4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4" l="1"/>
  <c r="P8" i="4"/>
  <c r="P9" i="4"/>
  <c r="P10" i="4"/>
  <c r="D11" i="4"/>
  <c r="P11" i="4" s="1"/>
  <c r="E11" i="4"/>
  <c r="F11" i="4"/>
  <c r="G11" i="4"/>
  <c r="H11" i="4"/>
  <c r="I11" i="4"/>
  <c r="J11" i="4"/>
  <c r="K11" i="4"/>
  <c r="L11" i="4"/>
  <c r="M11" i="4"/>
  <c r="N11" i="4"/>
  <c r="O11" i="4"/>
  <c r="D12" i="4"/>
  <c r="P12" i="4" s="1"/>
  <c r="E12" i="4"/>
  <c r="F12" i="4"/>
  <c r="G12" i="4"/>
  <c r="H12" i="4"/>
  <c r="I12" i="4"/>
  <c r="J12" i="4"/>
  <c r="K12" i="4"/>
  <c r="L12" i="4"/>
  <c r="M12" i="4"/>
  <c r="N12" i="4"/>
  <c r="O12" i="4"/>
  <c r="P13" i="4"/>
  <c r="P14" i="4"/>
  <c r="P15" i="4"/>
  <c r="P16" i="4"/>
  <c r="P17" i="4"/>
  <c r="P18" i="4"/>
  <c r="P19" i="4"/>
  <c r="P20" i="4"/>
  <c r="P21" i="4"/>
  <c r="P22" i="4"/>
  <c r="P23" i="4"/>
  <c r="P24" i="4"/>
</calcChain>
</file>

<file path=xl/sharedStrings.xml><?xml version="1.0" encoding="utf-8"?>
<sst xmlns="http://schemas.openxmlformats.org/spreadsheetml/2006/main" count="125" uniqueCount="74">
  <si>
    <t>Fevereiro</t>
  </si>
  <si>
    <t>Março</t>
  </si>
  <si>
    <t>Abril</t>
  </si>
  <si>
    <t>Maio</t>
  </si>
  <si>
    <t>Junho</t>
  </si>
  <si>
    <t>Julho</t>
  </si>
  <si>
    <t>Agosto</t>
  </si>
  <si>
    <t xml:space="preserve">Setembro </t>
  </si>
  <si>
    <t>Outubro</t>
  </si>
  <si>
    <t>Novembro</t>
  </si>
  <si>
    <t>Dezembro</t>
  </si>
  <si>
    <t>Carne de Frango (t)</t>
  </si>
  <si>
    <t>Gado Abatido  (t)</t>
  </si>
  <si>
    <t>Atum e Similares</t>
  </si>
  <si>
    <t>Cavala</t>
  </si>
  <si>
    <t>Outros</t>
  </si>
  <si>
    <t xml:space="preserve">Chicharro </t>
  </si>
  <si>
    <t>Janeiro</t>
  </si>
  <si>
    <t>Ovos (milhares)</t>
  </si>
  <si>
    <t>kg</t>
  </si>
  <si>
    <t>euros</t>
  </si>
  <si>
    <t>Suínos  (t)</t>
  </si>
  <si>
    <t>Dos quais:      Bovinos  (t)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</si>
  <si>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de Estatística da Madeira; Direção Regional de Pescas 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</si>
  <si>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Devido aos arredondamentos a soma dos parciais nem sempre corresponde ao total.</t>
    </r>
  </si>
  <si>
    <t>https://estatistica.madeira.gov.pt/</t>
  </si>
  <si>
    <t xml:space="preserve"> Total Pesca Descarregada</t>
  </si>
  <si>
    <t>Peixe-Espada Preto</t>
  </si>
  <si>
    <t xml:space="preserve">Sinais convencionais </t>
  </si>
  <si>
    <t>x</t>
  </si>
  <si>
    <t>-</t>
  </si>
  <si>
    <t>Valor não disponível</t>
  </si>
  <si>
    <t>%</t>
  </si>
  <si>
    <t>Percentagem</t>
  </si>
  <si>
    <t>┴</t>
  </si>
  <si>
    <t>Quebra de Série/comparabilidade</t>
  </si>
  <si>
    <t>ə</t>
  </si>
  <si>
    <t>Valor inferior a metade do módulo da unidade utilizada</t>
  </si>
  <si>
    <t>Rc</t>
  </si>
  <si>
    <t>Valor retificado</t>
  </si>
  <si>
    <t>Rv</t>
  </si>
  <si>
    <t>Valor revisto</t>
  </si>
  <si>
    <t>//</t>
  </si>
  <si>
    <t>Não aplicável</t>
  </si>
  <si>
    <t>…</t>
  </si>
  <si>
    <t>Valor confidencial</t>
  </si>
  <si>
    <t>Pe</t>
  </si>
  <si>
    <t>Valor preliminar</t>
  </si>
  <si>
    <t>Po</t>
  </si>
  <si>
    <t>Valor provisório</t>
  </si>
  <si>
    <t>‰</t>
  </si>
  <si>
    <t>Permilagem</t>
  </si>
  <si>
    <t>Produção e Vendas Relacionadas com a Atividade de Aquicultura, por Mercados</t>
  </si>
  <si>
    <t>Unid.</t>
  </si>
  <si>
    <t>Produção</t>
  </si>
  <si>
    <t xml:space="preserve">Dourada </t>
  </si>
  <si>
    <t>Kg</t>
  </si>
  <si>
    <t>Vendas</t>
  </si>
  <si>
    <t>Mercados:</t>
  </si>
  <si>
    <t>Total</t>
  </si>
  <si>
    <t>Euros</t>
  </si>
  <si>
    <t>Regional</t>
  </si>
  <si>
    <t>Continente e Açores</t>
  </si>
  <si>
    <t>Comunitário (UE)</t>
  </si>
  <si>
    <t>Outros (fora UE)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</si>
  <si>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DREM, Direção Regional de Estatística da Madeira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</si>
  <si>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das vendas poderão diferir da produção não só devido à gestão de stocks, mas também por vendas entre as empresas regionais do sector.</t>
    </r>
  </si>
  <si>
    <t>2 - Produção e Vendas Relacionadas com a Atividade de Aquicultura, por Mercados</t>
  </si>
  <si>
    <t>1 - Produção de ovos, abate de frango, abate de gado e pesca descarregada</t>
  </si>
  <si>
    <t>Variação homóloga           do último trimestre (%)</t>
  </si>
  <si>
    <t>Total anual</t>
  </si>
  <si>
    <t>Avicultura, Pecuária, Pesca e Aquacultura - 1.º Trimestre de 2026</t>
  </si>
  <si>
    <t>Ano de 2026</t>
  </si>
  <si>
    <t>(Voltar ao índice)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</si>
</sst>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###\ ###\ ###"/>
    <numFmt numFmtId="165" formatCode="0.0"/>
    <numFmt numFmtId="166" formatCode="0.0%"/>
    <numFmt numFmtId="167" formatCode="###.0\ ###\ ###"/>
    <numFmt numFmtId="168" formatCode="####\ ###\ ###"/>
    <numFmt numFmtId="169" formatCode="###\ ###.0"/>
    <numFmt numFmtId="170" formatCode="#####\ ###.0"/>
    <numFmt numFmtId="171" formatCode="##\ ###\ ###"/>
    <numFmt numFmtId="172" formatCode="#,###,##0.0"/>
  </numFmts>
  <fonts count="31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9"/>
      <name val="Calibri"/>
      <family val="2"/>
    </font>
    <font>
      <b/>
      <sz val="16"/>
      <name val="Arial"/>
      <family val="2"/>
    </font>
    <font>
      <sz val="10"/>
      <name val="MS Sans Serif"/>
      <family val="2"/>
    </font>
    <font>
      <b/>
      <sz val="10"/>
      <color indexed="9"/>
      <name val="Arial"/>
      <family val="2"/>
    </font>
    <font>
      <u/>
      <sz val="9"/>
      <color indexed="1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name val="Calibri"/>
      <family val="2"/>
      <scheme val="minor"/>
    </font>
    <font>
      <b/>
      <sz val="14"/>
      <color rgb="FF000000"/>
      <name val="Arial"/>
      <family val="2"/>
    </font>
    <font>
      <u/>
      <sz val="7"/>
      <color rgb="FF012B5B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56"/>
      </right>
      <top/>
      <bottom/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4" fillId="3" borderId="0" applyNumberFormat="0" applyBorder="0" applyAlignment="0" applyProtection="0"/>
    <xf numFmtId="0" fontId="13" fillId="20" borderId="1" applyNumberFormat="0" applyAlignment="0" applyProtection="0"/>
    <xf numFmtId="0" fontId="19" fillId="21" borderId="2" applyNumberFormat="0" applyAlignment="0" applyProtection="0"/>
    <xf numFmtId="44" fontId="2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15" fillId="22" borderId="0" applyNumberFormat="0" applyBorder="0" applyAlignment="0" applyProtection="0"/>
    <xf numFmtId="0" fontId="26" fillId="0" borderId="0"/>
    <xf numFmtId="0" fontId="3" fillId="0" borderId="0"/>
    <xf numFmtId="0" fontId="24" fillId="0" borderId="0"/>
    <xf numFmtId="0" fontId="21" fillId="0" borderId="0"/>
    <xf numFmtId="0" fontId="16" fillId="20" borderId="3" applyNumberFormat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90">
    <xf numFmtId="0" fontId="0" fillId="0" borderId="0" xfId="0"/>
    <xf numFmtId="0" fontId="5" fillId="0" borderId="0" xfId="0" applyFont="1"/>
    <xf numFmtId="0" fontId="6" fillId="0" borderId="0" xfId="0" quotePrefix="1" applyFont="1" applyAlignment="1">
      <alignment horizontal="center"/>
    </xf>
    <xf numFmtId="0" fontId="7" fillId="23" borderId="0" xfId="0" applyFont="1" applyFill="1" applyAlignment="1">
      <alignment horizontal="center" vertical="center"/>
    </xf>
    <xf numFmtId="0" fontId="7" fillId="23" borderId="4" xfId="0" applyFont="1" applyFill="1" applyBorder="1" applyAlignment="1">
      <alignment horizontal="center" vertical="center"/>
    </xf>
    <xf numFmtId="0" fontId="7" fillId="23" borderId="4" xfId="0" quotePrefix="1" applyFont="1" applyFill="1" applyBorder="1" applyAlignment="1">
      <alignment horizontal="center" vertical="center" wrapText="1"/>
    </xf>
    <xf numFmtId="0" fontId="7" fillId="23" borderId="5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 wrapText="1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5" fontId="6" fillId="0" borderId="0" xfId="0" quotePrefix="1" applyNumberFormat="1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vertical="center"/>
    </xf>
    <xf numFmtId="165" fontId="6" fillId="0" borderId="0" xfId="0" quotePrefix="1" applyNumberFormat="1" applyFont="1" applyAlignment="1">
      <alignment horizontal="left"/>
    </xf>
    <xf numFmtId="165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vertical="center"/>
    </xf>
    <xf numFmtId="165" fontId="5" fillId="0" borderId="0" xfId="0" applyNumberFormat="1" applyFont="1"/>
    <xf numFmtId="164" fontId="5" fillId="0" borderId="0" xfId="0" quotePrefix="1" applyNumberFormat="1" applyFont="1" applyAlignment="1">
      <alignment horizontal="right" vertical="center"/>
    </xf>
    <xf numFmtId="167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5" fillId="23" borderId="0" xfId="0" applyFont="1" applyFill="1"/>
    <xf numFmtId="0" fontId="8" fillId="0" borderId="0" xfId="0" applyFont="1"/>
    <xf numFmtId="165" fontId="6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30" applyAlignment="1" applyProtection="1"/>
    <xf numFmtId="0" fontId="27" fillId="25" borderId="0" xfId="0" applyFont="1" applyFill="1"/>
    <xf numFmtId="0" fontId="3" fillId="25" borderId="0" xfId="0" applyFont="1" applyFill="1" applyAlignment="1">
      <alignment horizontal="center"/>
    </xf>
    <xf numFmtId="0" fontId="3" fillId="25" borderId="0" xfId="0" quotePrefix="1" applyFont="1" applyFill="1" applyAlignment="1">
      <alignment horizontal="center"/>
    </xf>
    <xf numFmtId="0" fontId="23" fillId="0" borderId="0" xfId="30" applyFont="1" applyAlignment="1" applyProtection="1"/>
    <xf numFmtId="0" fontId="3" fillId="25" borderId="0" xfId="36" applyFont="1" applyFill="1"/>
    <xf numFmtId="0" fontId="3" fillId="24" borderId="0" xfId="35" applyFill="1" applyAlignment="1">
      <alignment horizontal="center"/>
    </xf>
    <xf numFmtId="0" fontId="3" fillId="25" borderId="0" xfId="0" applyFont="1" applyFill="1" applyAlignment="1">
      <alignment horizontal="left" vertical="center"/>
    </xf>
    <xf numFmtId="0" fontId="3" fillId="25" borderId="0" xfId="0" applyFont="1" applyFill="1" applyAlignment="1">
      <alignment horizontal="left"/>
    </xf>
    <xf numFmtId="0" fontId="8" fillId="24" borderId="0" xfId="0" applyFont="1" applyFill="1"/>
    <xf numFmtId="0" fontId="5" fillId="24" borderId="0" xfId="0" applyFont="1" applyFill="1"/>
    <xf numFmtId="0" fontId="7" fillId="26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24" borderId="0" xfId="0" applyFont="1" applyFill="1" applyAlignment="1">
      <alignment horizontal="left"/>
    </xf>
    <xf numFmtId="0" fontId="28" fillId="0" borderId="7" xfId="0" applyFont="1" applyBorder="1" applyAlignment="1">
      <alignment horizontal="left" vertical="center"/>
    </xf>
    <xf numFmtId="171" fontId="6" fillId="0" borderId="0" xfId="0" applyNumberFormat="1" applyFont="1" applyAlignment="1">
      <alignment horizontal="right" vertical="center" wrapText="1"/>
    </xf>
    <xf numFmtId="0" fontId="6" fillId="24" borderId="0" xfId="0" applyFont="1" applyFill="1"/>
    <xf numFmtId="164" fontId="6" fillId="24" borderId="0" xfId="0" applyNumberFormat="1" applyFont="1" applyFill="1"/>
    <xf numFmtId="164" fontId="6" fillId="24" borderId="0" xfId="0" applyNumberFormat="1" applyFont="1" applyFill="1" applyAlignment="1">
      <alignment horizontal="right"/>
    </xf>
    <xf numFmtId="0" fontId="6" fillId="24" borderId="0" xfId="0" applyFont="1" applyFill="1" applyAlignment="1">
      <alignment horizontal="left" indent="1"/>
    </xf>
    <xf numFmtId="164" fontId="6" fillId="24" borderId="0" xfId="0" applyNumberFormat="1" applyFont="1" applyFill="1" applyAlignment="1">
      <alignment wrapText="1"/>
    </xf>
    <xf numFmtId="164" fontId="6" fillId="24" borderId="0" xfId="0" applyNumberFormat="1" applyFont="1" applyFill="1" applyAlignment="1">
      <alignment horizontal="right" wrapText="1"/>
    </xf>
    <xf numFmtId="164" fontId="5" fillId="24" borderId="0" xfId="0" applyNumberFormat="1" applyFont="1" applyFill="1" applyAlignment="1">
      <alignment wrapText="1"/>
    </xf>
    <xf numFmtId="164" fontId="5" fillId="24" borderId="0" xfId="0" applyNumberFormat="1" applyFont="1" applyFill="1" applyAlignment="1">
      <alignment horizontal="right" wrapText="1"/>
    </xf>
    <xf numFmtId="0" fontId="28" fillId="0" borderId="0" xfId="0" applyFont="1" applyAlignment="1">
      <alignment horizontal="left" vertical="center"/>
    </xf>
    <xf numFmtId="1" fontId="5" fillId="24" borderId="0" xfId="0" applyNumberFormat="1" applyFont="1" applyFill="1" applyAlignment="1">
      <alignment horizontal="right" wrapText="1"/>
    </xf>
    <xf numFmtId="164" fontId="5" fillId="26" borderId="0" xfId="0" applyNumberFormat="1" applyFont="1" applyFill="1"/>
    <xf numFmtId="164" fontId="5" fillId="0" borderId="0" xfId="0" applyNumberFormat="1" applyFont="1"/>
    <xf numFmtId="0" fontId="29" fillId="0" borderId="0" xfId="0" applyFont="1" applyAlignment="1">
      <alignment horizontal="left" vertical="center"/>
    </xf>
    <xf numFmtId="166" fontId="5" fillId="0" borderId="0" xfId="39" applyNumberFormat="1" applyFont="1"/>
    <xf numFmtId="170" fontId="5" fillId="0" borderId="0" xfId="0" applyNumberFormat="1" applyFont="1" applyAlignment="1">
      <alignment vertical="center"/>
    </xf>
    <xf numFmtId="1" fontId="5" fillId="24" borderId="0" xfId="0" applyNumberFormat="1" applyFont="1" applyFill="1" applyAlignment="1">
      <alignment wrapText="1"/>
    </xf>
    <xf numFmtId="1" fontId="6" fillId="24" borderId="0" xfId="0" applyNumberFormat="1" applyFont="1" applyFill="1" applyAlignment="1">
      <alignment wrapText="1"/>
    </xf>
    <xf numFmtId="165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indent="1"/>
    </xf>
    <xf numFmtId="0" fontId="6" fillId="24" borderId="0" xfId="0" applyFont="1" applyFill="1" applyAlignment="1">
      <alignment horizontal="left" vertical="center" indent="2"/>
    </xf>
    <xf numFmtId="169" fontId="5" fillId="0" borderId="0" xfId="0" applyNumberFormat="1" applyFont="1" applyAlignment="1">
      <alignment vertical="center"/>
    </xf>
    <xf numFmtId="166" fontId="5" fillId="0" borderId="0" xfId="39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vertical="center"/>
    </xf>
    <xf numFmtId="0" fontId="3" fillId="25" borderId="0" xfId="0" applyFont="1" applyFill="1" applyAlignment="1">
      <alignment horizontal="left"/>
    </xf>
    <xf numFmtId="0" fontId="22" fillId="23" borderId="8" xfId="37" applyFont="1" applyFill="1" applyBorder="1" applyAlignment="1">
      <alignment horizontal="left" vertical="center" wrapText="1"/>
    </xf>
    <xf numFmtId="0" fontId="22" fillId="23" borderId="9" xfId="37" applyFont="1" applyFill="1" applyBorder="1" applyAlignment="1">
      <alignment horizontal="left" vertical="center" wrapText="1"/>
    </xf>
    <xf numFmtId="0" fontId="22" fillId="23" borderId="10" xfId="37" applyFont="1" applyFill="1" applyBorder="1" applyAlignment="1">
      <alignment horizontal="left" vertical="center" wrapText="1"/>
    </xf>
    <xf numFmtId="0" fontId="10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30" fillId="0" borderId="0" xfId="30" applyFont="1" applyAlignment="1" applyProtection="1">
      <alignment horizontal="left"/>
    </xf>
    <xf numFmtId="0" fontId="8" fillId="0" borderId="0" xfId="0" applyFont="1" applyAlignment="1">
      <alignment horizontal="left"/>
    </xf>
    <xf numFmtId="165" fontId="6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left" indent="1"/>
    </xf>
    <xf numFmtId="0" fontId="6" fillId="0" borderId="11" xfId="0" quotePrefix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left" vertical="center" indent="7"/>
    </xf>
    <xf numFmtId="165" fontId="6" fillId="0" borderId="0" xfId="0" quotePrefix="1" applyNumberFormat="1" applyFont="1" applyAlignment="1">
      <alignment horizontal="left" vertical="center" indent="7"/>
    </xf>
    <xf numFmtId="0" fontId="6" fillId="24" borderId="0" xfId="0" applyFont="1" applyFill="1" applyAlignment="1">
      <alignment horizontal="left" vertical="center" indent="2"/>
    </xf>
    <xf numFmtId="0" fontId="8" fillId="24" borderId="0" xfId="0" applyFont="1" applyFill="1" applyAlignment="1">
      <alignment horizontal="left" vertical="center"/>
    </xf>
    <xf numFmtId="0" fontId="4" fillId="24" borderId="0" xfId="0" applyFont="1" applyFill="1" applyAlignment="1">
      <alignment horizontal="center" vertical="center" wrapText="1"/>
    </xf>
    <xf numFmtId="0" fontId="10" fillId="24" borderId="0" xfId="0" applyFont="1" applyFill="1" applyAlignment="1">
      <alignment horizontal="center" vertical="center" wrapText="1"/>
    </xf>
  </cellXfs>
  <cellStyles count="42">
    <cellStyle name="20% - Accent1" xfId="1" xr:uid="{4097A416-EDD6-41CE-BFCF-1ABC26D02F29}"/>
    <cellStyle name="20% - Accent2" xfId="2" xr:uid="{04480919-2FD1-4A9C-ABF0-A57A46D44D02}"/>
    <cellStyle name="20% - Accent3" xfId="3" xr:uid="{DCA1E8C3-9FD9-41C6-8CB0-7EF396FBB80F}"/>
    <cellStyle name="20% - Accent4" xfId="4" xr:uid="{5446B995-D605-4A2F-884F-1463D2B99E94}"/>
    <cellStyle name="20% - Accent5" xfId="5" xr:uid="{BE19F451-2BDA-4B0A-929B-48C46D9AEC1D}"/>
    <cellStyle name="20% - Accent6" xfId="6" xr:uid="{E028E37C-4048-4502-894D-4BA067E02A71}"/>
    <cellStyle name="40% - Accent1" xfId="7" xr:uid="{C7DAF737-750C-40EB-8DDB-748B1104834A}"/>
    <cellStyle name="40% - Accent2" xfId="8" xr:uid="{2EF23B0B-F490-470A-9B19-4D6370BCAEC9}"/>
    <cellStyle name="40% - Accent3" xfId="9" xr:uid="{E19A594E-A274-43FA-ADC1-236CC4C6166F}"/>
    <cellStyle name="40% - Accent4" xfId="10" xr:uid="{BD9CFB04-1D8C-4342-BD49-F9C64DF173AB}"/>
    <cellStyle name="40% - Accent5" xfId="11" xr:uid="{C3209E7B-16FE-4B5E-8542-0F535C25E729}"/>
    <cellStyle name="40% - Accent6" xfId="12" xr:uid="{0E43C30D-65ED-4867-8C89-6FAF80C3029E}"/>
    <cellStyle name="60% - Accent1" xfId="13" xr:uid="{64128C40-28BB-4CC6-83C5-B6475FDFBB4F}"/>
    <cellStyle name="60% - Accent2" xfId="14" xr:uid="{6DC1AF0B-558B-4997-BF3C-14C01AF5B580}"/>
    <cellStyle name="60% - Accent3" xfId="15" xr:uid="{1505D0C8-19EF-44AF-B3B6-26CE3AE42B10}"/>
    <cellStyle name="60% - Accent4" xfId="16" xr:uid="{D4753019-FB27-4144-9702-AF9CBE033F04}"/>
    <cellStyle name="60% - Accent5" xfId="17" xr:uid="{11D481EE-503D-4540-9CE9-187B73A0BA27}"/>
    <cellStyle name="60% - Accent6" xfId="18" xr:uid="{3B82BACA-4512-4C9B-A6DE-C5C125C17BE2}"/>
    <cellStyle name="Accent1" xfId="19" xr:uid="{526FA9A5-DB32-4853-8C3A-9168C1D911F9}"/>
    <cellStyle name="Accent2" xfId="20" xr:uid="{1EDDFB87-CC92-4C4B-88B2-CCDB356486A5}"/>
    <cellStyle name="Accent3" xfId="21" xr:uid="{BC20DB4A-F123-4995-93D6-3544BCF779E6}"/>
    <cellStyle name="Accent4" xfId="22" xr:uid="{8915F203-59A5-4E1C-935A-000DC1A8F9E9}"/>
    <cellStyle name="Accent5" xfId="23" xr:uid="{01B63A3A-7EA7-4441-BA86-9187E8C1B2F3}"/>
    <cellStyle name="Accent6" xfId="24" xr:uid="{D99BEAD6-FD7A-41D9-B32C-2A62682EBA36}"/>
    <cellStyle name="Bad" xfId="25" xr:uid="{25530D4B-994C-4E91-AC8A-07D68E98AF32}"/>
    <cellStyle name="Calculation" xfId="26" xr:uid="{60D93A95-DAFD-4E34-83BA-43B5C68FFC33}"/>
    <cellStyle name="Check Cell" xfId="27" xr:uid="{79372130-4386-4F54-888F-2DBC6DE34F28}"/>
    <cellStyle name="Euro" xfId="28" xr:uid="{FA958FF5-92F7-4A75-9930-F1032FC07A22}"/>
    <cellStyle name="Explanatory Text" xfId="29" xr:uid="{BBFDCA38-D7E1-4BC5-9493-C1346A3648D5}"/>
    <cellStyle name="Hiperligação" xfId="30" builtinId="8"/>
    <cellStyle name="Hiperligação 2" xfId="31" xr:uid="{F573BBF2-0A22-42AF-9E55-62F71E8B44A8}"/>
    <cellStyle name="Hiperligação 2 2" xfId="32" xr:uid="{6DF86E87-5D76-4D9E-ADBE-AEF0E2870693}"/>
    <cellStyle name="Neutral" xfId="33" xr:uid="{68054F9E-6804-44DF-B0CF-BCEF19C6E2FB}"/>
    <cellStyle name="Normal" xfId="0" builtinId="0"/>
    <cellStyle name="Normal 2" xfId="34" xr:uid="{27E5AE38-3BE1-4A0E-AF2A-7B8D92FA8B26}"/>
    <cellStyle name="Normal 3" xfId="35" xr:uid="{1B8E2459-5177-4B63-A646-16F58B18BE5D}"/>
    <cellStyle name="Normal_PRINCIP" xfId="36" xr:uid="{4E155FBB-A23E-4050-93BC-E31720FD17E1}"/>
    <cellStyle name="Normal_Trabalho 2" xfId="37" xr:uid="{860B5AA9-EC50-4F88-A35A-9C50D1D24398}"/>
    <cellStyle name="Output" xfId="38" xr:uid="{81A7643C-659F-40F2-AAB0-680119C67AA9}"/>
    <cellStyle name="Percentagem" xfId="39" builtinId="5"/>
    <cellStyle name="Percentagem 2" xfId="40" xr:uid="{ACA99444-6353-4880-ACA9-F2B271D7150E}"/>
    <cellStyle name="Title" xfId="41" xr:uid="{7321D8CA-D6E1-4D5C-8CBD-C59B7464F13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E0D5D-F574-48DA-8F4A-BD8ABFB55A20}">
  <sheetPr>
    <pageSetUpPr fitToPage="1"/>
  </sheetPr>
  <dimension ref="B1:B5"/>
  <sheetViews>
    <sheetView showGridLines="0" tabSelected="1" workbookViewId="0">
      <selection activeCell="B1" sqref="B1"/>
    </sheetView>
  </sheetViews>
  <sheetFormatPr defaultRowHeight="12.45" x14ac:dyDescent="0.3"/>
  <cols>
    <col min="1" max="1" width="1.69140625" customWidth="1"/>
    <col min="2" max="2" width="80.3046875" customWidth="1"/>
  </cols>
  <sheetData>
    <row r="1" spans="2:2" ht="27.75" customHeight="1" x14ac:dyDescent="0.3">
      <c r="B1" s="59" t="s">
        <v>71</v>
      </c>
    </row>
    <row r="2" spans="2:2" ht="9.75" customHeight="1" x14ac:dyDescent="0.3">
      <c r="B2" s="29"/>
    </row>
    <row r="3" spans="2:2" ht="16.5" customHeight="1" x14ac:dyDescent="0.3">
      <c r="B3" s="30" t="s">
        <v>28</v>
      </c>
    </row>
    <row r="4" spans="2:2" ht="16.5" customHeight="1" x14ac:dyDescent="0.3">
      <c r="B4" s="30" t="s">
        <v>68</v>
      </c>
    </row>
    <row r="5" spans="2:2" ht="16.5" customHeight="1" x14ac:dyDescent="0.3">
      <c r="B5" s="30" t="s">
        <v>67</v>
      </c>
    </row>
  </sheetData>
  <hyperlinks>
    <hyperlink ref="B3" location="Sinais_Convencionais!B1" display="Sinais convencionais " xr:uid="{327284E3-370D-470F-B9DA-21F9C62A367A}"/>
    <hyperlink ref="B4" location="AvicPecPesca!A1" display="1 - Produção de ovos, abate de frango, abate de gado e total de pesca descarregada" xr:uid="{1FD5B4D6-DF31-445A-BCB3-424009F3FA3F}"/>
    <hyperlink ref="B5" location="Aquicultura!A1" display="2 - Produção e Vendas Relacionadas com a Atividade de Aquicultura, por Mercados" xr:uid="{0A643A7C-3C10-4294-8699-75B6B1B862D7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9F389-58B8-4C02-B72C-1D7ED06EB476}">
  <sheetPr>
    <pageSetUpPr fitToPage="1"/>
  </sheetPr>
  <dimension ref="B1:G12"/>
  <sheetViews>
    <sheetView showGridLines="0" zoomScaleNormal="100" workbookViewId="0">
      <selection activeCell="G2" sqref="G2"/>
    </sheetView>
  </sheetViews>
  <sheetFormatPr defaultColWidth="9.15234375" defaultRowHeight="15.75" customHeight="1" x14ac:dyDescent="0.2"/>
  <cols>
    <col min="1" max="1" width="6.69140625" style="39" customWidth="1"/>
    <col min="2" max="4" width="9.15234375" style="39" customWidth="1"/>
    <col min="5" max="5" width="36.3828125" style="39" customWidth="1"/>
    <col min="6" max="6" width="6.69140625" style="39" customWidth="1"/>
    <col min="7" max="7" width="14.53515625" style="39" bestFit="1" customWidth="1"/>
    <col min="8" max="13" width="9.15234375" style="39" customWidth="1"/>
    <col min="14" max="14" width="12.69140625" style="39" bestFit="1" customWidth="1"/>
    <col min="15" max="15" width="9.15234375" style="39"/>
    <col min="16" max="16" width="11.69140625" style="39" bestFit="1" customWidth="1"/>
    <col min="17" max="16384" width="9.15234375" style="39"/>
  </cols>
  <sheetData>
    <row r="1" spans="2:7" s="31" customFormat="1" ht="18" customHeight="1" x14ac:dyDescent="0.3">
      <c r="B1" s="72" t="s">
        <v>28</v>
      </c>
      <c r="C1" s="73"/>
      <c r="D1" s="73"/>
      <c r="E1" s="74"/>
      <c r="G1" s="34"/>
    </row>
    <row r="2" spans="2:7" s="31" customFormat="1" ht="12.45" x14ac:dyDescent="0.3">
      <c r="B2" s="32" t="s">
        <v>29</v>
      </c>
      <c r="C2" s="33" t="s">
        <v>30</v>
      </c>
      <c r="D2" s="71" t="s">
        <v>31</v>
      </c>
      <c r="E2" s="71"/>
      <c r="G2" s="34" t="s">
        <v>73</v>
      </c>
    </row>
    <row r="3" spans="2:7" s="31" customFormat="1" ht="12.45" x14ac:dyDescent="0.3">
      <c r="B3" s="32" t="s">
        <v>32</v>
      </c>
      <c r="C3" s="33" t="s">
        <v>30</v>
      </c>
      <c r="D3" s="71" t="s">
        <v>33</v>
      </c>
      <c r="E3" s="71"/>
      <c r="G3" s="35"/>
    </row>
    <row r="4" spans="2:7" s="31" customFormat="1" ht="12.45" x14ac:dyDescent="0.3">
      <c r="B4" s="36" t="s">
        <v>34</v>
      </c>
      <c r="C4" s="33" t="s">
        <v>30</v>
      </c>
      <c r="D4" s="71" t="s">
        <v>35</v>
      </c>
      <c r="E4" s="71"/>
      <c r="G4" s="37"/>
    </row>
    <row r="5" spans="2:7" s="31" customFormat="1" ht="12.45" x14ac:dyDescent="0.3">
      <c r="B5" s="32" t="s">
        <v>36</v>
      </c>
      <c r="C5" s="33" t="s">
        <v>30</v>
      </c>
      <c r="D5" s="71" t="s">
        <v>37</v>
      </c>
      <c r="E5" s="71"/>
      <c r="G5" s="37"/>
    </row>
    <row r="6" spans="2:7" s="31" customFormat="1" ht="12.45" x14ac:dyDescent="0.3">
      <c r="B6" s="32" t="s">
        <v>38</v>
      </c>
      <c r="C6" s="33" t="s">
        <v>30</v>
      </c>
      <c r="D6" s="71" t="s">
        <v>39</v>
      </c>
      <c r="E6" s="71"/>
    </row>
    <row r="7" spans="2:7" s="31" customFormat="1" ht="12.45" x14ac:dyDescent="0.3">
      <c r="B7" s="32" t="s">
        <v>40</v>
      </c>
      <c r="C7" s="33" t="s">
        <v>30</v>
      </c>
      <c r="D7" s="71" t="s">
        <v>41</v>
      </c>
      <c r="E7" s="71"/>
    </row>
    <row r="8" spans="2:7" s="31" customFormat="1" ht="12.45" x14ac:dyDescent="0.3">
      <c r="B8" s="32" t="s">
        <v>42</v>
      </c>
      <c r="C8" s="33" t="s">
        <v>30</v>
      </c>
      <c r="D8" s="38" t="s">
        <v>43</v>
      </c>
      <c r="E8" s="38"/>
    </row>
    <row r="9" spans="2:7" s="31" customFormat="1" ht="12.45" x14ac:dyDescent="0.3">
      <c r="B9" s="32" t="s">
        <v>44</v>
      </c>
      <c r="C9" s="33" t="s">
        <v>30</v>
      </c>
      <c r="D9" s="31" t="s">
        <v>45</v>
      </c>
    </row>
    <row r="10" spans="2:7" s="31" customFormat="1" ht="12.45" x14ac:dyDescent="0.3">
      <c r="B10" s="32" t="s">
        <v>46</v>
      </c>
      <c r="C10" s="33" t="s">
        <v>30</v>
      </c>
      <c r="D10" s="31" t="s">
        <v>47</v>
      </c>
    </row>
    <row r="11" spans="2:7" s="31" customFormat="1" ht="12.45" x14ac:dyDescent="0.3">
      <c r="B11" s="32" t="s">
        <v>48</v>
      </c>
      <c r="C11" s="33" t="s">
        <v>30</v>
      </c>
      <c r="D11" s="31" t="s">
        <v>49</v>
      </c>
    </row>
    <row r="12" spans="2:7" s="31" customFormat="1" ht="12.45" x14ac:dyDescent="0.3">
      <c r="B12" s="32" t="s">
        <v>50</v>
      </c>
      <c r="C12" s="33" t="s">
        <v>30</v>
      </c>
      <c r="D12" s="31" t="s">
        <v>51</v>
      </c>
    </row>
  </sheetData>
  <mergeCells count="7">
    <mergeCell ref="D7:E7"/>
    <mergeCell ref="B1:E1"/>
    <mergeCell ref="D2:E2"/>
    <mergeCell ref="D3:E3"/>
    <mergeCell ref="D4:E4"/>
    <mergeCell ref="D5:E5"/>
    <mergeCell ref="D6:E6"/>
  </mergeCells>
  <hyperlinks>
    <hyperlink ref="G2" location="Indice!A1" display="(voltar ao índice)" xr:uid="{A7AE5B0C-9D53-4F08-B391-93CD4AF86A5D}"/>
  </hyperlinks>
  <printOptions horizontalCentered="1"/>
  <pageMargins left="0.47244094488188981" right="0.47244094488188981" top="0.6692913385826772" bottom="0.4724409448818898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D3287-D5ED-4C68-A8D4-08F38CD70189}">
  <sheetPr>
    <pageSetUpPr fitToPage="1"/>
  </sheetPr>
  <dimension ref="B1:S39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8" sqref="A8"/>
      <selection pane="bottomRight" activeCell="S2" sqref="S2"/>
    </sheetView>
  </sheetViews>
  <sheetFormatPr defaultColWidth="9.15234375" defaultRowHeight="10.3" x14ac:dyDescent="0.25"/>
  <cols>
    <col min="1" max="1" width="6.69140625" style="1" customWidth="1"/>
    <col min="2" max="2" width="24.3046875" style="1" customWidth="1"/>
    <col min="3" max="3" width="6.15234375" style="1" customWidth="1"/>
    <col min="4" max="16" width="9.69140625" style="1" customWidth="1"/>
    <col min="17" max="17" width="12.3046875" style="1" customWidth="1"/>
    <col min="18" max="18" width="6.69140625" style="1" customWidth="1"/>
    <col min="19" max="19" width="12.921875" style="1" bestFit="1" customWidth="1"/>
    <col min="20" max="16384" width="9.15234375" style="1"/>
  </cols>
  <sheetData>
    <row r="1" spans="2:19" ht="18.75" customHeight="1" x14ac:dyDescent="0.25">
      <c r="B1" s="76" t="s">
        <v>68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2:19" ht="15" customHeight="1" x14ac:dyDescent="0.3">
      <c r="B2" s="75">
        <v>2026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S2" s="34" t="s">
        <v>73</v>
      </c>
    </row>
    <row r="3" spans="2:19" ht="15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9" s="7" customFormat="1" ht="59.25" customHeight="1" x14ac:dyDescent="0.3">
      <c r="B4" s="3"/>
      <c r="C4" s="4" t="s">
        <v>53</v>
      </c>
      <c r="D4" s="4" t="s">
        <v>17</v>
      </c>
      <c r="E4" s="4" t="s">
        <v>0</v>
      </c>
      <c r="F4" s="4" t="s">
        <v>1</v>
      </c>
      <c r="G4" s="4" t="s">
        <v>2</v>
      </c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  <c r="P4" s="5" t="s">
        <v>70</v>
      </c>
      <c r="Q4" s="6" t="s">
        <v>69</v>
      </c>
    </row>
    <row r="5" spans="2:19" s="7" customFormat="1" ht="9" customHeight="1" x14ac:dyDescent="0.3">
      <c r="P5" s="8"/>
      <c r="Q5" s="8"/>
    </row>
    <row r="6" spans="2:19" s="13" customFormat="1" ht="15" customHeight="1" x14ac:dyDescent="0.3">
      <c r="B6" s="9" t="s">
        <v>18</v>
      </c>
      <c r="C6" s="10"/>
      <c r="D6" s="11">
        <v>3839.2579999999998</v>
      </c>
      <c r="E6" s="11">
        <v>2939.6460000000002</v>
      </c>
      <c r="F6" s="11">
        <v>4231.2910000000002</v>
      </c>
      <c r="G6" s="11"/>
      <c r="H6" s="11"/>
      <c r="I6" s="11"/>
      <c r="J6" s="11"/>
      <c r="K6" s="11"/>
      <c r="L6" s="11"/>
      <c r="M6" s="11"/>
      <c r="N6" s="11"/>
      <c r="O6" s="12"/>
      <c r="P6" s="12">
        <v>11010.195</v>
      </c>
      <c r="Q6" s="28">
        <v>51.32235667820737</v>
      </c>
    </row>
    <row r="7" spans="2:19" s="16" customFormat="1" ht="15" customHeight="1" x14ac:dyDescent="0.3">
      <c r="B7" s="14" t="s">
        <v>11</v>
      </c>
      <c r="C7" s="14"/>
      <c r="D7" s="15">
        <v>279.53399999999999</v>
      </c>
      <c r="E7" s="15">
        <v>247.23599999999999</v>
      </c>
      <c r="F7" s="16">
        <v>295.76</v>
      </c>
      <c r="H7" s="15"/>
      <c r="I7" s="15"/>
      <c r="J7" s="15"/>
      <c r="K7" s="15"/>
      <c r="L7" s="15"/>
      <c r="M7" s="15"/>
      <c r="P7" s="61">
        <v>822.53</v>
      </c>
      <c r="Q7" s="28">
        <v>6.2561603718378045</v>
      </c>
      <c r="R7" s="13"/>
      <c r="S7" s="13"/>
    </row>
    <row r="8" spans="2:19" s="16" customFormat="1" ht="15" customHeight="1" x14ac:dyDescent="0.3">
      <c r="B8" s="14" t="s">
        <v>12</v>
      </c>
      <c r="C8" s="14"/>
      <c r="D8" s="15">
        <v>47.096000000000004</v>
      </c>
      <c r="E8" s="15">
        <v>46.007999999999996</v>
      </c>
      <c r="F8" s="15">
        <v>63.228000000000002</v>
      </c>
      <c r="G8" s="15"/>
      <c r="H8" s="15"/>
      <c r="I8" s="15"/>
      <c r="J8" s="15"/>
      <c r="K8" s="15"/>
      <c r="L8" s="15"/>
      <c r="M8" s="15"/>
      <c r="N8" s="15"/>
      <c r="O8" s="15"/>
      <c r="P8" s="67">
        <v>156.33199999999999</v>
      </c>
      <c r="Q8" s="28">
        <v>-6.1266400456360675</v>
      </c>
      <c r="R8" s="13"/>
      <c r="S8" s="13"/>
    </row>
    <row r="9" spans="2:19" s="16" customFormat="1" ht="15" customHeight="1" x14ac:dyDescent="0.25">
      <c r="B9" s="81" t="s">
        <v>22</v>
      </c>
      <c r="C9" s="82"/>
      <c r="D9" s="15">
        <v>44.356999999999999</v>
      </c>
      <c r="E9" s="15">
        <v>44.537999999999997</v>
      </c>
      <c r="F9" s="15">
        <v>61.155999999999999</v>
      </c>
      <c r="G9" s="15"/>
      <c r="H9" s="15"/>
      <c r="I9" s="15"/>
      <c r="J9" s="15"/>
      <c r="K9" s="15"/>
      <c r="L9" s="15"/>
      <c r="M9" s="15"/>
      <c r="N9" s="15"/>
      <c r="O9" s="15"/>
      <c r="P9" s="67">
        <v>150.05099999999999</v>
      </c>
      <c r="Q9" s="28">
        <v>-9.3692431279935757</v>
      </c>
      <c r="R9" s="13"/>
      <c r="S9" s="13"/>
    </row>
    <row r="10" spans="2:19" s="16" customFormat="1" ht="15" customHeight="1" x14ac:dyDescent="0.3">
      <c r="B10" s="84" t="s">
        <v>21</v>
      </c>
      <c r="C10" s="85"/>
      <c r="D10" s="16">
        <v>2.661</v>
      </c>
      <c r="E10" s="16">
        <v>1.47</v>
      </c>
      <c r="F10" s="16">
        <v>1.3129999999999999</v>
      </c>
      <c r="H10" s="15"/>
      <c r="I10" s="15"/>
      <c r="J10" s="15"/>
      <c r="L10" s="15"/>
      <c r="M10" s="15"/>
      <c r="P10" s="16">
        <v>5.444</v>
      </c>
      <c r="Q10" s="28">
        <v>745.34161490683232</v>
      </c>
      <c r="R10" s="13"/>
      <c r="S10" s="13"/>
    </row>
    <row r="11" spans="2:19" s="20" customFormat="1" ht="9" customHeight="1" x14ac:dyDescent="0.25">
      <c r="B11" s="17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9"/>
      <c r="Q11" s="28"/>
      <c r="R11" s="13"/>
      <c r="S11" s="13"/>
    </row>
    <row r="12" spans="2:19" ht="15" customHeight="1" x14ac:dyDescent="0.25">
      <c r="B12" s="83" t="s">
        <v>26</v>
      </c>
      <c r="C12" s="10" t="s">
        <v>19</v>
      </c>
      <c r="D12" s="69">
        <v>125635.99999999984</v>
      </c>
      <c r="E12" s="69">
        <v>172937.89999999991</v>
      </c>
      <c r="F12" s="69">
        <v>151530.89999999982</v>
      </c>
      <c r="G12" s="11"/>
      <c r="H12" s="11"/>
      <c r="I12" s="11"/>
      <c r="J12" s="11"/>
      <c r="K12" s="11"/>
      <c r="L12" s="11"/>
      <c r="M12" s="11"/>
      <c r="N12" s="11"/>
      <c r="O12" s="11"/>
      <c r="P12" s="19">
        <v>450104.79999999958</v>
      </c>
      <c r="Q12" s="28">
        <v>-21.054563676331107</v>
      </c>
      <c r="S12" s="13"/>
    </row>
    <row r="13" spans="2:19" ht="15" customHeight="1" x14ac:dyDescent="0.25">
      <c r="B13" s="83"/>
      <c r="C13" s="10" t="s">
        <v>20</v>
      </c>
      <c r="D13" s="69">
        <v>573433.25999999978</v>
      </c>
      <c r="E13" s="69">
        <v>855586.94000000064</v>
      </c>
      <c r="F13" s="69">
        <v>708647.74999999988</v>
      </c>
      <c r="G13" s="21"/>
      <c r="H13" s="21"/>
      <c r="I13" s="11"/>
      <c r="J13" s="11"/>
      <c r="K13" s="21"/>
      <c r="L13" s="21"/>
      <c r="M13" s="21"/>
      <c r="N13" s="21"/>
      <c r="O13" s="21"/>
      <c r="P13" s="19">
        <v>2137667.9500000002</v>
      </c>
      <c r="Q13" s="28">
        <v>-29.190948329667876</v>
      </c>
      <c r="S13" s="13"/>
    </row>
    <row r="14" spans="2:19" ht="9" customHeight="1" x14ac:dyDescent="0.25">
      <c r="B14" s="8"/>
      <c r="C14" s="10"/>
      <c r="D14" s="69"/>
      <c r="E14" s="69"/>
      <c r="F14" s="69"/>
      <c r="G14" s="21"/>
      <c r="H14" s="21"/>
      <c r="I14" s="21"/>
      <c r="J14" s="21"/>
      <c r="K14" s="21"/>
      <c r="L14" s="22"/>
      <c r="M14" s="22"/>
      <c r="N14" s="22"/>
      <c r="O14" s="22"/>
      <c r="P14" s="12"/>
      <c r="Q14" s="28"/>
      <c r="S14" s="13"/>
    </row>
    <row r="15" spans="2:19" ht="15" customHeight="1" x14ac:dyDescent="0.25">
      <c r="B15" s="77" t="s">
        <v>27</v>
      </c>
      <c r="C15" s="10" t="s">
        <v>19</v>
      </c>
      <c r="D15" s="69">
        <v>116583.95000000001</v>
      </c>
      <c r="E15" s="69">
        <v>152348.59999999992</v>
      </c>
      <c r="F15" s="69">
        <v>140834.10000000006</v>
      </c>
      <c r="G15" s="21"/>
      <c r="H15" s="21"/>
      <c r="I15" s="21"/>
      <c r="J15" s="21"/>
      <c r="K15" s="11"/>
      <c r="L15" s="11"/>
      <c r="M15" s="11"/>
      <c r="N15" s="11"/>
      <c r="O15" s="11"/>
      <c r="P15" s="19">
        <v>409766.65</v>
      </c>
      <c r="Q15" s="28">
        <v>-22.277885243953619</v>
      </c>
      <c r="S15" s="13"/>
    </row>
    <row r="16" spans="2:19" ht="15" customHeight="1" x14ac:dyDescent="0.25">
      <c r="B16" s="77"/>
      <c r="C16" s="10" t="s">
        <v>20</v>
      </c>
      <c r="D16" s="69">
        <v>511742.25000000017</v>
      </c>
      <c r="E16" s="69">
        <v>669731.85000000056</v>
      </c>
      <c r="F16" s="69">
        <v>617091.19999999949</v>
      </c>
      <c r="G16" s="21"/>
      <c r="H16" s="21"/>
      <c r="I16" s="21"/>
      <c r="J16" s="21"/>
      <c r="K16" s="11"/>
      <c r="L16" s="11"/>
      <c r="M16" s="11"/>
      <c r="N16" s="11"/>
      <c r="O16" s="11"/>
      <c r="P16" s="19">
        <v>1798565.3000000003</v>
      </c>
      <c r="Q16" s="28">
        <v>-30.866332864718771</v>
      </c>
      <c r="S16" s="68"/>
    </row>
    <row r="17" spans="2:19" ht="9" customHeight="1" x14ac:dyDescent="0.25">
      <c r="B17" s="7"/>
      <c r="C17" s="10"/>
      <c r="D17" s="69"/>
      <c r="E17" s="69"/>
      <c r="F17" s="69"/>
      <c r="H17" s="21"/>
      <c r="I17" s="21"/>
      <c r="J17" s="21"/>
      <c r="K17" s="11"/>
      <c r="L17" s="11"/>
      <c r="M17" s="11"/>
      <c r="N17" s="11"/>
      <c r="O17" s="11"/>
      <c r="P17" s="12"/>
      <c r="Q17" s="28"/>
      <c r="S17" s="68"/>
    </row>
    <row r="18" spans="2:19" ht="15" customHeight="1" x14ac:dyDescent="0.25">
      <c r="B18" s="77" t="s">
        <v>13</v>
      </c>
      <c r="C18" s="10" t="s">
        <v>19</v>
      </c>
      <c r="D18" s="69">
        <v>580.65</v>
      </c>
      <c r="E18" s="69">
        <v>4722.75</v>
      </c>
      <c r="F18" s="69">
        <v>2330.6999999999998</v>
      </c>
      <c r="G18" s="21"/>
      <c r="H18" s="21"/>
      <c r="I18" s="21"/>
      <c r="J18" s="21"/>
      <c r="K18" s="11"/>
      <c r="L18" s="11"/>
      <c r="M18" s="11"/>
      <c r="N18" s="11"/>
      <c r="O18" s="11"/>
      <c r="P18" s="19">
        <v>7634.0999999999995</v>
      </c>
      <c r="Q18" s="28">
        <v>-1.9225951501525729</v>
      </c>
      <c r="S18" s="13"/>
    </row>
    <row r="19" spans="2:19" ht="15" customHeight="1" x14ac:dyDescent="0.25">
      <c r="B19" s="77"/>
      <c r="C19" s="10" t="s">
        <v>20</v>
      </c>
      <c r="D19" s="69">
        <v>6110.67</v>
      </c>
      <c r="E19" s="69">
        <v>77480.320000000007</v>
      </c>
      <c r="F19" s="69">
        <v>34849.730000000003</v>
      </c>
      <c r="G19" s="21"/>
      <c r="H19" s="21"/>
      <c r="I19" s="21"/>
      <c r="J19" s="21"/>
      <c r="K19" s="11"/>
      <c r="L19" s="11"/>
      <c r="M19" s="11"/>
      <c r="N19" s="11"/>
      <c r="O19" s="11"/>
      <c r="P19" s="19">
        <v>118440.72</v>
      </c>
      <c r="Q19" s="28">
        <v>6.888470626966936</v>
      </c>
      <c r="S19" s="13"/>
    </row>
    <row r="20" spans="2:19" ht="9" customHeight="1" x14ac:dyDescent="0.25">
      <c r="B20" s="23"/>
      <c r="C20" s="10"/>
      <c r="D20" s="69"/>
      <c r="E20" s="69"/>
      <c r="F20" s="69"/>
      <c r="H20" s="21"/>
      <c r="I20" s="21"/>
      <c r="J20" s="21"/>
      <c r="K20" s="11"/>
      <c r="L20" s="11"/>
      <c r="M20" s="11"/>
      <c r="N20" s="11"/>
      <c r="O20" s="11"/>
      <c r="P20" s="12"/>
      <c r="Q20" s="28"/>
      <c r="S20" s="13"/>
    </row>
    <row r="21" spans="2:19" ht="15" customHeight="1" x14ac:dyDescent="0.25">
      <c r="B21" s="78" t="s">
        <v>14</v>
      </c>
      <c r="C21" s="10" t="s">
        <v>19</v>
      </c>
      <c r="D21" s="69">
        <v>3141.6000000000013</v>
      </c>
      <c r="E21" s="69">
        <v>7049.2000000000007</v>
      </c>
      <c r="F21" s="69">
        <v>1333.6000000000004</v>
      </c>
      <c r="G21" s="21"/>
      <c r="H21" s="21"/>
      <c r="I21" s="21"/>
      <c r="J21" s="21"/>
      <c r="K21" s="11"/>
      <c r="L21" s="11"/>
      <c r="M21" s="11"/>
      <c r="N21" s="11"/>
      <c r="O21" s="11"/>
      <c r="P21" s="19">
        <v>11524.400000000003</v>
      </c>
      <c r="Q21" s="28">
        <v>987.51533452864066</v>
      </c>
      <c r="S21" s="13"/>
    </row>
    <row r="22" spans="2:19" ht="15" customHeight="1" x14ac:dyDescent="0.25">
      <c r="B22" s="78"/>
      <c r="C22" s="10" t="s">
        <v>20</v>
      </c>
      <c r="D22" s="69">
        <v>7008.5500000000038</v>
      </c>
      <c r="E22" s="69">
        <v>25471.959999999985</v>
      </c>
      <c r="F22" s="69">
        <v>6667.2299999999959</v>
      </c>
      <c r="G22" s="21"/>
      <c r="H22" s="21"/>
      <c r="I22" s="21"/>
      <c r="J22" s="21"/>
      <c r="K22" s="11"/>
      <c r="L22" s="11"/>
      <c r="M22" s="11"/>
      <c r="N22" s="11"/>
      <c r="O22" s="11"/>
      <c r="P22" s="19">
        <v>39147.739999999983</v>
      </c>
      <c r="Q22" s="70">
        <v>1317.1640602374739</v>
      </c>
      <c r="S22" s="13"/>
    </row>
    <row r="23" spans="2:19" ht="9" customHeight="1" x14ac:dyDescent="0.25">
      <c r="B23" s="7"/>
      <c r="C23" s="10"/>
      <c r="D23" s="69"/>
      <c r="E23" s="69"/>
      <c r="F23" s="69"/>
      <c r="G23" s="21"/>
      <c r="H23" s="21"/>
      <c r="I23" s="21"/>
      <c r="J23" s="21"/>
      <c r="K23" s="11"/>
      <c r="L23" s="11"/>
      <c r="M23" s="11"/>
      <c r="N23" s="11"/>
      <c r="O23" s="11"/>
      <c r="P23" s="12"/>
      <c r="Q23" s="70"/>
      <c r="S23" s="13"/>
    </row>
    <row r="24" spans="2:19" ht="15" customHeight="1" x14ac:dyDescent="0.25">
      <c r="B24" s="78" t="s">
        <v>16</v>
      </c>
      <c r="C24" s="10" t="s">
        <v>19</v>
      </c>
      <c r="D24" s="69">
        <v>2417.7499999999991</v>
      </c>
      <c r="E24" s="69">
        <v>3458.8999999999996</v>
      </c>
      <c r="F24" s="69">
        <v>5177.4499999999944</v>
      </c>
      <c r="G24" s="21"/>
      <c r="H24" s="21"/>
      <c r="I24" s="21"/>
      <c r="J24" s="21"/>
      <c r="K24" s="11"/>
      <c r="L24" s="11"/>
      <c r="M24" s="11"/>
      <c r="N24" s="11"/>
      <c r="O24" s="11"/>
      <c r="P24" s="19">
        <v>11054.099999999993</v>
      </c>
      <c r="Q24" s="70">
        <v>4072.1456878656327</v>
      </c>
      <c r="S24" s="13"/>
    </row>
    <row r="25" spans="2:19" ht="15" customHeight="1" x14ac:dyDescent="0.25">
      <c r="B25" s="78"/>
      <c r="C25" s="10" t="s">
        <v>20</v>
      </c>
      <c r="D25" s="69">
        <v>13549.519999999995</v>
      </c>
      <c r="E25" s="69">
        <v>19685.69000000001</v>
      </c>
      <c r="F25" s="69">
        <v>23159.840000000022</v>
      </c>
      <c r="G25" s="21"/>
      <c r="H25" s="21"/>
      <c r="I25" s="21"/>
      <c r="J25" s="21"/>
      <c r="K25" s="11"/>
      <c r="L25" s="11"/>
      <c r="M25" s="11"/>
      <c r="N25" s="11"/>
      <c r="O25" s="11"/>
      <c r="P25" s="19">
        <v>56395.050000000032</v>
      </c>
      <c r="Q25" s="70">
        <v>3158.7934471699759</v>
      </c>
      <c r="S25" s="13"/>
    </row>
    <row r="26" spans="2:19" ht="9" customHeight="1" x14ac:dyDescent="0.25">
      <c r="D26" s="69"/>
      <c r="E26" s="69"/>
      <c r="F26" s="69"/>
      <c r="G26" s="21"/>
      <c r="H26" s="21"/>
      <c r="I26" s="21"/>
      <c r="J26" s="21"/>
      <c r="K26" s="11"/>
      <c r="L26" s="11"/>
      <c r="M26" s="11"/>
      <c r="N26" s="11"/>
      <c r="O26" s="11"/>
      <c r="P26" s="12"/>
      <c r="Q26" s="28"/>
      <c r="S26" s="13"/>
    </row>
    <row r="27" spans="2:19" ht="15" customHeight="1" x14ac:dyDescent="0.25">
      <c r="B27" s="78" t="s">
        <v>15</v>
      </c>
      <c r="C27" s="10" t="s">
        <v>19</v>
      </c>
      <c r="D27" s="69">
        <v>2912.0499999998283</v>
      </c>
      <c r="E27" s="69">
        <v>5358.449999999988</v>
      </c>
      <c r="F27" s="69">
        <v>1855.0499999997601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10125.549999999577</v>
      </c>
      <c r="Q27" s="28">
        <v>-70.058829356426571</v>
      </c>
      <c r="S27" s="13"/>
    </row>
    <row r="28" spans="2:19" ht="15" customHeight="1" x14ac:dyDescent="0.25">
      <c r="B28" s="78"/>
      <c r="C28" s="10" t="s">
        <v>20</v>
      </c>
      <c r="D28" s="69">
        <v>35022.269999999604</v>
      </c>
      <c r="E28" s="69">
        <v>63217.120000000075</v>
      </c>
      <c r="F28" s="69">
        <v>26879.750000000375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125119.14000000006</v>
      </c>
      <c r="Q28" s="28">
        <v>-58.575547916802904</v>
      </c>
      <c r="S28" s="13"/>
    </row>
    <row r="29" spans="2:19" ht="9" customHeight="1" x14ac:dyDescent="0.25">
      <c r="B29" s="24"/>
      <c r="C29" s="25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2:19" ht="3" customHeight="1" x14ac:dyDescent="0.25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S30" s="13"/>
    </row>
    <row r="31" spans="2:19" ht="9" customHeight="1" x14ac:dyDescent="0.25">
      <c r="S31" s="13"/>
    </row>
    <row r="32" spans="2:19" ht="12.75" customHeight="1" x14ac:dyDescent="0.25">
      <c r="B32" s="80" t="s">
        <v>23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S32" s="13"/>
    </row>
    <row r="33" spans="2:19" ht="12.75" customHeight="1" x14ac:dyDescent="0.25">
      <c r="B33" s="79" t="s">
        <v>25</v>
      </c>
      <c r="C33" s="79"/>
      <c r="D33" s="79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S33" s="13"/>
    </row>
    <row r="34" spans="2:19" ht="15.75" customHeight="1" x14ac:dyDescent="0.25">
      <c r="B34" s="80" t="s">
        <v>24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</row>
    <row r="35" spans="2:19" ht="9" customHeight="1" x14ac:dyDescent="0.25"/>
    <row r="36" spans="2:19" ht="12.75" customHeight="1" x14ac:dyDescent="0.25">
      <c r="B36" s="27"/>
    </row>
    <row r="37" spans="2:19" ht="12.75" customHeight="1" x14ac:dyDescent="0.3">
      <c r="B37" s="34"/>
    </row>
    <row r="38" spans="2:19" ht="12.75" customHeight="1" x14ac:dyDescent="0.25"/>
    <row r="39" spans="2:19" ht="12.75" customHeight="1" x14ac:dyDescent="0.25"/>
  </sheetData>
  <mergeCells count="13">
    <mergeCell ref="B33:D33"/>
    <mergeCell ref="B32:Q32"/>
    <mergeCell ref="B34:Q34"/>
    <mergeCell ref="B9:C9"/>
    <mergeCell ref="B12:B13"/>
    <mergeCell ref="B10:C10"/>
    <mergeCell ref="B24:B25"/>
    <mergeCell ref="B27:B28"/>
    <mergeCell ref="B2:Q2"/>
    <mergeCell ref="B1:Q1"/>
    <mergeCell ref="B15:B16"/>
    <mergeCell ref="B18:B19"/>
    <mergeCell ref="B21:B22"/>
  </mergeCells>
  <phoneticPr fontId="0" type="noConversion"/>
  <hyperlinks>
    <hyperlink ref="B33" r:id="rId1" display="http://estatistica.gov-madeira.pt/" xr:uid="{06FDCFAE-706E-4A9F-8F1E-B80B08C502E6}"/>
    <hyperlink ref="B33:D33" r:id="rId2" display="https://estatistica.madeira.gov.pt/" xr:uid="{DB6BD1F1-D683-47E0-856F-03D81B6E70E3}"/>
    <hyperlink ref="S2" location="Indice!A1" display="(voltar ao índice)" xr:uid="{5EBCB783-F681-4DD8-83DD-D15CC1C4433C}"/>
  </hyperlinks>
  <printOptions horizontalCentered="1"/>
  <pageMargins left="0.27559055118110237" right="0.27559055118110237" top="0.6692913385826772" bottom="0.47244094488188981" header="0" footer="0"/>
  <pageSetup paperSize="9" scale="85" orientation="landscape" r:id="rId3"/>
  <headerFooter alignWithMargins="0"/>
  <webPublishItems count="4">
    <webPublishItem id="32481" divId="avicultura_pecuaria_pesca_32481" sourceType="printArea" destinationFile="P:\site_drem\NOVO SITE DREM - PROTOTIPO\IndicadoresEstatisticos\AvPeqPesca\AvPecPesc.htm"/>
    <webPublishItem id="31847" divId="avicultura_pecuaria_pesca_net_31847" sourceType="range" sourceRef="A1:Q35" destinationFile="C:\Documents and Settings\jesus.costa\My Documents\Meus documentos\Pagina\Agricultura floresta e pesca\AVICULTURA\Avicultura_2014\2Trimestre_2014\AvPecPesc.htm"/>
    <webPublishItem id="12998" divId="avicultura_pecuaria_pesca_12998" sourceType="range" sourceRef="B1:Q36" destinationFile="P:\site_drem\NOVO SITE DREM - PROTOTIPO\IndicadoresEstatisticos\AvPeqPesca\AvPecPesc.htm"/>
    <webPublishItem id="20705" divId="avicultura_pecuaria_pesca_20705" sourceType="range" sourceRef="B1:Q37" destinationFile="P:\site_drem\NOVO SITE DREM - PROTOTIPO\IndicadoresEstatisticos\AvPeqPesca\AvPecPesc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96A64-9F6A-45CF-8EC8-81042069ACF6}">
  <sheetPr>
    <pageSetUpPr fitToPage="1"/>
  </sheetPr>
  <dimension ref="B1:S32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S2" sqref="S2"/>
    </sheetView>
  </sheetViews>
  <sheetFormatPr defaultColWidth="9.15234375" defaultRowHeight="10.3" x14ac:dyDescent="0.25"/>
  <cols>
    <col min="1" max="1" width="6.69140625" style="1" customWidth="1"/>
    <col min="2" max="2" width="19.3828125" style="1" customWidth="1"/>
    <col min="3" max="3" width="6.15234375" style="1" customWidth="1"/>
    <col min="4" max="16" width="9.69140625" style="1" customWidth="1"/>
    <col min="17" max="17" width="12.3046875" style="1" customWidth="1"/>
    <col min="18" max="18" width="6.69140625" style="1" customWidth="1"/>
    <col min="19" max="19" width="14" style="1" bestFit="1" customWidth="1"/>
    <col min="20" max="16384" width="9.15234375" style="1"/>
  </cols>
  <sheetData>
    <row r="1" spans="2:19" s="24" customFormat="1" ht="18.75" customHeight="1" x14ac:dyDescent="0.25">
      <c r="B1" s="88" t="s">
        <v>52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2:19" ht="15" customHeight="1" x14ac:dyDescent="0.3">
      <c r="B2" s="89" t="s">
        <v>72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S2" s="34" t="s">
        <v>73</v>
      </c>
    </row>
    <row r="3" spans="2:19" ht="15" customHeight="1" x14ac:dyDescent="0.3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S3" s="34"/>
    </row>
    <row r="4" spans="2:19" ht="59.25" customHeight="1" x14ac:dyDescent="0.3">
      <c r="B4" s="41"/>
      <c r="C4" s="41" t="s">
        <v>53</v>
      </c>
      <c r="D4" s="4" t="s">
        <v>17</v>
      </c>
      <c r="E4" s="4" t="s">
        <v>0</v>
      </c>
      <c r="F4" s="4" t="s">
        <v>1</v>
      </c>
      <c r="G4" s="4" t="s">
        <v>2</v>
      </c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  <c r="P4" s="5" t="s">
        <v>70</v>
      </c>
      <c r="Q4" s="6" t="s">
        <v>69</v>
      </c>
      <c r="S4" s="34"/>
    </row>
    <row r="5" spans="2:19" ht="5.25" customHeight="1" x14ac:dyDescent="0.25">
      <c r="B5" s="42"/>
      <c r="C5" s="42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2:19" ht="15" customHeight="1" x14ac:dyDescent="0.25">
      <c r="B6" s="44" t="s">
        <v>54</v>
      </c>
      <c r="C6" s="4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2:19" ht="15" customHeight="1" x14ac:dyDescent="0.25">
      <c r="B7" s="65" t="s">
        <v>55</v>
      </c>
      <c r="C7" s="45" t="s">
        <v>56</v>
      </c>
      <c r="D7" s="46">
        <v>62684</v>
      </c>
      <c r="E7" s="46">
        <v>58933</v>
      </c>
      <c r="F7" s="46">
        <v>45077</v>
      </c>
      <c r="G7" s="46"/>
      <c r="H7" s="46"/>
      <c r="I7" s="46"/>
      <c r="J7" s="46"/>
      <c r="K7" s="46"/>
      <c r="L7" s="46"/>
      <c r="M7" s="46"/>
      <c r="N7" s="46"/>
      <c r="O7" s="46"/>
      <c r="P7" s="46">
        <f>SUM(D7:O7)</f>
        <v>166694</v>
      </c>
      <c r="Q7" s="64">
        <v>-34.987246589340181</v>
      </c>
    </row>
    <row r="8" spans="2:19" ht="15" customHeight="1" x14ac:dyDescent="0.25">
      <c r="B8" s="47" t="s">
        <v>57</v>
      </c>
      <c r="C8" s="47"/>
      <c r="D8" s="48"/>
      <c r="E8" s="49"/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/>
      <c r="M8" s="49"/>
      <c r="N8" s="49"/>
      <c r="O8" s="49"/>
      <c r="P8" s="46">
        <f t="shared" ref="P8:P24" si="0">SUM(D8:O8)</f>
        <v>0</v>
      </c>
      <c r="Q8" s="64"/>
    </row>
    <row r="9" spans="2:19" ht="15" customHeight="1" x14ac:dyDescent="0.25">
      <c r="B9" s="50" t="s">
        <v>58</v>
      </c>
      <c r="C9" s="50"/>
      <c r="D9" s="51"/>
      <c r="E9" s="52"/>
      <c r="F9" s="49"/>
      <c r="G9" s="49"/>
      <c r="H9" s="49"/>
      <c r="I9" s="49"/>
      <c r="J9" s="52"/>
      <c r="K9" s="52"/>
      <c r="L9" s="52"/>
      <c r="M9" s="52"/>
      <c r="N9" s="52"/>
      <c r="O9" s="52"/>
      <c r="P9" s="46">
        <f t="shared" si="0"/>
        <v>0</v>
      </c>
      <c r="Q9" s="64"/>
    </row>
    <row r="10" spans="2:19" ht="6" customHeight="1" x14ac:dyDescent="0.25">
      <c r="B10" s="50"/>
      <c r="C10" s="50"/>
      <c r="D10" s="51"/>
      <c r="E10" s="52"/>
      <c r="F10" s="49"/>
      <c r="G10" s="49"/>
      <c r="H10" s="49"/>
      <c r="I10" s="49"/>
      <c r="J10" s="52"/>
      <c r="K10" s="52"/>
      <c r="L10" s="52"/>
      <c r="M10" s="52"/>
      <c r="N10" s="52"/>
      <c r="O10" s="52"/>
      <c r="P10" s="46">
        <f t="shared" si="0"/>
        <v>0</v>
      </c>
      <c r="Q10" s="64"/>
    </row>
    <row r="11" spans="2:19" ht="15" customHeight="1" x14ac:dyDescent="0.25">
      <c r="B11" s="86" t="s">
        <v>59</v>
      </c>
      <c r="C11" s="45" t="s">
        <v>56</v>
      </c>
      <c r="D11" s="51">
        <f>D14+D17+D20+D23</f>
        <v>63686</v>
      </c>
      <c r="E11" s="51">
        <f t="shared" ref="E11:O11" si="1">E14+E17+E20+E23</f>
        <v>61736</v>
      </c>
      <c r="F11" s="51">
        <f t="shared" si="1"/>
        <v>37214</v>
      </c>
      <c r="G11" s="51">
        <f t="shared" si="1"/>
        <v>0</v>
      </c>
      <c r="H11" s="51">
        <f t="shared" si="1"/>
        <v>0</v>
      </c>
      <c r="I11" s="51">
        <f t="shared" si="1"/>
        <v>0</v>
      </c>
      <c r="J11" s="51">
        <f t="shared" si="1"/>
        <v>0</v>
      </c>
      <c r="K11" s="51">
        <f t="shared" si="1"/>
        <v>0</v>
      </c>
      <c r="L11" s="51">
        <f t="shared" si="1"/>
        <v>0</v>
      </c>
      <c r="M11" s="51">
        <f t="shared" si="1"/>
        <v>0</v>
      </c>
      <c r="N11" s="51">
        <f t="shared" si="1"/>
        <v>0</v>
      </c>
      <c r="O11" s="51">
        <f t="shared" si="1"/>
        <v>0</v>
      </c>
      <c r="P11" s="46">
        <f>SUM(D11:O11)</f>
        <v>162636</v>
      </c>
      <c r="Q11" s="64">
        <v>-33.770692077454036</v>
      </c>
    </row>
    <row r="12" spans="2:19" ht="15" customHeight="1" x14ac:dyDescent="0.25">
      <c r="B12" s="86"/>
      <c r="C12" s="45" t="s">
        <v>60</v>
      </c>
      <c r="D12" s="51">
        <f>D15+D18+D21+D24</f>
        <v>457070</v>
      </c>
      <c r="E12" s="51">
        <f t="shared" ref="E12:O12" si="2">E15+E18+E21+E24</f>
        <v>452840</v>
      </c>
      <c r="F12" s="51">
        <f t="shared" si="2"/>
        <v>296485</v>
      </c>
      <c r="G12" s="51">
        <f t="shared" si="2"/>
        <v>0</v>
      </c>
      <c r="H12" s="51">
        <f t="shared" si="2"/>
        <v>0</v>
      </c>
      <c r="I12" s="51">
        <f t="shared" si="2"/>
        <v>0</v>
      </c>
      <c r="J12" s="51">
        <f t="shared" si="2"/>
        <v>0</v>
      </c>
      <c r="K12" s="51">
        <f t="shared" si="2"/>
        <v>0</v>
      </c>
      <c r="L12" s="51">
        <f t="shared" si="2"/>
        <v>0</v>
      </c>
      <c r="M12" s="51">
        <f t="shared" si="2"/>
        <v>0</v>
      </c>
      <c r="N12" s="51">
        <f t="shared" si="2"/>
        <v>0</v>
      </c>
      <c r="O12" s="51">
        <f t="shared" si="2"/>
        <v>0</v>
      </c>
      <c r="P12" s="46">
        <f>SUM(D12:O12)</f>
        <v>1206395</v>
      </c>
      <c r="Q12" s="64">
        <v>-20.357508072219876</v>
      </c>
    </row>
    <row r="13" spans="2:19" ht="6" customHeight="1" x14ac:dyDescent="0.25">
      <c r="B13" s="50"/>
      <c r="C13" s="50"/>
      <c r="D13" s="51"/>
      <c r="E13" s="52"/>
      <c r="F13" s="49"/>
      <c r="G13" s="49"/>
      <c r="H13" s="49"/>
      <c r="I13" s="49"/>
      <c r="J13" s="52"/>
      <c r="K13" s="52"/>
      <c r="L13" s="52"/>
      <c r="M13" s="52"/>
      <c r="N13" s="52"/>
      <c r="O13" s="52"/>
      <c r="P13" s="46">
        <f t="shared" si="0"/>
        <v>0</v>
      </c>
      <c r="Q13" s="64"/>
    </row>
    <row r="14" spans="2:19" ht="15" customHeight="1" x14ac:dyDescent="0.25">
      <c r="B14" s="86" t="s">
        <v>61</v>
      </c>
      <c r="C14" s="45" t="s">
        <v>56</v>
      </c>
      <c r="D14" s="53">
        <v>12641</v>
      </c>
      <c r="E14" s="54">
        <v>14751</v>
      </c>
      <c r="F14" s="54">
        <v>15351</v>
      </c>
      <c r="G14" s="54"/>
      <c r="H14" s="54"/>
      <c r="I14" s="54"/>
      <c r="J14" s="54"/>
      <c r="K14" s="54"/>
      <c r="L14" s="54"/>
      <c r="M14" s="54"/>
      <c r="N14" s="54"/>
      <c r="O14" s="54"/>
      <c r="P14" s="46">
        <f>SUM(D14:O14)</f>
        <v>42743</v>
      </c>
      <c r="Q14" s="64">
        <v>-13.366978799302764</v>
      </c>
    </row>
    <row r="15" spans="2:19" ht="15" customHeight="1" x14ac:dyDescent="0.25">
      <c r="B15" s="86"/>
      <c r="C15" s="45" t="s">
        <v>60</v>
      </c>
      <c r="D15" s="53">
        <v>96018</v>
      </c>
      <c r="E15" s="54">
        <v>119027</v>
      </c>
      <c r="F15" s="54">
        <v>124616</v>
      </c>
      <c r="G15" s="54"/>
      <c r="H15" s="54"/>
      <c r="I15" s="54"/>
      <c r="J15" s="54"/>
      <c r="K15" s="54"/>
      <c r="L15" s="54"/>
      <c r="M15" s="54"/>
      <c r="N15" s="54"/>
      <c r="O15" s="54"/>
      <c r="P15" s="46">
        <f>SUM(D15:O15)</f>
        <v>339661</v>
      </c>
      <c r="Q15" s="64">
        <v>-2.0136106230942086</v>
      </c>
      <c r="S15" s="60"/>
    </row>
    <row r="16" spans="2:19" ht="6" customHeight="1" x14ac:dyDescent="0.25">
      <c r="B16" s="66"/>
      <c r="C16" s="55"/>
      <c r="D16" s="53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46">
        <f t="shared" si="0"/>
        <v>0</v>
      </c>
      <c r="Q16" s="64"/>
      <c r="S16" s="60"/>
    </row>
    <row r="17" spans="2:19" ht="15" customHeight="1" x14ac:dyDescent="0.25">
      <c r="B17" s="86" t="s">
        <v>62</v>
      </c>
      <c r="C17" s="45" t="s">
        <v>56</v>
      </c>
      <c r="D17" s="53">
        <v>51045</v>
      </c>
      <c r="E17" s="54">
        <v>46985</v>
      </c>
      <c r="F17" s="54">
        <v>21520</v>
      </c>
      <c r="G17" s="54"/>
      <c r="H17" s="54"/>
      <c r="I17" s="54"/>
      <c r="J17" s="54"/>
      <c r="K17" s="54"/>
      <c r="L17" s="54"/>
      <c r="M17" s="54"/>
      <c r="N17" s="54"/>
      <c r="O17" s="54"/>
      <c r="P17" s="46">
        <f>SUM(D17:O17)</f>
        <v>119550</v>
      </c>
      <c r="Q17" s="64">
        <v>-38.932818438151287</v>
      </c>
      <c r="S17" s="60"/>
    </row>
    <row r="18" spans="2:19" ht="15" customHeight="1" x14ac:dyDescent="0.25">
      <c r="B18" s="86"/>
      <c r="C18" s="45" t="s">
        <v>60</v>
      </c>
      <c r="D18" s="53">
        <v>361052</v>
      </c>
      <c r="E18" s="54">
        <v>333813</v>
      </c>
      <c r="F18" s="54">
        <v>169108</v>
      </c>
      <c r="G18" s="54"/>
      <c r="H18" s="54"/>
      <c r="I18" s="54"/>
      <c r="J18" s="54"/>
      <c r="K18" s="54"/>
      <c r="L18" s="54"/>
      <c r="M18" s="54"/>
      <c r="N18" s="54"/>
      <c r="O18" s="54"/>
      <c r="P18" s="46">
        <f>SUM(D18:O18)</f>
        <v>863973</v>
      </c>
      <c r="Q18" s="64">
        <v>-25.817068102746575</v>
      </c>
      <c r="S18" s="60"/>
    </row>
    <row r="19" spans="2:19" ht="6" customHeight="1" x14ac:dyDescent="0.25">
      <c r="B19" s="66"/>
      <c r="C19" s="55"/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46">
        <f t="shared" si="0"/>
        <v>0</v>
      </c>
      <c r="Q19" s="64"/>
      <c r="S19" s="60"/>
    </row>
    <row r="20" spans="2:19" ht="15" customHeight="1" x14ac:dyDescent="0.25">
      <c r="B20" s="86" t="s">
        <v>63</v>
      </c>
      <c r="C20" s="45" t="s">
        <v>56</v>
      </c>
      <c r="D20" s="62">
        <v>0</v>
      </c>
      <c r="E20" s="62">
        <v>0</v>
      </c>
      <c r="F20" s="56">
        <v>343</v>
      </c>
      <c r="G20" s="56"/>
      <c r="H20" s="54"/>
      <c r="I20" s="54"/>
      <c r="J20" s="54"/>
      <c r="K20" s="56"/>
      <c r="L20" s="56"/>
      <c r="M20" s="56"/>
      <c r="N20" s="56"/>
      <c r="O20" s="56"/>
      <c r="P20" s="46">
        <f>SUM(D20:O20)</f>
        <v>343</v>
      </c>
      <c r="Q20" s="64">
        <v>-25.272331154684093</v>
      </c>
      <c r="S20" s="60"/>
    </row>
    <row r="21" spans="2:19" ht="15" customHeight="1" x14ac:dyDescent="0.25">
      <c r="B21" s="86"/>
      <c r="C21" s="45" t="s">
        <v>60</v>
      </c>
      <c r="D21" s="62">
        <v>0</v>
      </c>
      <c r="E21" s="54">
        <v>0</v>
      </c>
      <c r="F21" s="56">
        <v>2761</v>
      </c>
      <c r="G21" s="56"/>
      <c r="H21" s="54"/>
      <c r="I21" s="54"/>
      <c r="J21" s="54"/>
      <c r="K21" s="56"/>
      <c r="L21" s="56"/>
      <c r="M21" s="56"/>
      <c r="N21" s="56"/>
      <c r="O21" s="56"/>
      <c r="P21" s="46">
        <f>SUM(D21:O21)</f>
        <v>2761</v>
      </c>
      <c r="Q21" s="64">
        <v>-20.432276657060523</v>
      </c>
      <c r="S21" s="60"/>
    </row>
    <row r="22" spans="2:19" ht="6" customHeight="1" x14ac:dyDescent="0.25">
      <c r="B22" s="66"/>
      <c r="C22" s="55"/>
      <c r="D22" s="53"/>
      <c r="E22" s="54"/>
      <c r="F22" s="56"/>
      <c r="G22" s="56"/>
      <c r="H22" s="54"/>
      <c r="I22" s="54"/>
      <c r="J22" s="54"/>
      <c r="K22" s="56"/>
      <c r="L22" s="56"/>
      <c r="M22" s="56"/>
      <c r="N22" s="56"/>
      <c r="O22" s="56"/>
      <c r="P22" s="46">
        <f t="shared" si="0"/>
        <v>0</v>
      </c>
      <c r="Q22" s="64"/>
      <c r="S22" s="60"/>
    </row>
    <row r="23" spans="2:19" ht="15" customHeight="1" x14ac:dyDescent="0.25">
      <c r="B23" s="86" t="s">
        <v>64</v>
      </c>
      <c r="C23" s="45" t="s">
        <v>56</v>
      </c>
      <c r="D23" s="62">
        <v>0</v>
      </c>
      <c r="E23" s="62">
        <v>0</v>
      </c>
      <c r="F23" s="62">
        <v>0</v>
      </c>
      <c r="G23" s="56"/>
      <c r="H23" s="54"/>
      <c r="I23" s="56"/>
      <c r="J23" s="54"/>
      <c r="K23" s="56"/>
      <c r="L23" s="56"/>
      <c r="M23" s="56"/>
      <c r="N23" s="56"/>
      <c r="O23" s="56"/>
      <c r="P23" s="63">
        <f t="shared" si="0"/>
        <v>0</v>
      </c>
      <c r="Q23" s="64" t="s">
        <v>42</v>
      </c>
      <c r="S23" s="60"/>
    </row>
    <row r="24" spans="2:19" ht="15" customHeight="1" x14ac:dyDescent="0.25">
      <c r="B24" s="86"/>
      <c r="C24" s="45" t="s">
        <v>60</v>
      </c>
      <c r="D24" s="62">
        <v>0</v>
      </c>
      <c r="E24" s="62">
        <v>0</v>
      </c>
      <c r="F24" s="62">
        <v>0</v>
      </c>
      <c r="G24" s="56"/>
      <c r="H24" s="54"/>
      <c r="I24" s="56"/>
      <c r="J24" s="54"/>
      <c r="K24" s="56"/>
      <c r="L24" s="56"/>
      <c r="M24" s="56"/>
      <c r="N24" s="56"/>
      <c r="O24" s="56"/>
      <c r="P24" s="63">
        <f t="shared" si="0"/>
        <v>0</v>
      </c>
      <c r="Q24" s="64" t="s">
        <v>42</v>
      </c>
      <c r="S24" s="60"/>
    </row>
    <row r="25" spans="2:19" s="24" customFormat="1" ht="8.25" customHeight="1" x14ac:dyDescent="0.25"/>
    <row r="26" spans="2:19" ht="3" customHeight="1" x14ac:dyDescent="0.25"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2:19" ht="6.75" customHeight="1" x14ac:dyDescent="0.25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2:19" s="27" customFormat="1" ht="12.75" customHeight="1" x14ac:dyDescent="0.2">
      <c r="B28" s="87" t="s">
        <v>65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</row>
    <row r="29" spans="2:19" s="27" customFormat="1" ht="12.75" customHeight="1" x14ac:dyDescent="0.2">
      <c r="B29" s="87" t="s">
        <v>66</v>
      </c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</row>
    <row r="30" spans="2:19" s="27" customFormat="1" ht="12.75" customHeight="1" x14ac:dyDescent="0.2">
      <c r="B30" s="79" t="s">
        <v>25</v>
      </c>
      <c r="C30" s="79"/>
      <c r="D30" s="79"/>
      <c r="E30" s="79"/>
    </row>
    <row r="31" spans="2:19" ht="5.25" customHeight="1" x14ac:dyDescent="0.25"/>
    <row r="32" spans="2:19" ht="12.75" customHeight="1" x14ac:dyDescent="0.25"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</row>
  </sheetData>
  <mergeCells count="11">
    <mergeCell ref="B30:E30"/>
    <mergeCell ref="B32:Q32"/>
    <mergeCell ref="B11:B12"/>
    <mergeCell ref="B14:B15"/>
    <mergeCell ref="B17:B18"/>
    <mergeCell ref="B20:B21"/>
    <mergeCell ref="B23:B24"/>
    <mergeCell ref="B28:Q28"/>
    <mergeCell ref="B29:Q29"/>
    <mergeCell ref="B1:Q1"/>
    <mergeCell ref="B2:Q2"/>
  </mergeCells>
  <hyperlinks>
    <hyperlink ref="B30" r:id="rId1" display="http://estatistica.madeira.gov.pt/" xr:uid="{FDCADF9F-DAFB-4030-BFC5-C850A3B7D9BC}"/>
    <hyperlink ref="B30:E30" r:id="rId2" display="https://estatistica.madeira.gov.pt/" xr:uid="{2A313A90-55A9-42CB-99FD-D5CF57EEEBE3}"/>
    <hyperlink ref="S2" location="Indice!A1" display="(voltar ao índice)" xr:uid="{A3451428-7CEA-4776-A17A-43AEB6E9A606}"/>
  </hyperlinks>
  <printOptions horizontalCentered="1"/>
  <pageMargins left="0.27559055118110237" right="0.27559055118110237" top="0.6692913385826772" bottom="0.47244094488188981" header="0" footer="0"/>
  <pageSetup paperSize="9" scale="88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5</vt:i4>
      </vt:variant>
    </vt:vector>
  </HeadingPairs>
  <TitlesOfParts>
    <vt:vector size="9" baseType="lpstr">
      <vt:lpstr>Indice</vt:lpstr>
      <vt:lpstr>Sinais_Convencionais</vt:lpstr>
      <vt:lpstr>AvicPecPesca</vt:lpstr>
      <vt:lpstr>Aquicultura</vt:lpstr>
      <vt:lpstr>Aquicultura!Área_de_Impressão</vt:lpstr>
      <vt:lpstr>AvicPecPesca!Área_de_Impressão</vt:lpstr>
      <vt:lpstr>Indice!Área_de_Impressão</vt:lpstr>
      <vt:lpstr>Sinais_Convencionais!Área_de_Impressão</vt:lpstr>
      <vt:lpstr>Aquicultura!Títulos_de_Impressão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paulo.vieira</dc:creator>
  <cp:lastModifiedBy>Jesus Costa</cp:lastModifiedBy>
  <cp:lastPrinted>2026-05-12T08:15:36Z</cp:lastPrinted>
  <dcterms:created xsi:type="dcterms:W3CDTF">2006-02-08T17:40:48Z</dcterms:created>
  <dcterms:modified xsi:type="dcterms:W3CDTF">2026-05-12T08:15:56Z</dcterms:modified>
</cp:coreProperties>
</file>