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3AFABFBA-AE67-4ABD-968E-7F1BB12C600E}" xr6:coauthVersionLast="47" xr6:coauthVersionMax="47" xr10:uidLastSave="{00000000-0000-0000-0000-000000000000}"/>
  <bookViews>
    <workbookView xWindow="-120" yWindow="-120" windowWidth="29040" windowHeight="15840" xr2:uid="{DBA8C10B-36A6-4B02-A504-6A2C119A4E97}"/>
  </bookViews>
  <sheets>
    <sheet name="Índice" sheetId="8" r:id="rId1"/>
    <sheet name="Sinais convencionais" sheetId="9" r:id="rId2"/>
    <sheet name="Notas_Técnicas" sheetId="12" r:id="rId3"/>
    <sheet name="Q.1" sheetId="7" r:id="rId4"/>
    <sheet name="Q.2" sheetId="4" r:id="rId5"/>
    <sheet name="Q.3" sheetId="5" r:id="rId6"/>
    <sheet name="Q.4" sheetId="6" r:id="rId7"/>
  </sheets>
  <definedNames>
    <definedName name="_xlnm._FilterDatabase" localSheetId="3" hidden="1">Q.1!$B$8:$AJ$11</definedName>
    <definedName name="_xlnm._FilterDatabase" localSheetId="6" hidden="1">Q.4!$B$7:$S$91</definedName>
    <definedName name="AAA">#REF!</definedName>
    <definedName name="AAAA">#REF!</definedName>
    <definedName name="_xlnm.Print_Area" localSheetId="0">Índice!$B$1:$B$8</definedName>
    <definedName name="_xlnm.Print_Area" localSheetId="2">Notas_Técnicas!$B$1:$E$39</definedName>
    <definedName name="_xlnm.Print_Area" localSheetId="3">Q.1!$B$1:$AN$78</definedName>
    <definedName name="_xlnm.Print_Area" localSheetId="4">Q.2!$B$1:$U$27</definedName>
    <definedName name="_xlnm.Print_Area" localSheetId="5">Q.3!$B$1:$U$25</definedName>
    <definedName name="_xlnm.Print_Area" localSheetId="6">Q.4!$B$1:$S$96</definedName>
    <definedName name="_xlnm.Print_Area" localSheetId="1">'Sinais convencionais'!$B$1:$E$18</definedName>
    <definedName name="marco_1digito">#REF!</definedName>
    <definedName name="_xlnm.Print_Titles" localSheetId="6">Q.4!$1:$6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B8" i="8"/>
  <c r="B7" i="8"/>
  <c r="B6" i="8"/>
  <c r="B5" i="8"/>
</calcChain>
</file>

<file path=xl/sharedStrings.xml><?xml version="1.0" encoding="utf-8"?>
<sst xmlns="http://schemas.openxmlformats.org/spreadsheetml/2006/main" count="435" uniqueCount="169">
  <si>
    <t>1.º Trimestre</t>
  </si>
  <si>
    <t>2.º Trimestre</t>
  </si>
  <si>
    <t>3.º Trimestre</t>
  </si>
  <si>
    <t>4.º Trimestre</t>
  </si>
  <si>
    <t>Total</t>
  </si>
  <si>
    <t>Mercados</t>
  </si>
  <si>
    <t>Variação (%)</t>
  </si>
  <si>
    <t>Homóloga acumulada</t>
  </si>
  <si>
    <t>Portugal</t>
  </si>
  <si>
    <t>Açores</t>
  </si>
  <si>
    <t>Continente</t>
  </si>
  <si>
    <t>Madeira</t>
  </si>
  <si>
    <t>INTRA-UE 27</t>
  </si>
  <si>
    <t>Alemanha</t>
  </si>
  <si>
    <t>Áustria</t>
  </si>
  <si>
    <t>Bélgica</t>
  </si>
  <si>
    <t>Chipre</t>
  </si>
  <si>
    <t>Croácia</t>
  </si>
  <si>
    <t>Dinamarca</t>
  </si>
  <si>
    <t>Espanha</t>
  </si>
  <si>
    <t>Estónia</t>
  </si>
  <si>
    <t>França</t>
  </si>
  <si>
    <t>Irlanda</t>
  </si>
  <si>
    <t>Itália</t>
  </si>
  <si>
    <t>Lituânia</t>
  </si>
  <si>
    <t>Luxemburgo</t>
  </si>
  <si>
    <t>Países Baixos</t>
  </si>
  <si>
    <t>Polónia</t>
  </si>
  <si>
    <t>Suécia</t>
  </si>
  <si>
    <t>Austrália</t>
  </si>
  <si>
    <t>Canadá</t>
  </si>
  <si>
    <t>China</t>
  </si>
  <si>
    <t>Israel</t>
  </si>
  <si>
    <t>Japão</t>
  </si>
  <si>
    <t>Macau</t>
  </si>
  <si>
    <t>México</t>
  </si>
  <si>
    <t>Noruega</t>
  </si>
  <si>
    <t>Nova Zelândia</t>
  </si>
  <si>
    <t>Reino Unido</t>
  </si>
  <si>
    <t>Rússia</t>
  </si>
  <si>
    <t>Singapura</t>
  </si>
  <si>
    <t>Ucrânia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</si>
  <si>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IVBAM - Instituto do Vinho, do Bordado e do Artesanato da Madeira, I.P.</t>
    </r>
  </si>
  <si>
    <t>https://estatistica.madeira.gov.pt/</t>
  </si>
  <si>
    <t>Finlândia</t>
  </si>
  <si>
    <t>Estados Unidos</t>
  </si>
  <si>
    <t>//</t>
  </si>
  <si>
    <t>Valor</t>
  </si>
  <si>
    <t>Quantidade</t>
  </si>
  <si>
    <t>Casta</t>
  </si>
  <si>
    <t>Doce</t>
  </si>
  <si>
    <t>Meio Doce</t>
  </si>
  <si>
    <t>Meio Seco</t>
  </si>
  <si>
    <t>Seco</t>
  </si>
  <si>
    <t>Bastardo</t>
  </si>
  <si>
    <t>Boal</t>
  </si>
  <si>
    <t>Listrão</t>
  </si>
  <si>
    <t>Malvasia</t>
  </si>
  <si>
    <t>Malvasia Cândida</t>
  </si>
  <si>
    <t>Moscatel Graúdo</t>
  </si>
  <si>
    <t>Sercial</t>
  </si>
  <si>
    <t>Terrantez</t>
  </si>
  <si>
    <t>Tinta Negra</t>
  </si>
  <si>
    <t>Verdelho</t>
  </si>
  <si>
    <t>Janeiro</t>
  </si>
  <si>
    <t>Fevereiro</t>
  </si>
  <si>
    <t>Março</t>
  </si>
  <si>
    <t>Quantidade (litros)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</si>
  <si>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</si>
  <si>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</si>
  <si>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</si>
  <si>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</si>
  <si>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</si>
  <si>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</si>
  <si>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</si>
  <si>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</si>
  <si>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</si>
  <si>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Castas Autorizadas e Recomendadas</t>
  </si>
  <si>
    <t>Madeira s/ Aditivos</t>
  </si>
  <si>
    <t>Modificado</t>
  </si>
  <si>
    <t>Corrente</t>
  </si>
  <si>
    <t>5 anos</t>
  </si>
  <si>
    <t>10 anos</t>
  </si>
  <si>
    <t>15 anos</t>
  </si>
  <si>
    <t>20 anos</t>
  </si>
  <si>
    <t>30 anos</t>
  </si>
  <si>
    <t>40 anos</t>
  </si>
  <si>
    <t>50 anos</t>
  </si>
  <si>
    <t>+ 50 anos</t>
  </si>
  <si>
    <t>Colheita</t>
  </si>
  <si>
    <t>Frasqueira</t>
  </si>
  <si>
    <t>Idade</t>
  </si>
  <si>
    <t>50  anos</t>
  </si>
  <si>
    <t>10 Anos</t>
  </si>
  <si>
    <t>Valor (euros)</t>
  </si>
  <si>
    <t>Suíça</t>
  </si>
  <si>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</si>
  <si>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</si>
  <si>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</si>
  <si>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</si>
  <si>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</si>
  <si>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</si>
  <si>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</si>
  <si>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</si>
  <si>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</si>
  <si>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</si>
  <si>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</si>
  <si>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</si>
  <si>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</si>
  <si>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</si>
  <si>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</si>
  <si>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</si>
  <si>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</si>
  <si>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</si>
  <si>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</si>
  <si>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</si>
  <si>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</si>
  <si>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</si>
  <si>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</si>
  <si>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</si>
  <si>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Casta / Idade</t>
  </si>
  <si>
    <t xml:space="preserve">EXTRA-UE 27 </t>
  </si>
  <si>
    <t>Castas</t>
  </si>
  <si>
    <t>Trata-se de uma casta muito versátil e vigorosa, de bagos médios a pequenos, com a película muito fina e mole, que facilmente se adaptou às condições existentes na ilha, desde a sua introdução. A Tinta Negra produz vinhos Secos, Meio Secos, Meio Doces e Doces. Representa entre 80 a 85% do total da produção de &gt;Vinho Madeira.</t>
  </si>
  <si>
    <t>A casta Sercial, também conhecida por Esgana Cão, devido à sua notável adstringência e elevada acidez, cresce também em outras regiões do Continente português. Trata-se de uma casta resistente ao míldio e oídio, que se caracteriza por cachos pequenos em forma de pinha e de bagos compactos e muito ácidos, de uma cor amarelo esverdeada. Diferencia-se das outras castas pela sua elevada acidez e adstringência.  Produz vinhos no estilo seco.</t>
  </si>
  <si>
    <t>É provável que a Verdelho existente na Madeira seja oriunda do continente português, Açores ou de Itália. Caracteriza-se por cachos pequenos e médios, bagos oblongos e comprimidos lateralmente, com película resistente. Produz vinhos ligeiramente mais encorpados e menos ácidos que os provenientes da casta Sercial. Produz vinhos de tipo Meio Seco.</t>
  </si>
  <si>
    <t>Oriunda do continente português a casta Boal apresenta cachos grandes e possui uma película resistente. Produz vinhos de tipo Meio Doce, medianamente encorpados e ricos, que são muito apreciados pelo seu equilíbrio acidez/doçura e pelo seu característico aroma adquirido ao longo do envelhecimento em cascos.</t>
  </si>
  <si>
    <t>O Vinho da Madeira da casta Malvasia-Cândida produzido pelos padres jesuítas no século XVIII é considerado o rei dos Vinhos de toda a produção de Vinhos Madeira. Tal como a Malvasia-Cândida, a casta Malvasia-de-São-Jorge produz vinhos no estilo doce, sendo entre os Madeiras, os que apresentam maior riqueza e untuosidade.</t>
  </si>
  <si>
    <t>Malvasia-Cândida e Malvasia-de-São-Jorge</t>
  </si>
  <si>
    <t xml:space="preserve">A casta Malvasia-Cândida foi a primeira a ser plantada na ilha da Madeira e é originária de Creta. Caracteriza-se por cachos grandes e cónicos, com bagos grandes e oblongos. A Malvasia-Cândida foi desde sempre tratada com muito esmero e cuidado, tornando os seus vinhos muito apreciados e cobiçados. </t>
  </si>
  <si>
    <t>Casta de amadurecimento precoce. Carateriza-se por cachos pequenos, cilíndrico-cónicos, compactos e de pedúnculo curto. Os bagos são arredondados, pequenos e de cor verde-amarelado, com pelicula fina e a polpa de consistência mole. O Terrantez produz Vinhos Madeira do tipo meio doce e meio seco.</t>
  </si>
  <si>
    <t>Grau de doçura</t>
  </si>
  <si>
    <t>Extra Seco</t>
  </si>
  <si>
    <t>Açucares totais (g/L) : máx.:49</t>
  </si>
  <si>
    <t>Açucares totais (g/L) : mín.:49 - máx.:59</t>
  </si>
  <si>
    <t>Açucares totais (g/L) : mín.:59 - máx.:78</t>
  </si>
  <si>
    <t>Açucares totais (g/L) : mín.:78 - máx.:100</t>
  </si>
  <si>
    <t>Açucares totais (g/L) : mín.:100</t>
  </si>
  <si>
    <t>Notas Técnicas</t>
  </si>
  <si>
    <t>Eslováquia</t>
  </si>
  <si>
    <t>Grécia</t>
  </si>
  <si>
    <t>Letónia</t>
  </si>
  <si>
    <t>Malta</t>
  </si>
  <si>
    <t>Bermudas</t>
  </si>
  <si>
    <t>Tailândia</t>
  </si>
  <si>
    <t>Bulgária</t>
  </si>
  <si>
    <t>Brasil</t>
  </si>
  <si>
    <t>Chéquia</t>
  </si>
  <si>
    <t>Paraguai</t>
  </si>
  <si>
    <t>Islândia</t>
  </si>
  <si>
    <t>Taiwan</t>
  </si>
  <si>
    <t>Venezuela</t>
  </si>
  <si>
    <t>Argentina</t>
  </si>
  <si>
    <t>Cazaquistão</t>
  </si>
  <si>
    <t>República da Coreia</t>
  </si>
  <si>
    <t>África do Sul</t>
  </si>
  <si>
    <t>Aruba</t>
  </si>
  <si>
    <t>Ano de 2024</t>
  </si>
  <si>
    <t>1. Comercialização de Vinho "Madeira" por Mercados, por mês e trimestre</t>
  </si>
  <si>
    <t>2. Comercialização de Vinho "Madeira" por Casta, por mês e trimestre</t>
  </si>
  <si>
    <t>3. Comercialização de Vinho "Madeira" por Idade, por mês e trimestre</t>
  </si>
  <si>
    <t>4. Comercialização de Vinho "Madeira" por Casta e Idade, por mês e trimestre</t>
  </si>
  <si>
    <t>Valor inferior a metade do módulo da unidade utilizada</t>
  </si>
  <si>
    <t>COMERCIALIZAÇÃO DE VINHO "MADEIRA" - 4.º Trimestre de 2024</t>
  </si>
  <si>
    <t>Emirados Árabes Unidos</t>
  </si>
  <si>
    <t>Macedónia do Norte</t>
  </si>
  <si>
    <t>Peru</t>
  </si>
  <si>
    <t>Homóloga do 4.º Trimestre</t>
  </si>
  <si>
    <t>+ 50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</si>
</sst>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"/>
    <numFmt numFmtId="165" formatCode="###\ ###"/>
    <numFmt numFmtId="166" formatCode="###\ ###\ ###"/>
    <numFmt numFmtId="167" formatCode="#\ ###\ ###"/>
    <numFmt numFmtId="168" formatCode="#\ ###\ ##0"/>
    <numFmt numFmtId="169" formatCode="#\ ###\ ###.0"/>
    <numFmt numFmtId="170" formatCode="General_)"/>
    <numFmt numFmtId="171" formatCode=".\ \ #;0000000000000000000000000000000000000000000000000000000000000000000000000000000000000000000000000000000000000000000000000000000000000000000"/>
    <numFmt numFmtId="172" formatCode=".\ \ #;0000000000000000000000000000000000000000000000000000000000000000000000000000000000000000000000000000000000000000000000000000000000000000000000000000000000000000000000000000000000000000000000000000000000"/>
    <numFmt numFmtId="173" formatCode="#,##0.0"/>
    <numFmt numFmtId="174" formatCode="#\ ##0.0"/>
    <numFmt numFmtId="175" formatCode="#.#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10"/>
      <color theme="5" tint="-0.249977111117893"/>
      <name val="Arial"/>
      <family val="2"/>
    </font>
    <font>
      <sz val="5"/>
      <color rgb="FFB2B2B2"/>
      <name val="Georgia"/>
      <family val="1"/>
    </font>
    <font>
      <b/>
      <u/>
      <sz val="10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sz val="14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170" fontId="18" fillId="0" borderId="0"/>
    <xf numFmtId="0" fontId="3" fillId="0" borderId="0"/>
    <xf numFmtId="0" fontId="2" fillId="0" borderId="0"/>
    <xf numFmtId="0" fontId="1" fillId="0" borderId="0"/>
  </cellStyleXfs>
  <cellXfs count="122">
    <xf numFmtId="0" fontId="0" fillId="0" borderId="0" xfId="0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6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center" indent="2"/>
    </xf>
    <xf numFmtId="165" fontId="9" fillId="2" borderId="0" xfId="0" applyNumberFormat="1" applyFont="1" applyFill="1"/>
    <xf numFmtId="166" fontId="9" fillId="3" borderId="0" xfId="0" applyNumberFormat="1" applyFont="1" applyFill="1"/>
    <xf numFmtId="166" fontId="9" fillId="2" borderId="0" xfId="0" applyNumberFormat="1" applyFont="1" applyFill="1"/>
    <xf numFmtId="0" fontId="13" fillId="2" borderId="0" xfId="1" applyFont="1" applyFill="1" applyAlignment="1" applyProtection="1">
      <alignment horizontal="lef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9" fillId="2" borderId="0" xfId="0" applyNumberFormat="1" applyFont="1" applyFill="1"/>
    <xf numFmtId="0" fontId="9" fillId="4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right"/>
    </xf>
    <xf numFmtId="169" fontId="9" fillId="2" borderId="0" xfId="0" applyNumberFormat="1" applyFont="1" applyFill="1" applyAlignment="1">
      <alignment horizontal="right" vertical="center"/>
    </xf>
    <xf numFmtId="169" fontId="9" fillId="4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 indent="3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67" fontId="9" fillId="4" borderId="0" xfId="0" applyNumberFormat="1" applyFont="1" applyFill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7" fontId="9" fillId="2" borderId="0" xfId="0" applyNumberFormat="1" applyFont="1" applyFill="1" applyAlignment="1">
      <alignment vertical="center"/>
    </xf>
    <xf numFmtId="167" fontId="6" fillId="4" borderId="0" xfId="0" applyNumberFormat="1" applyFont="1" applyFill="1" applyAlignment="1">
      <alignment horizontal="right" vertical="center"/>
    </xf>
    <xf numFmtId="1" fontId="9" fillId="2" borderId="0" xfId="0" applyNumberFormat="1" applyFont="1" applyFill="1" applyAlignment="1">
      <alignment vertical="center"/>
    </xf>
    <xf numFmtId="168" fontId="9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 applyAlignment="1">
      <alignment horizontal="right" vertical="center"/>
    </xf>
    <xf numFmtId="168" fontId="9" fillId="2" borderId="0" xfId="0" applyNumberFormat="1" applyFont="1" applyFill="1"/>
    <xf numFmtId="168" fontId="9" fillId="2" borderId="0" xfId="0" applyNumberFormat="1" applyFont="1" applyFill="1" applyAlignment="1">
      <alignment vertical="center"/>
    </xf>
    <xf numFmtId="168" fontId="6" fillId="4" borderId="0" xfId="0" applyNumberFormat="1" applyFont="1" applyFill="1" applyAlignment="1">
      <alignment horizontal="right" vertical="center"/>
    </xf>
    <xf numFmtId="168" fontId="6" fillId="2" borderId="0" xfId="0" applyNumberFormat="1" applyFont="1" applyFill="1"/>
    <xf numFmtId="0" fontId="15" fillId="0" borderId="0" xfId="3" applyFont="1" applyAlignment="1">
      <alignment horizontal="center"/>
    </xf>
    <xf numFmtId="0" fontId="4" fillId="0" borderId="0" xfId="3"/>
    <xf numFmtId="0" fontId="14" fillId="0" borderId="0" xfId="2" applyAlignment="1" applyProtection="1"/>
    <xf numFmtId="0" fontId="16" fillId="0" borderId="0" xfId="3" applyFont="1" applyAlignment="1">
      <alignment horizontal="left" vertical="center"/>
    </xf>
    <xf numFmtId="0" fontId="17" fillId="0" borderId="0" xfId="2" applyFont="1" applyAlignment="1" applyProtection="1">
      <alignment vertical="center"/>
    </xf>
    <xf numFmtId="0" fontId="17" fillId="0" borderId="0" xfId="2" applyFont="1" applyFill="1" applyAlignment="1" applyProtection="1"/>
    <xf numFmtId="0" fontId="4" fillId="0" borderId="0" xfId="3" applyAlignment="1">
      <alignment horizontal="center" vertical="center"/>
    </xf>
    <xf numFmtId="170" fontId="4" fillId="0" borderId="0" xfId="4" quotePrefix="1" applyFont="1" applyAlignment="1">
      <alignment horizontal="center" vertical="center"/>
    </xf>
    <xf numFmtId="0" fontId="4" fillId="0" borderId="0" xfId="3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indent="1"/>
    </xf>
    <xf numFmtId="0" fontId="4" fillId="0" borderId="9" xfId="3" applyBorder="1" applyAlignment="1">
      <alignment horizontal="center" wrapText="1"/>
    </xf>
    <xf numFmtId="0" fontId="4" fillId="0" borderId="10" xfId="3" applyBorder="1" applyAlignment="1">
      <alignment horizontal="justify" vertical="top" wrapText="1"/>
    </xf>
    <xf numFmtId="0" fontId="4" fillId="0" borderId="0" xfId="3" applyAlignment="1">
      <alignment horizontal="center" wrapText="1"/>
    </xf>
    <xf numFmtId="0" fontId="4" fillId="0" borderId="0" xfId="3" applyAlignment="1">
      <alignment horizontal="justify" vertical="top" wrapText="1"/>
    </xf>
    <xf numFmtId="168" fontId="0" fillId="2" borderId="0" xfId="0" applyNumberFormat="1" applyFill="1"/>
    <xf numFmtId="0" fontId="21" fillId="0" borderId="0" xfId="3" applyFont="1"/>
    <xf numFmtId="0" fontId="20" fillId="5" borderId="0" xfId="0" applyFont="1" applyFill="1" applyAlignment="1">
      <alignment horizontal="center" vertical="top" wrapText="1"/>
    </xf>
    <xf numFmtId="0" fontId="21" fillId="0" borderId="0" xfId="3" applyFont="1" applyAlignment="1">
      <alignment horizontal="left"/>
    </xf>
    <xf numFmtId="0" fontId="4" fillId="0" borderId="0" xfId="3" applyAlignment="1">
      <alignment horizontal="justify" vertical="center" wrapText="1"/>
    </xf>
    <xf numFmtId="0" fontId="22" fillId="5" borderId="0" xfId="1" applyFont="1" applyFill="1" applyAlignment="1" applyProtection="1">
      <alignment vertical="center"/>
    </xf>
    <xf numFmtId="0" fontId="23" fillId="0" borderId="0" xfId="1" applyFont="1" applyAlignment="1" applyProtection="1"/>
    <xf numFmtId="0" fontId="22" fillId="0" borderId="0" xfId="1" applyFont="1" applyAlignment="1" applyProtection="1">
      <alignment vertical="center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justify" vertical="center"/>
    </xf>
    <xf numFmtId="0" fontId="4" fillId="0" borderId="0" xfId="3" applyAlignment="1">
      <alignment horizontal="justify" vertical="center"/>
    </xf>
    <xf numFmtId="0" fontId="4" fillId="0" borderId="0" xfId="3" applyAlignment="1">
      <alignment horizontal="left"/>
    </xf>
    <xf numFmtId="0" fontId="5" fillId="3" borderId="11" xfId="0" applyFont="1" applyFill="1" applyBorder="1" applyAlignment="1">
      <alignment horizontal="center" vertical="center" wrapText="1"/>
    </xf>
    <xf numFmtId="0" fontId="24" fillId="0" borderId="0" xfId="3" applyFont="1" applyAlignment="1">
      <alignment horizontal="left" vertical="center"/>
    </xf>
    <xf numFmtId="168" fontId="6" fillId="2" borderId="0" xfId="0" applyNumberFormat="1" applyFont="1" applyFill="1" applyAlignment="1">
      <alignment vertical="center"/>
    </xf>
    <xf numFmtId="168" fontId="7" fillId="2" borderId="0" xfId="0" applyNumberFormat="1" applyFont="1" applyFill="1"/>
    <xf numFmtId="168" fontId="4" fillId="2" borderId="0" xfId="0" applyNumberFormat="1" applyFont="1" applyFill="1"/>
    <xf numFmtId="168" fontId="5" fillId="3" borderId="5" xfId="0" applyNumberFormat="1" applyFont="1" applyFill="1" applyBorder="1" applyAlignment="1">
      <alignment horizontal="center" vertical="center" wrapText="1"/>
    </xf>
    <xf numFmtId="168" fontId="5" fillId="3" borderId="5" xfId="0" applyNumberFormat="1" applyFont="1" applyFill="1" applyBorder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/>
    </xf>
    <xf numFmtId="168" fontId="5" fillId="2" borderId="0" xfId="0" applyNumberFormat="1" applyFont="1" applyFill="1" applyAlignment="1">
      <alignment horizontal="center" vertical="center" wrapText="1"/>
    </xf>
    <xf numFmtId="168" fontId="8" fillId="2" borderId="0" xfId="0" applyNumberFormat="1" applyFont="1" applyFill="1"/>
    <xf numFmtId="168" fontId="9" fillId="2" borderId="0" xfId="0" applyNumberFormat="1" applyFont="1" applyFill="1" applyAlignment="1">
      <alignment horizontal="left" vertical="center" indent="2"/>
    </xf>
    <xf numFmtId="168" fontId="9" fillId="2" borderId="0" xfId="0" applyNumberFormat="1" applyFont="1" applyFill="1" applyAlignment="1">
      <alignment horizontal="left"/>
    </xf>
    <xf numFmtId="168" fontId="17" fillId="0" borderId="0" xfId="2" applyNumberFormat="1" applyFont="1" applyAlignment="1" applyProtection="1">
      <alignment vertical="center"/>
    </xf>
    <xf numFmtId="168" fontId="19" fillId="2" borderId="0" xfId="0" applyNumberFormat="1" applyFont="1" applyFill="1"/>
    <xf numFmtId="1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171" fontId="9" fillId="2" borderId="0" xfId="0" applyNumberFormat="1" applyFont="1" applyFill="1" applyAlignment="1">
      <alignment vertical="center"/>
    </xf>
    <xf numFmtId="164" fontId="9" fillId="5" borderId="0" xfId="0" applyNumberFormat="1" applyFont="1" applyFill="1" applyAlignment="1">
      <alignment horizontal="right" vertical="center"/>
    </xf>
    <xf numFmtId="164" fontId="9" fillId="5" borderId="0" xfId="0" applyNumberFormat="1" applyFont="1" applyFill="1" applyAlignment="1">
      <alignment vertical="center"/>
    </xf>
    <xf numFmtId="172" fontId="0" fillId="2" borderId="0" xfId="0" applyNumberFormat="1" applyFill="1"/>
    <xf numFmtId="0" fontId="4" fillId="0" borderId="0" xfId="3" applyAlignment="1">
      <alignment horizontal="left" vertical="center"/>
    </xf>
    <xf numFmtId="168" fontId="25" fillId="4" borderId="0" xfId="0" applyNumberFormat="1" applyFont="1" applyFill="1" applyAlignment="1">
      <alignment horizontal="right" vertical="center"/>
    </xf>
    <xf numFmtId="175" fontId="0" fillId="2" borderId="0" xfId="0" applyNumberFormat="1" applyFill="1"/>
    <xf numFmtId="164" fontId="0" fillId="2" borderId="0" xfId="0" applyNumberFormat="1" applyFill="1"/>
    <xf numFmtId="1" fontId="0" fillId="2" borderId="0" xfId="0" applyNumberFormat="1" applyFill="1"/>
    <xf numFmtId="0" fontId="6" fillId="4" borderId="0" xfId="0" applyFont="1" applyFill="1" applyAlignment="1">
      <alignment horizontal="left" vertical="center" indent="2"/>
    </xf>
    <xf numFmtId="167" fontId="6" fillId="2" borderId="0" xfId="0" applyNumberFormat="1" applyFont="1" applyFill="1" applyAlignment="1">
      <alignment vertical="center"/>
    </xf>
    <xf numFmtId="168" fontId="6" fillId="2" borderId="0" xfId="0" applyNumberFormat="1" applyFont="1" applyFill="1" applyAlignment="1">
      <alignment horizontal="left" vertical="center" indent="1"/>
    </xf>
    <xf numFmtId="173" fontId="6" fillId="2" borderId="0" xfId="0" applyNumberFormat="1" applyFont="1" applyFill="1" applyAlignment="1">
      <alignment horizontal="right" vertical="center"/>
    </xf>
    <xf numFmtId="1" fontId="9" fillId="2" borderId="0" xfId="0" applyNumberFormat="1" applyFont="1" applyFill="1" applyAlignment="1">
      <alignment horizontal="right" vertical="center"/>
    </xf>
    <xf numFmtId="173" fontId="9" fillId="2" borderId="0" xfId="0" applyNumberFormat="1" applyFont="1" applyFill="1" applyAlignment="1">
      <alignment horizontal="right" vertical="center"/>
    </xf>
    <xf numFmtId="174" fontId="9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 indent="3"/>
    </xf>
    <xf numFmtId="0" fontId="16" fillId="3" borderId="0" xfId="3" applyFont="1" applyFill="1" applyAlignment="1">
      <alignment horizontal="left" vertical="center"/>
    </xf>
    <xf numFmtId="0" fontId="8" fillId="0" borderId="0" xfId="3" applyFont="1" applyAlignment="1">
      <alignment horizontal="left" vertical="center" indent="1"/>
    </xf>
    <xf numFmtId="0" fontId="4" fillId="0" borderId="0" xfId="3" applyAlignment="1">
      <alignment horizontal="justify" vertical="center" wrapText="1"/>
    </xf>
    <xf numFmtId="0" fontId="4" fillId="0" borderId="0" xfId="3" applyAlignment="1">
      <alignment horizontal="left" indent="1"/>
    </xf>
    <xf numFmtId="0" fontId="8" fillId="0" borderId="0" xfId="3" applyFont="1" applyAlignment="1">
      <alignment horizontal="left" indent="1"/>
    </xf>
    <xf numFmtId="0" fontId="8" fillId="0" borderId="0" xfId="3" applyFont="1" applyAlignment="1">
      <alignment horizontal="left" vertical="center"/>
    </xf>
    <xf numFmtId="168" fontId="7" fillId="2" borderId="0" xfId="0" applyNumberFormat="1" applyFont="1" applyFill="1" applyAlignment="1">
      <alignment horizontal="left" vertical="center"/>
    </xf>
    <xf numFmtId="168" fontId="7" fillId="2" borderId="0" xfId="0" applyNumberFormat="1" applyFont="1" applyFill="1" applyAlignment="1">
      <alignment horizontal="left"/>
    </xf>
    <xf numFmtId="168" fontId="5" fillId="3" borderId="7" xfId="0" applyNumberFormat="1" applyFont="1" applyFill="1" applyBorder="1" applyAlignment="1">
      <alignment horizontal="center" vertical="center"/>
    </xf>
    <xf numFmtId="168" fontId="5" fillId="3" borderId="2" xfId="0" applyNumberFormat="1" applyFont="1" applyFill="1" applyBorder="1" applyAlignment="1">
      <alignment horizontal="center" vertical="center"/>
    </xf>
    <xf numFmtId="0" fontId="13" fillId="2" borderId="0" xfId="1" applyFont="1" applyFill="1" applyAlignment="1" applyProtection="1">
      <alignment horizontal="left"/>
    </xf>
    <xf numFmtId="0" fontId="7" fillId="2" borderId="0" xfId="0" applyFont="1" applyFill="1" applyAlignment="1">
      <alignment horizontal="left" vertical="center"/>
    </xf>
    <xf numFmtId="168" fontId="8" fillId="4" borderId="0" xfId="0" applyNumberFormat="1" applyFont="1" applyFill="1" applyAlignment="1">
      <alignment horizontal="center" vertical="center" wrapText="1"/>
    </xf>
    <xf numFmtId="168" fontId="10" fillId="4" borderId="0" xfId="0" applyNumberFormat="1" applyFont="1" applyFill="1" applyAlignment="1">
      <alignment horizontal="center" vertical="center" wrapText="1"/>
    </xf>
    <xf numFmtId="168" fontId="5" fillId="3" borderId="1" xfId="0" applyNumberFormat="1" applyFont="1" applyFill="1" applyBorder="1" applyAlignment="1">
      <alignment horizontal="center" vertical="center"/>
    </xf>
    <xf numFmtId="168" fontId="5" fillId="3" borderId="4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8">
    <cellStyle name="Hiperligação" xfId="1" builtinId="8"/>
    <cellStyle name="Hiperligação 2" xfId="2" xr:uid="{9E412FD0-5903-48B4-A69D-A47A389C4610}"/>
    <cellStyle name="Normal" xfId="0" builtinId="0"/>
    <cellStyle name="Normal 2" xfId="3" xr:uid="{680E0AE5-288D-450E-B0F9-8FE845BD60DE}"/>
    <cellStyle name="Normal 2 2" xfId="5" xr:uid="{E23B5228-E032-40B1-A0C0-99B78372737A}"/>
    <cellStyle name="Normal 3" xfId="6" xr:uid="{030BB0D5-3409-40CE-B9D9-43C951FF0EDE}"/>
    <cellStyle name="Normal 4" xfId="7" xr:uid="{BE6B9F4B-0BBE-43F5-8CAA-1D584E8EB66C}"/>
    <cellStyle name="Normal_Q2_1_03_2000" xfId="4" xr:uid="{3D2F05FD-3527-43D0-B2BD-FC1746668384}"/>
  </cellStyles>
  <dxfs count="0"/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 codeName="Folha1"/>
  <dimension ref="B1:B8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40" customWidth="1"/>
    <col min="2" max="2" width="87.42578125" style="40" customWidth="1"/>
    <col min="3" max="16384" width="9.140625" style="40"/>
  </cols>
  <sheetData>
    <row r="1" spans="2:2" ht="28.5" customHeight="1" x14ac:dyDescent="0.2">
      <c r="B1" s="67" t="s">
        <v>163</v>
      </c>
    </row>
    <row r="2" spans="2:2" ht="15" customHeight="1" x14ac:dyDescent="0.3">
      <c r="B2" s="39"/>
    </row>
    <row r="3" spans="2:2" ht="15" customHeight="1" x14ac:dyDescent="0.2">
      <c r="B3" s="41" t="s">
        <v>96</v>
      </c>
    </row>
    <row r="4" spans="2:2" ht="15" customHeight="1" x14ac:dyDescent="0.2">
      <c r="B4" s="60" t="str">
        <f>+Notas_Técnicas!B1</f>
        <v>Notas Técnicas</v>
      </c>
    </row>
    <row r="5" spans="2:2" ht="15" customHeight="1" x14ac:dyDescent="0.2">
      <c r="B5" s="41" t="str">
        <f>+Q.1!B1</f>
        <v>1. Comercialização de Vinho "Madeira" por Mercados, por mês e trimestre</v>
      </c>
    </row>
    <row r="6" spans="2:2" ht="15" customHeight="1" x14ac:dyDescent="0.2">
      <c r="B6" s="41" t="str">
        <f>+Q.2!B1</f>
        <v>2. Comercialização de Vinho "Madeira" por Casta, por mês e trimestre</v>
      </c>
    </row>
    <row r="7" spans="2:2" ht="15" customHeight="1" x14ac:dyDescent="0.2">
      <c r="B7" s="41" t="str">
        <f>+Q.3!B1</f>
        <v>3. Comercialização de Vinho "Madeira" por Idade, por mês e trimestre</v>
      </c>
    </row>
    <row r="8" spans="2:2" ht="15" customHeight="1" x14ac:dyDescent="0.2">
      <c r="B8" s="41" t="str">
        <f>+Q.4!B1</f>
        <v>4. Comercialização de Vinho "Madeira" por Casta e Idade, por mês e trimestre</v>
      </c>
    </row>
  </sheetData>
  <hyperlinks>
    <hyperlink ref="B3" location="'Sinais convencionais'!A1" display="Sinais convencionais" xr:uid="{61A63DD1-EB4C-472C-9D97-1E3513CC20C0}"/>
    <hyperlink ref="B5" location="Q.1!A1" display="Q.1!A1" xr:uid="{9E1D6C11-C79A-4818-B5AD-B31979E858C5}"/>
    <hyperlink ref="B6" location="Q.2!A1" display="Q.2!A1" xr:uid="{488F4F41-1691-4033-8E63-FB86B92B4053}"/>
    <hyperlink ref="B7" location="Q.3!A1" display="Q.3!A1" xr:uid="{BF4E6948-61C6-416B-ADCC-B5D45B893BBD}"/>
    <hyperlink ref="B8" location="Q.4!A1" display="Q.4!A1" xr:uid="{FDDFE51E-F6D2-426A-B937-5B9FFDE01815}"/>
    <hyperlink ref="B4" location="Notas_Técnicas!A1" display="Notas_Técnicas!A1" xr:uid="{8FB59999-9010-47E3-A369-0F5F52FE7114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sheetPr codeName="Folha2"/>
  <dimension ref="B1:H19"/>
  <sheetViews>
    <sheetView showGridLines="0" workbookViewId="0">
      <selection activeCell="B1" sqref="B1:E1"/>
    </sheetView>
  </sheetViews>
  <sheetFormatPr defaultColWidth="9.140625" defaultRowHeight="12.75" x14ac:dyDescent="0.2"/>
  <cols>
    <col min="1" max="1" width="2.5703125" style="40" customWidth="1"/>
    <col min="2" max="2" width="14.7109375" style="40" customWidth="1"/>
    <col min="3" max="3" width="6.7109375" style="40" customWidth="1"/>
    <col min="4" max="4" width="56.7109375" style="40" customWidth="1"/>
    <col min="5" max="5" width="9.140625" style="40"/>
    <col min="6" max="6" width="6.7109375" style="40" customWidth="1"/>
    <col min="7" max="7" width="14.28515625" style="40" bestFit="1" customWidth="1"/>
    <col min="8" max="16384" width="9.140625" style="40"/>
  </cols>
  <sheetData>
    <row r="1" spans="2:8" ht="21" customHeight="1" x14ac:dyDescent="0.2">
      <c r="B1" s="99" t="s">
        <v>97</v>
      </c>
      <c r="C1" s="99"/>
      <c r="D1" s="99"/>
      <c r="E1" s="99"/>
    </row>
    <row r="2" spans="2:8" ht="3" customHeight="1" x14ac:dyDescent="0.2">
      <c r="B2" s="42"/>
      <c r="C2" s="42"/>
      <c r="D2" s="42"/>
      <c r="E2" s="42"/>
      <c r="G2" s="40" t="s">
        <v>98</v>
      </c>
    </row>
    <row r="3" spans="2:8" ht="16.5" customHeight="1" x14ac:dyDescent="0.2">
      <c r="B3" s="100" t="s">
        <v>99</v>
      </c>
      <c r="C3" s="100"/>
      <c r="D3" s="100"/>
      <c r="E3" s="42"/>
      <c r="G3" s="59" t="s">
        <v>100</v>
      </c>
      <c r="H3" s="43"/>
    </row>
    <row r="4" spans="2:8" ht="3" customHeight="1" x14ac:dyDescent="0.2">
      <c r="B4" s="42"/>
      <c r="C4" s="42"/>
      <c r="D4" s="42"/>
      <c r="E4" s="42"/>
      <c r="G4" s="44"/>
    </row>
    <row r="5" spans="2:8" ht="15" customHeight="1" x14ac:dyDescent="0.2">
      <c r="B5" s="45" t="s">
        <v>101</v>
      </c>
      <c r="C5" s="46" t="s">
        <v>102</v>
      </c>
      <c r="D5" s="47" t="s">
        <v>103</v>
      </c>
      <c r="E5" s="48"/>
    </row>
    <row r="6" spans="2:8" ht="15" customHeight="1" x14ac:dyDescent="0.2">
      <c r="B6" s="45" t="s">
        <v>104</v>
      </c>
      <c r="C6" s="46" t="s">
        <v>102</v>
      </c>
      <c r="D6" s="47" t="s">
        <v>105</v>
      </c>
      <c r="E6" s="48"/>
    </row>
    <row r="7" spans="2:8" ht="15" customHeight="1" x14ac:dyDescent="0.2">
      <c r="B7" s="45" t="s">
        <v>106</v>
      </c>
      <c r="C7" s="46" t="s">
        <v>102</v>
      </c>
      <c r="D7" s="86" t="s">
        <v>162</v>
      </c>
      <c r="E7" s="48"/>
    </row>
    <row r="8" spans="2:8" ht="15" customHeight="1" x14ac:dyDescent="0.2">
      <c r="B8" s="45" t="s">
        <v>46</v>
      </c>
      <c r="C8" s="46" t="s">
        <v>102</v>
      </c>
      <c r="D8" s="47" t="s">
        <v>107</v>
      </c>
      <c r="E8" s="48"/>
    </row>
    <row r="9" spans="2:8" ht="15" customHeight="1" x14ac:dyDescent="0.2">
      <c r="B9" s="45" t="s">
        <v>108</v>
      </c>
      <c r="C9" s="46" t="s">
        <v>102</v>
      </c>
      <c r="D9" s="47" t="s">
        <v>109</v>
      </c>
    </row>
    <row r="10" spans="2:8" ht="15" customHeight="1" x14ac:dyDescent="0.2">
      <c r="B10" s="45" t="s">
        <v>110</v>
      </c>
      <c r="C10" s="46" t="s">
        <v>102</v>
      </c>
      <c r="D10" s="47" t="s">
        <v>111</v>
      </c>
    </row>
    <row r="11" spans="2:8" ht="15" customHeight="1" x14ac:dyDescent="0.2">
      <c r="B11" s="45" t="s">
        <v>112</v>
      </c>
      <c r="C11" s="46" t="s">
        <v>102</v>
      </c>
      <c r="D11" s="40" t="s">
        <v>113</v>
      </c>
    </row>
    <row r="12" spans="2:8" ht="15" customHeight="1" x14ac:dyDescent="0.2">
      <c r="B12" s="45" t="s">
        <v>114</v>
      </c>
      <c r="C12" s="46" t="s">
        <v>102</v>
      </c>
      <c r="D12" s="101" t="s">
        <v>115</v>
      </c>
      <c r="E12" s="101"/>
    </row>
    <row r="13" spans="2:8" ht="4.5" customHeight="1" x14ac:dyDescent="0.2"/>
    <row r="14" spans="2:8" x14ac:dyDescent="0.2">
      <c r="B14" s="102" t="s">
        <v>116</v>
      </c>
      <c r="C14" s="102"/>
      <c r="D14" s="102"/>
      <c r="E14" s="102"/>
    </row>
    <row r="16" spans="2:8" x14ac:dyDescent="0.2">
      <c r="B16" s="103" t="s">
        <v>117</v>
      </c>
      <c r="C16" s="103"/>
    </row>
    <row r="17" spans="2:4" ht="3" customHeight="1" x14ac:dyDescent="0.2">
      <c r="B17" s="49"/>
      <c r="C17" s="49"/>
    </row>
    <row r="18" spans="2:4" ht="13.5" thickBot="1" x14ac:dyDescent="0.25">
      <c r="B18" s="50" t="s">
        <v>118</v>
      </c>
      <c r="C18" s="46" t="s">
        <v>102</v>
      </c>
      <c r="D18" s="51" t="s">
        <v>119</v>
      </c>
    </row>
    <row r="19" spans="2:4" x14ac:dyDescent="0.2">
      <c r="C19" s="52"/>
      <c r="D19" s="53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8C1D-EF04-4660-A231-2E341983DB08}">
  <sheetPr codeName="Folha3">
    <pageSetUpPr fitToPage="1"/>
  </sheetPr>
  <dimension ref="B1:G42"/>
  <sheetViews>
    <sheetView showGridLines="0" workbookViewId="0">
      <selection activeCell="B1" sqref="B1:E1"/>
    </sheetView>
  </sheetViews>
  <sheetFormatPr defaultColWidth="9.140625" defaultRowHeight="12.75" x14ac:dyDescent="0.2"/>
  <cols>
    <col min="1" max="1" width="3" style="40" customWidth="1"/>
    <col min="2" max="2" width="14.7109375" style="40" customWidth="1"/>
    <col min="3" max="3" width="6.7109375" style="40" customWidth="1"/>
    <col min="4" max="4" width="56.7109375" style="40" customWidth="1"/>
    <col min="5" max="5" width="42.5703125" style="40" customWidth="1"/>
    <col min="6" max="6" width="6.7109375" style="40" customWidth="1"/>
    <col min="7" max="7" width="14.28515625" style="40" bestFit="1" customWidth="1"/>
    <col min="8" max="16384" width="9.140625" style="40"/>
  </cols>
  <sheetData>
    <row r="1" spans="2:7" ht="21" customHeight="1" x14ac:dyDescent="0.2">
      <c r="B1" s="99" t="s">
        <v>138</v>
      </c>
      <c r="C1" s="99"/>
      <c r="D1" s="99"/>
      <c r="E1" s="99"/>
    </row>
    <row r="2" spans="2:7" ht="15" customHeight="1" x14ac:dyDescent="0.2">
      <c r="G2" s="61" t="s">
        <v>100</v>
      </c>
    </row>
    <row r="3" spans="2:7" ht="15" customHeight="1" x14ac:dyDescent="0.2">
      <c r="B3" s="55" t="s">
        <v>122</v>
      </c>
    </row>
    <row r="4" spans="2:7" ht="15" customHeight="1" x14ac:dyDescent="0.2">
      <c r="B4" s="55"/>
    </row>
    <row r="5" spans="2:7" ht="15" customHeight="1" x14ac:dyDescent="0.2">
      <c r="B5" s="63" t="s">
        <v>62</v>
      </c>
      <c r="C5" s="64"/>
      <c r="D5" s="64"/>
      <c r="E5" s="64"/>
    </row>
    <row r="6" spans="2:7" ht="42" customHeight="1" x14ac:dyDescent="0.2">
      <c r="B6" s="101" t="s">
        <v>123</v>
      </c>
      <c r="C6" s="101"/>
      <c r="D6" s="101"/>
      <c r="E6" s="101"/>
    </row>
    <row r="7" spans="2:7" ht="15" customHeight="1" x14ac:dyDescent="0.2">
      <c r="B7" s="58"/>
      <c r="C7" s="58"/>
      <c r="D7" s="58"/>
      <c r="E7" s="58"/>
    </row>
    <row r="8" spans="2:7" ht="15" customHeight="1" x14ac:dyDescent="0.2">
      <c r="B8" s="63" t="s">
        <v>60</v>
      </c>
      <c r="C8" s="64"/>
      <c r="D8" s="64"/>
      <c r="E8" s="64"/>
    </row>
    <row r="9" spans="2:7" ht="54.4" customHeight="1" x14ac:dyDescent="0.2">
      <c r="B9" s="101" t="s">
        <v>124</v>
      </c>
      <c r="C9" s="101"/>
      <c r="D9" s="101"/>
      <c r="E9" s="101"/>
    </row>
    <row r="10" spans="2:7" ht="15" customHeight="1" x14ac:dyDescent="0.2">
      <c r="B10" s="101"/>
      <c r="C10" s="101"/>
      <c r="D10" s="101"/>
      <c r="E10" s="101"/>
    </row>
    <row r="11" spans="2:7" ht="15" customHeight="1" x14ac:dyDescent="0.2">
      <c r="B11" s="63" t="s">
        <v>63</v>
      </c>
      <c r="C11" s="64"/>
      <c r="D11" s="64"/>
      <c r="E11" s="64"/>
    </row>
    <row r="12" spans="2:7" ht="41.45" customHeight="1" x14ac:dyDescent="0.2">
      <c r="B12" s="101" t="s">
        <v>125</v>
      </c>
      <c r="C12" s="101"/>
      <c r="D12" s="101"/>
      <c r="E12" s="101"/>
    </row>
    <row r="13" spans="2:7" ht="15" customHeight="1" x14ac:dyDescent="0.2">
      <c r="B13" s="64"/>
      <c r="C13" s="64"/>
      <c r="D13" s="64"/>
      <c r="E13" s="64"/>
    </row>
    <row r="14" spans="2:7" ht="15" customHeight="1" x14ac:dyDescent="0.2">
      <c r="B14" s="63" t="s">
        <v>55</v>
      </c>
      <c r="C14" s="64"/>
      <c r="D14" s="64"/>
      <c r="E14" s="64"/>
    </row>
    <row r="15" spans="2:7" ht="36.6" customHeight="1" x14ac:dyDescent="0.2">
      <c r="B15" s="101" t="s">
        <v>126</v>
      </c>
      <c r="C15" s="101"/>
      <c r="D15" s="101"/>
      <c r="E15" s="101"/>
    </row>
    <row r="16" spans="2:7" ht="15" customHeight="1" x14ac:dyDescent="0.2">
      <c r="B16" s="64"/>
      <c r="C16" s="64"/>
      <c r="D16" s="64"/>
      <c r="E16" s="64"/>
    </row>
    <row r="17" spans="2:5" ht="15" customHeight="1" x14ac:dyDescent="0.2">
      <c r="B17" s="104" t="s">
        <v>128</v>
      </c>
      <c r="C17" s="104"/>
      <c r="D17" s="104"/>
      <c r="E17" s="64"/>
    </row>
    <row r="18" spans="2:5" ht="41.65" customHeight="1" x14ac:dyDescent="0.2">
      <c r="B18" s="101" t="s">
        <v>129</v>
      </c>
      <c r="C18" s="101"/>
      <c r="D18" s="101"/>
      <c r="E18" s="101"/>
    </row>
    <row r="19" spans="2:5" ht="39.950000000000003" customHeight="1" x14ac:dyDescent="0.2">
      <c r="B19" s="101" t="s">
        <v>127</v>
      </c>
      <c r="C19" s="101"/>
      <c r="D19" s="101"/>
      <c r="E19" s="101"/>
    </row>
    <row r="20" spans="2:5" ht="15" customHeight="1" x14ac:dyDescent="0.2">
      <c r="B20" s="64"/>
      <c r="C20" s="64"/>
      <c r="D20" s="64"/>
      <c r="E20" s="64"/>
    </row>
    <row r="21" spans="2:5" ht="15" customHeight="1" x14ac:dyDescent="0.2">
      <c r="B21" s="63" t="s">
        <v>61</v>
      </c>
      <c r="C21" s="64"/>
      <c r="D21" s="64"/>
      <c r="E21" s="64"/>
    </row>
    <row r="22" spans="2:5" ht="40.9" customHeight="1" x14ac:dyDescent="0.2">
      <c r="B22" s="101" t="s">
        <v>130</v>
      </c>
      <c r="C22" s="101"/>
      <c r="D22" s="101"/>
      <c r="E22" s="101"/>
    </row>
    <row r="23" spans="2:5" ht="15" customHeight="1" x14ac:dyDescent="0.2"/>
    <row r="24" spans="2:5" ht="15" customHeight="1" x14ac:dyDescent="0.2">
      <c r="B24" s="57" t="s">
        <v>131</v>
      </c>
    </row>
    <row r="26" spans="2:5" x14ac:dyDescent="0.2">
      <c r="B26" s="62" t="s">
        <v>132</v>
      </c>
    </row>
    <row r="27" spans="2:5" x14ac:dyDescent="0.2">
      <c r="B27" s="65" t="s">
        <v>133</v>
      </c>
    </row>
    <row r="28" spans="2:5" x14ac:dyDescent="0.2">
      <c r="B28" s="49"/>
    </row>
    <row r="29" spans="2:5" x14ac:dyDescent="0.2">
      <c r="B29" s="62" t="s">
        <v>53</v>
      </c>
    </row>
    <row r="30" spans="2:5" x14ac:dyDescent="0.2">
      <c r="B30" s="65" t="s">
        <v>134</v>
      </c>
    </row>
    <row r="31" spans="2:5" x14ac:dyDescent="0.2">
      <c r="B31" s="49"/>
    </row>
    <row r="32" spans="2:5" x14ac:dyDescent="0.2">
      <c r="B32" s="62" t="s">
        <v>52</v>
      </c>
    </row>
    <row r="33" spans="2:6" x14ac:dyDescent="0.2">
      <c r="B33" s="65" t="s">
        <v>135</v>
      </c>
    </row>
    <row r="34" spans="2:6" x14ac:dyDescent="0.2">
      <c r="B34" s="49"/>
    </row>
    <row r="35" spans="2:6" x14ac:dyDescent="0.2">
      <c r="B35" s="62" t="s">
        <v>51</v>
      </c>
    </row>
    <row r="36" spans="2:6" x14ac:dyDescent="0.2">
      <c r="B36" s="65" t="s">
        <v>136</v>
      </c>
    </row>
    <row r="37" spans="2:6" x14ac:dyDescent="0.2">
      <c r="B37" s="49"/>
    </row>
    <row r="38" spans="2:6" x14ac:dyDescent="0.2">
      <c r="B38" s="62" t="s">
        <v>50</v>
      </c>
    </row>
    <row r="39" spans="2:6" x14ac:dyDescent="0.2">
      <c r="B39" s="65" t="s">
        <v>137</v>
      </c>
    </row>
    <row r="41" spans="2:6" x14ac:dyDescent="0.2">
      <c r="C41"/>
      <c r="D41"/>
      <c r="E41"/>
      <c r="F41"/>
    </row>
    <row r="42" spans="2:6" x14ac:dyDescent="0.2">
      <c r="B42" s="56"/>
      <c r="C42" s="56"/>
      <c r="D42" s="56"/>
      <c r="E42" s="56"/>
      <c r="F42" s="56"/>
    </row>
  </sheetData>
  <mergeCells count="10">
    <mergeCell ref="B1:E1"/>
    <mergeCell ref="B6:E6"/>
    <mergeCell ref="B22:E22"/>
    <mergeCell ref="B9:E9"/>
    <mergeCell ref="B10:E10"/>
    <mergeCell ref="B12:E12"/>
    <mergeCell ref="B15:E15"/>
    <mergeCell ref="B18:E18"/>
    <mergeCell ref="B19:E19"/>
    <mergeCell ref="B17:D17"/>
  </mergeCells>
  <hyperlinks>
    <hyperlink ref="G2" location="Índice!A1" display="(Voltar ao índice)" xr:uid="{B10143FD-91C4-446A-8C21-9E0E39A315B8}"/>
  </hyperlinks>
  <printOptions horizontalCentered="1"/>
  <pageMargins left="0.27559055118110237" right="0.27559055118110237" top="0.6692913385826772" bottom="0.27559055118110237" header="0" footer="0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6CF5-134A-4C4A-8A2D-84AF058758C8}">
  <sheetPr codeName="Folha4">
    <pageSetUpPr fitToPage="1"/>
  </sheetPr>
  <dimension ref="A1:BR88"/>
  <sheetViews>
    <sheetView zoomScaleNormal="100" workbookViewId="0">
      <pane xSplit="2" ySplit="6" topLeftCell="I7" activePane="bottomRight" state="frozen"/>
      <selection activeCell="W22" sqref="W22"/>
      <selection pane="topRight" activeCell="W22" sqref="W22"/>
      <selection pane="bottomLeft" activeCell="W22" sqref="W22"/>
      <selection pane="bottomRight" activeCell="B1" sqref="B1:AN1"/>
    </sheetView>
  </sheetViews>
  <sheetFormatPr defaultColWidth="9.140625" defaultRowHeight="12.75" outlineLevelCol="1" x14ac:dyDescent="0.2"/>
  <cols>
    <col min="1" max="1" width="6.7109375" style="70" customWidth="1"/>
    <col min="2" max="2" width="29.85546875" style="54" bestFit="1" customWidth="1"/>
    <col min="3" max="8" width="10.7109375" style="54" hidden="1" customWidth="1" outlineLevel="1"/>
    <col min="9" max="9" width="10.7109375" style="54" customWidth="1" collapsed="1"/>
    <col min="10" max="10" width="10.7109375" style="54" customWidth="1"/>
    <col min="11" max="16" width="10.7109375" style="54" hidden="1" customWidth="1" outlineLevel="1"/>
    <col min="17" max="17" width="10.7109375" style="54" customWidth="1" collapsed="1"/>
    <col min="18" max="18" width="10.7109375" style="54" customWidth="1"/>
    <col min="19" max="24" width="10.7109375" style="54" hidden="1" customWidth="1" outlineLevel="1"/>
    <col min="25" max="25" width="10.7109375" style="54" customWidth="1" collapsed="1"/>
    <col min="26" max="26" width="10.7109375" style="54" customWidth="1"/>
    <col min="27" max="32" width="10.7109375" style="54" customWidth="1" outlineLevel="1"/>
    <col min="33" max="36" width="10.7109375" style="54" customWidth="1"/>
    <col min="37" max="40" width="11.7109375" style="54" customWidth="1"/>
    <col min="41" max="41" width="6.7109375" style="54" customWidth="1"/>
    <col min="42" max="42" width="14.28515625" style="54" bestFit="1" customWidth="1"/>
    <col min="43" max="43" width="9.140625" style="54" customWidth="1"/>
    <col min="44" max="44" width="10.7109375" style="54" bestFit="1" customWidth="1"/>
    <col min="45" max="47" width="9.140625" style="54"/>
    <col min="48" max="48" width="10.7109375" style="54" bestFit="1" customWidth="1"/>
    <col min="49" max="62" width="9.140625" style="54"/>
    <col min="63" max="63" width="12.85546875" style="54" bestFit="1" customWidth="1"/>
    <col min="64" max="16384" width="9.140625" style="54"/>
  </cols>
  <sheetData>
    <row r="1" spans="1:66" s="38" customFormat="1" ht="18.75" customHeight="1" x14ac:dyDescent="0.2">
      <c r="B1" s="111" t="s">
        <v>158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</row>
    <row r="2" spans="1:66" s="35" customFormat="1" ht="15" customHeight="1" x14ac:dyDescent="0.2">
      <c r="B2" s="112" t="s">
        <v>157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P2" s="61" t="s">
        <v>100</v>
      </c>
    </row>
    <row r="3" spans="1:66" x14ac:dyDescent="0.2">
      <c r="A3" s="69"/>
      <c r="AI3" s="88"/>
      <c r="AJ3" s="88"/>
    </row>
    <row r="4" spans="1:66" s="70" customFormat="1" ht="18" customHeight="1" x14ac:dyDescent="0.2">
      <c r="B4" s="113" t="s">
        <v>5</v>
      </c>
      <c r="C4" s="107" t="s">
        <v>64</v>
      </c>
      <c r="D4" s="107"/>
      <c r="E4" s="107" t="s">
        <v>65</v>
      </c>
      <c r="F4" s="107"/>
      <c r="G4" s="107" t="s">
        <v>66</v>
      </c>
      <c r="H4" s="107"/>
      <c r="I4" s="107" t="s">
        <v>0</v>
      </c>
      <c r="J4" s="107"/>
      <c r="K4" s="107" t="s">
        <v>68</v>
      </c>
      <c r="L4" s="107"/>
      <c r="M4" s="107" t="s">
        <v>69</v>
      </c>
      <c r="N4" s="107"/>
      <c r="O4" s="107" t="s">
        <v>70</v>
      </c>
      <c r="P4" s="107"/>
      <c r="Q4" s="107" t="s">
        <v>1</v>
      </c>
      <c r="R4" s="107"/>
      <c r="S4" s="107" t="s">
        <v>71</v>
      </c>
      <c r="T4" s="107"/>
      <c r="U4" s="107" t="s">
        <v>72</v>
      </c>
      <c r="V4" s="107"/>
      <c r="W4" s="107" t="s">
        <v>73</v>
      </c>
      <c r="X4" s="107"/>
      <c r="Y4" s="107" t="s">
        <v>2</v>
      </c>
      <c r="Z4" s="107"/>
      <c r="AA4" s="107" t="s">
        <v>74</v>
      </c>
      <c r="AB4" s="107"/>
      <c r="AC4" s="107" t="s">
        <v>75</v>
      </c>
      <c r="AD4" s="107"/>
      <c r="AE4" s="107" t="s">
        <v>76</v>
      </c>
      <c r="AF4" s="107"/>
      <c r="AG4" s="107" t="s">
        <v>3</v>
      </c>
      <c r="AH4" s="107"/>
      <c r="AI4" s="107" t="s">
        <v>4</v>
      </c>
      <c r="AJ4" s="107"/>
      <c r="AK4" s="108" t="s">
        <v>6</v>
      </c>
      <c r="AL4" s="108"/>
      <c r="AM4" s="108"/>
      <c r="AN4" s="108"/>
    </row>
    <row r="5" spans="1:66" s="70" customFormat="1" ht="18" customHeight="1" x14ac:dyDescent="0.2">
      <c r="B5" s="113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14" t="s">
        <v>167</v>
      </c>
      <c r="AL5" s="114"/>
      <c r="AM5" s="114" t="s">
        <v>7</v>
      </c>
      <c r="AN5" s="114"/>
    </row>
    <row r="6" spans="1:66" s="70" customFormat="1" ht="32.25" customHeight="1" x14ac:dyDescent="0.2">
      <c r="B6" s="113"/>
      <c r="C6" s="71" t="s">
        <v>67</v>
      </c>
      <c r="D6" s="71" t="s">
        <v>94</v>
      </c>
      <c r="E6" s="71" t="s">
        <v>67</v>
      </c>
      <c r="F6" s="71" t="s">
        <v>94</v>
      </c>
      <c r="G6" s="71" t="s">
        <v>67</v>
      </c>
      <c r="H6" s="71" t="s">
        <v>94</v>
      </c>
      <c r="I6" s="71" t="s">
        <v>67</v>
      </c>
      <c r="J6" s="71" t="s">
        <v>94</v>
      </c>
      <c r="K6" s="71" t="s">
        <v>67</v>
      </c>
      <c r="L6" s="71" t="s">
        <v>94</v>
      </c>
      <c r="M6" s="71" t="s">
        <v>67</v>
      </c>
      <c r="N6" s="71" t="s">
        <v>94</v>
      </c>
      <c r="O6" s="71" t="s">
        <v>67</v>
      </c>
      <c r="P6" s="71" t="s">
        <v>94</v>
      </c>
      <c r="Q6" s="71" t="s">
        <v>67</v>
      </c>
      <c r="R6" s="71" t="s">
        <v>94</v>
      </c>
      <c r="S6" s="71" t="s">
        <v>67</v>
      </c>
      <c r="T6" s="71" t="s">
        <v>94</v>
      </c>
      <c r="U6" s="71" t="s">
        <v>67</v>
      </c>
      <c r="V6" s="71" t="s">
        <v>94</v>
      </c>
      <c r="W6" s="71" t="s">
        <v>67</v>
      </c>
      <c r="X6" s="71" t="s">
        <v>94</v>
      </c>
      <c r="Y6" s="71" t="s">
        <v>67</v>
      </c>
      <c r="Z6" s="71" t="s">
        <v>94</v>
      </c>
      <c r="AA6" s="71" t="s">
        <v>67</v>
      </c>
      <c r="AB6" s="71" t="s">
        <v>94</v>
      </c>
      <c r="AC6" s="71" t="s">
        <v>67</v>
      </c>
      <c r="AD6" s="71" t="s">
        <v>94</v>
      </c>
      <c r="AE6" s="71" t="s">
        <v>67</v>
      </c>
      <c r="AF6" s="71" t="s">
        <v>94</v>
      </c>
      <c r="AG6" s="71" t="s">
        <v>67</v>
      </c>
      <c r="AH6" s="71" t="s">
        <v>94</v>
      </c>
      <c r="AI6" s="71" t="s">
        <v>67</v>
      </c>
      <c r="AJ6" s="71" t="s">
        <v>94</v>
      </c>
      <c r="AK6" s="72" t="s">
        <v>48</v>
      </c>
      <c r="AL6" s="72" t="s">
        <v>47</v>
      </c>
      <c r="AM6" s="72" t="s">
        <v>48</v>
      </c>
      <c r="AN6" s="72" t="s">
        <v>47</v>
      </c>
    </row>
    <row r="7" spans="1:66" s="35" customFormat="1" ht="5.25" customHeight="1" x14ac:dyDescent="0.2">
      <c r="B7" s="73"/>
      <c r="C7" s="73"/>
      <c r="D7" s="73"/>
      <c r="E7" s="73"/>
      <c r="F7" s="73"/>
      <c r="G7" s="73"/>
      <c r="H7" s="73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</row>
    <row r="8" spans="1:66" ht="18" customHeight="1" x14ac:dyDescent="0.2">
      <c r="A8" s="75"/>
      <c r="B8" s="93" t="s">
        <v>8</v>
      </c>
      <c r="C8" s="68">
        <v>75497.349999999977</v>
      </c>
      <c r="D8" s="68">
        <v>461903.80999999965</v>
      </c>
      <c r="E8" s="68">
        <v>27831.599999999984</v>
      </c>
      <c r="F8" s="68">
        <v>310005.45000000013</v>
      </c>
      <c r="G8" s="68">
        <v>45689.640000000007</v>
      </c>
      <c r="H8" s="68">
        <v>406008.34000000061</v>
      </c>
      <c r="I8" s="68">
        <v>149018.58999999997</v>
      </c>
      <c r="J8" s="68">
        <v>1177917.6000000001</v>
      </c>
      <c r="K8" s="68">
        <v>47463.830000000009</v>
      </c>
      <c r="L8" s="68">
        <v>498308.79999999976</v>
      </c>
      <c r="M8" s="68">
        <v>82337.130000000048</v>
      </c>
      <c r="N8" s="68">
        <v>619851.86999999965</v>
      </c>
      <c r="O8" s="68">
        <v>42266.46</v>
      </c>
      <c r="P8" s="68">
        <v>416236.73</v>
      </c>
      <c r="Q8" s="68">
        <v>172067.42000000013</v>
      </c>
      <c r="R8" s="68">
        <v>1534397.3999999969</v>
      </c>
      <c r="S8" s="68">
        <v>73799.539999999979</v>
      </c>
      <c r="T8" s="68">
        <v>685463.04000000027</v>
      </c>
      <c r="U8" s="68">
        <v>24081.980000000003</v>
      </c>
      <c r="V8" s="68">
        <v>287201.07</v>
      </c>
      <c r="W8" s="68">
        <v>35267.210000000006</v>
      </c>
      <c r="X8" s="68">
        <v>446963.18999999989</v>
      </c>
      <c r="Y8" s="68">
        <v>133148.73000000004</v>
      </c>
      <c r="Z8" s="68">
        <v>1419627.2999999963</v>
      </c>
      <c r="AA8" s="68">
        <v>66924.06</v>
      </c>
      <c r="AB8" s="68">
        <v>605723.26</v>
      </c>
      <c r="AC8" s="68">
        <v>64644.76999999999</v>
      </c>
      <c r="AD8" s="68">
        <v>660400.94999999995</v>
      </c>
      <c r="AE8" s="68">
        <v>65488.899999999994</v>
      </c>
      <c r="AF8" s="68">
        <v>684986.05999999971</v>
      </c>
      <c r="AG8" s="68">
        <v>197057.72999999998</v>
      </c>
      <c r="AH8" s="68">
        <v>1951110.2699999996</v>
      </c>
      <c r="AI8" s="68">
        <v>651292.47000000009</v>
      </c>
      <c r="AJ8" s="68">
        <v>6083052.5699999928</v>
      </c>
      <c r="AK8" s="94">
        <v>24.320800063340698</v>
      </c>
      <c r="AL8" s="94">
        <v>28.394847078831049</v>
      </c>
      <c r="AM8" s="94">
        <v>5.9451655123205995</v>
      </c>
      <c r="AN8" s="94">
        <v>6.8653524866975744</v>
      </c>
      <c r="AP8" s="95"/>
      <c r="AQ8" s="68"/>
      <c r="AR8" s="68"/>
      <c r="AS8" s="68"/>
      <c r="AT8" s="68"/>
      <c r="AU8" s="68"/>
      <c r="AV8" s="68"/>
      <c r="AW8" s="68"/>
      <c r="AX8" s="68"/>
      <c r="BG8" s="68"/>
      <c r="BH8" s="68"/>
      <c r="BI8" s="68"/>
      <c r="BJ8" s="68"/>
      <c r="BK8" s="94"/>
      <c r="BL8" s="94"/>
      <c r="BM8" s="94"/>
      <c r="BN8" s="94"/>
    </row>
    <row r="9" spans="1:66" ht="18" customHeight="1" x14ac:dyDescent="0.2">
      <c r="A9" s="75"/>
      <c r="B9" s="76" t="s">
        <v>9</v>
      </c>
      <c r="C9" s="36">
        <v>0</v>
      </c>
      <c r="D9" s="36">
        <v>0</v>
      </c>
      <c r="E9" s="36">
        <v>0</v>
      </c>
      <c r="F9" s="36">
        <v>0</v>
      </c>
      <c r="G9" s="36">
        <v>167.25</v>
      </c>
      <c r="H9" s="36">
        <v>2372.4000000000005</v>
      </c>
      <c r="I9" s="68">
        <v>167.25</v>
      </c>
      <c r="J9" s="68">
        <v>2372.4000000000005</v>
      </c>
      <c r="K9" s="36">
        <v>0</v>
      </c>
      <c r="L9" s="36">
        <v>0</v>
      </c>
      <c r="M9" s="36">
        <v>97.5</v>
      </c>
      <c r="N9" s="36">
        <v>1779.1399999999999</v>
      </c>
      <c r="O9" s="36">
        <v>0</v>
      </c>
      <c r="P9" s="36">
        <v>0</v>
      </c>
      <c r="Q9" s="68">
        <v>97.5</v>
      </c>
      <c r="R9" s="68">
        <v>1779.1399999999999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68">
        <v>0</v>
      </c>
      <c r="Z9" s="68">
        <v>0</v>
      </c>
      <c r="AA9" s="36">
        <v>0</v>
      </c>
      <c r="AB9" s="36">
        <v>0</v>
      </c>
      <c r="AC9" s="36">
        <v>180</v>
      </c>
      <c r="AD9" s="36">
        <v>960</v>
      </c>
      <c r="AE9" s="36">
        <v>0</v>
      </c>
      <c r="AF9" s="36">
        <v>0</v>
      </c>
      <c r="AG9" s="68">
        <v>180</v>
      </c>
      <c r="AH9" s="68">
        <v>960</v>
      </c>
      <c r="AI9" s="68">
        <v>444.75</v>
      </c>
      <c r="AJ9" s="68">
        <v>5111.5400000000009</v>
      </c>
      <c r="AK9" s="96">
        <v>-47.058823529411761</v>
      </c>
      <c r="AL9" s="96">
        <v>-80.988442557371343</v>
      </c>
      <c r="AM9" s="96">
        <v>30.808823529411768</v>
      </c>
      <c r="AN9" s="97">
        <v>1.2274336773897403</v>
      </c>
      <c r="AP9" s="95"/>
      <c r="AQ9" s="36"/>
      <c r="AR9" s="36"/>
      <c r="AS9" s="36"/>
      <c r="AT9" s="36"/>
      <c r="AU9" s="36"/>
      <c r="AV9" s="36"/>
      <c r="AW9" s="68"/>
      <c r="AX9" s="68"/>
      <c r="BG9" s="68"/>
      <c r="BH9" s="68"/>
      <c r="BI9" s="68"/>
      <c r="BJ9" s="68"/>
      <c r="BK9" s="94"/>
      <c r="BL9" s="94"/>
      <c r="BM9" s="94"/>
      <c r="BN9" s="94"/>
    </row>
    <row r="10" spans="1:66" ht="18" customHeight="1" x14ac:dyDescent="0.2">
      <c r="B10" s="76" t="s">
        <v>10</v>
      </c>
      <c r="C10" s="36">
        <v>26618.75</v>
      </c>
      <c r="D10" s="36">
        <v>114477.44999999998</v>
      </c>
      <c r="E10" s="36">
        <v>7971.7999999999993</v>
      </c>
      <c r="F10" s="36">
        <v>98456.369999999937</v>
      </c>
      <c r="G10" s="36">
        <v>11327.560000000001</v>
      </c>
      <c r="H10" s="36">
        <v>78618.169999999984</v>
      </c>
      <c r="I10" s="68">
        <v>45918.109999999979</v>
      </c>
      <c r="J10" s="68">
        <v>291551.99</v>
      </c>
      <c r="K10" s="36">
        <v>4796.2</v>
      </c>
      <c r="L10" s="36">
        <v>75325.960000000021</v>
      </c>
      <c r="M10" s="36">
        <v>28156.510000000024</v>
      </c>
      <c r="N10" s="36">
        <v>186617.68000000005</v>
      </c>
      <c r="O10" s="36">
        <v>4078.3900000000012</v>
      </c>
      <c r="P10" s="36">
        <v>57811.480000000018</v>
      </c>
      <c r="Q10" s="68">
        <v>37031.100000000006</v>
      </c>
      <c r="R10" s="68">
        <v>319755.12</v>
      </c>
      <c r="S10" s="36">
        <v>10928.900000000001</v>
      </c>
      <c r="T10" s="36">
        <v>118398.61</v>
      </c>
      <c r="U10" s="36">
        <v>2010.2500000000005</v>
      </c>
      <c r="V10" s="36">
        <v>23131.000000000004</v>
      </c>
      <c r="W10" s="36">
        <v>5833.75</v>
      </c>
      <c r="X10" s="36">
        <v>86760.239999999991</v>
      </c>
      <c r="Y10" s="68">
        <v>18772.900000000009</v>
      </c>
      <c r="Z10" s="68">
        <v>228289.84999999986</v>
      </c>
      <c r="AA10" s="36">
        <v>8231.1</v>
      </c>
      <c r="AB10" s="36">
        <v>91075.14</v>
      </c>
      <c r="AC10" s="36">
        <v>8705.2900000000009</v>
      </c>
      <c r="AD10" s="36">
        <v>154438.70999999996</v>
      </c>
      <c r="AE10" s="36">
        <v>5109</v>
      </c>
      <c r="AF10" s="36">
        <v>92303.12000000001</v>
      </c>
      <c r="AG10" s="68">
        <v>22045.39</v>
      </c>
      <c r="AH10" s="68">
        <v>337816.97</v>
      </c>
      <c r="AI10" s="68">
        <v>123767.5</v>
      </c>
      <c r="AJ10" s="68">
        <v>1177413.9299999997</v>
      </c>
      <c r="AK10" s="96">
        <v>-49.69972097471981</v>
      </c>
      <c r="AL10" s="96">
        <v>-13.636497969741583</v>
      </c>
      <c r="AM10" s="96">
        <v>-9.3796749815198126</v>
      </c>
      <c r="AN10" s="96">
        <v>-17.132881012121743</v>
      </c>
      <c r="AP10" s="95"/>
      <c r="AQ10" s="36"/>
      <c r="AR10" s="36"/>
      <c r="AS10" s="36"/>
      <c r="AT10" s="36"/>
      <c r="AU10" s="36"/>
      <c r="AV10" s="36"/>
      <c r="AW10" s="68"/>
      <c r="AX10" s="68"/>
      <c r="BG10" s="68"/>
      <c r="BH10" s="68"/>
      <c r="BI10" s="68"/>
      <c r="BJ10" s="68"/>
      <c r="BK10" s="94"/>
      <c r="BL10" s="94"/>
      <c r="BM10" s="94"/>
      <c r="BN10" s="94"/>
    </row>
    <row r="11" spans="1:66" ht="18" customHeight="1" x14ac:dyDescent="0.2">
      <c r="B11" s="76" t="s">
        <v>11</v>
      </c>
      <c r="C11" s="36">
        <v>48878.599999999991</v>
      </c>
      <c r="D11" s="36">
        <v>347426.35999999958</v>
      </c>
      <c r="E11" s="36">
        <v>19859.799999999996</v>
      </c>
      <c r="F11" s="36">
        <v>211549.08000000016</v>
      </c>
      <c r="G11" s="36">
        <v>34194.829999999987</v>
      </c>
      <c r="H11" s="36">
        <v>325017.77000000025</v>
      </c>
      <c r="I11" s="68">
        <v>102933.23000000001</v>
      </c>
      <c r="J11" s="68">
        <v>883993.21</v>
      </c>
      <c r="K11" s="36">
        <v>42667.630000000005</v>
      </c>
      <c r="L11" s="36">
        <v>422982.8400000002</v>
      </c>
      <c r="M11" s="36">
        <v>54083.12000000001</v>
      </c>
      <c r="N11" s="36">
        <v>431455.05000000022</v>
      </c>
      <c r="O11" s="36">
        <v>38188.070000000022</v>
      </c>
      <c r="P11" s="36">
        <v>358425.24999999988</v>
      </c>
      <c r="Q11" s="68">
        <v>134938.82000000004</v>
      </c>
      <c r="R11" s="68">
        <v>1212863.1399999973</v>
      </c>
      <c r="S11" s="36">
        <v>62870.63999999997</v>
      </c>
      <c r="T11" s="36">
        <v>567064.43000000017</v>
      </c>
      <c r="U11" s="36">
        <v>22071.730000000003</v>
      </c>
      <c r="V11" s="36">
        <v>264070.07000000007</v>
      </c>
      <c r="W11" s="36">
        <v>29433.460000000006</v>
      </c>
      <c r="X11" s="36">
        <v>360202.94999999972</v>
      </c>
      <c r="Y11" s="68">
        <v>114375.83000000005</v>
      </c>
      <c r="Z11" s="68">
        <v>1191337.4499999979</v>
      </c>
      <c r="AA11" s="36">
        <v>58692.959999999992</v>
      </c>
      <c r="AB11" s="36">
        <v>514648.11999999994</v>
      </c>
      <c r="AC11" s="36">
        <v>55759.479999999989</v>
      </c>
      <c r="AD11" s="36">
        <v>505002.23999999993</v>
      </c>
      <c r="AE11" s="36">
        <v>60379.899999999994</v>
      </c>
      <c r="AF11" s="36">
        <v>592682.93999999983</v>
      </c>
      <c r="AG11" s="68">
        <v>174832.33999999997</v>
      </c>
      <c r="AH11" s="68">
        <v>1612333.2999999998</v>
      </c>
      <c r="AI11" s="68">
        <v>527080.22000000009</v>
      </c>
      <c r="AJ11" s="68">
        <v>4900527.099999995</v>
      </c>
      <c r="AK11" s="96">
        <v>52.905827782922131</v>
      </c>
      <c r="AL11" s="96">
        <v>43.521281145813703</v>
      </c>
      <c r="AM11" s="96">
        <v>10.307800029378896</v>
      </c>
      <c r="AN11" s="96">
        <v>14.864262050724548</v>
      </c>
      <c r="AP11" s="95"/>
      <c r="AQ11" s="36"/>
      <c r="AR11" s="36"/>
      <c r="AS11" s="36"/>
      <c r="AT11" s="36"/>
      <c r="AU11" s="36"/>
      <c r="AV11" s="36"/>
      <c r="AW11" s="68"/>
      <c r="AX11" s="68"/>
      <c r="BG11" s="68"/>
      <c r="BH11" s="68"/>
      <c r="BI11" s="68"/>
      <c r="BJ11" s="68"/>
      <c r="BK11" s="94"/>
      <c r="BL11" s="94"/>
      <c r="BM11" s="94"/>
      <c r="BN11" s="94"/>
    </row>
    <row r="12" spans="1:66" ht="6" customHeight="1" x14ac:dyDescent="0.2">
      <c r="B12" s="76"/>
      <c r="C12" s="36"/>
      <c r="D12" s="36"/>
      <c r="E12" s="36"/>
      <c r="F12" s="36"/>
      <c r="G12" s="36"/>
      <c r="H12" s="36"/>
      <c r="I12" s="68"/>
      <c r="J12" s="68"/>
      <c r="K12" s="36"/>
      <c r="L12" s="36"/>
      <c r="M12" s="36"/>
      <c r="N12" s="36"/>
      <c r="O12" s="36"/>
      <c r="P12" s="36"/>
      <c r="Q12" s="68"/>
      <c r="R12" s="68"/>
      <c r="S12" s="36"/>
      <c r="T12" s="36"/>
      <c r="U12" s="36"/>
      <c r="V12" s="36"/>
      <c r="W12" s="36"/>
      <c r="X12" s="36"/>
      <c r="Y12" s="68"/>
      <c r="Z12" s="68"/>
      <c r="AA12" s="36"/>
      <c r="AB12" s="36"/>
      <c r="AC12" s="36"/>
      <c r="AD12" s="36"/>
      <c r="AE12" s="36"/>
      <c r="AF12" s="36"/>
      <c r="AG12" s="68"/>
      <c r="AH12" s="68"/>
      <c r="AI12" s="68"/>
      <c r="AJ12" s="68"/>
      <c r="AK12" s="96"/>
      <c r="AL12" s="96"/>
      <c r="AM12" s="96"/>
      <c r="AN12" s="96"/>
      <c r="AP12" s="95"/>
      <c r="AQ12" s="36"/>
      <c r="AR12" s="36"/>
      <c r="AS12" s="36"/>
      <c r="AT12" s="36"/>
      <c r="AU12" s="36"/>
      <c r="AV12" s="36"/>
      <c r="AW12" s="68"/>
      <c r="AX12" s="68"/>
      <c r="BG12" s="68"/>
      <c r="BH12" s="68"/>
      <c r="BI12" s="68"/>
      <c r="BJ12" s="68"/>
      <c r="BK12" s="94"/>
      <c r="BL12" s="94"/>
      <c r="BM12" s="94"/>
      <c r="BN12" s="94"/>
    </row>
    <row r="13" spans="1:66" ht="18" customHeight="1" x14ac:dyDescent="0.2">
      <c r="B13" s="93" t="s">
        <v>12</v>
      </c>
      <c r="C13" s="68">
        <v>127833.25</v>
      </c>
      <c r="D13" s="68">
        <v>538466.43999999994</v>
      </c>
      <c r="E13" s="68">
        <v>153832.15000000002</v>
      </c>
      <c r="F13" s="68">
        <v>666590.7699999999</v>
      </c>
      <c r="G13" s="68">
        <v>102139</v>
      </c>
      <c r="H13" s="68">
        <v>542081.43000000005</v>
      </c>
      <c r="I13" s="68">
        <v>383804.39999999997</v>
      </c>
      <c r="J13" s="68">
        <v>1747138.6400000001</v>
      </c>
      <c r="K13" s="68">
        <v>131635.16999999998</v>
      </c>
      <c r="L13" s="68">
        <v>548431.1100000001</v>
      </c>
      <c r="M13" s="68">
        <v>105207.05</v>
      </c>
      <c r="N13" s="68">
        <v>566880.34</v>
      </c>
      <c r="O13" s="68">
        <v>170927.51</v>
      </c>
      <c r="P13" s="68">
        <v>680504.35999999987</v>
      </c>
      <c r="Q13" s="68">
        <v>407769.73000000004</v>
      </c>
      <c r="R13" s="68">
        <v>1795815.8100000008</v>
      </c>
      <c r="S13" s="68">
        <v>48270.43</v>
      </c>
      <c r="T13" s="68">
        <v>264178.01000000007</v>
      </c>
      <c r="U13" s="68">
        <v>73529.5</v>
      </c>
      <c r="V13" s="68">
        <v>318962.18</v>
      </c>
      <c r="W13" s="68">
        <v>157953.1</v>
      </c>
      <c r="X13" s="68">
        <v>689377.64</v>
      </c>
      <c r="Y13" s="68">
        <v>279753.03000000009</v>
      </c>
      <c r="Z13" s="68">
        <v>1272517.83</v>
      </c>
      <c r="AA13" s="68">
        <v>143510.01999999999</v>
      </c>
      <c r="AB13" s="68">
        <v>641060.4800000001</v>
      </c>
      <c r="AC13" s="68">
        <v>128360.7</v>
      </c>
      <c r="AD13" s="68">
        <v>758817.92999999993</v>
      </c>
      <c r="AE13" s="68">
        <v>174523.98</v>
      </c>
      <c r="AF13" s="68">
        <v>637801.18999999994</v>
      </c>
      <c r="AG13" s="68">
        <v>446394.69999999995</v>
      </c>
      <c r="AH13" s="68">
        <v>2037679.6</v>
      </c>
      <c r="AI13" s="68">
        <v>1517721.8599999999</v>
      </c>
      <c r="AJ13" s="68">
        <v>6853151.8800000008</v>
      </c>
      <c r="AK13" s="94">
        <v>-2.6250219363519278</v>
      </c>
      <c r="AL13" s="94">
        <v>-1.0194996452341059</v>
      </c>
      <c r="AM13" s="94">
        <v>1.7690876500179797</v>
      </c>
      <c r="AN13" s="94">
        <v>0.59428680767770459</v>
      </c>
      <c r="AP13" s="95"/>
      <c r="AQ13" s="68"/>
      <c r="AR13" s="68"/>
      <c r="AS13" s="68"/>
      <c r="AT13" s="68"/>
      <c r="AU13" s="68"/>
      <c r="AV13" s="68"/>
      <c r="AW13" s="68"/>
      <c r="AX13" s="68"/>
      <c r="BG13" s="68"/>
      <c r="BH13" s="68"/>
      <c r="BI13" s="68"/>
      <c r="BJ13" s="68"/>
      <c r="BK13" s="94"/>
      <c r="BL13" s="94"/>
      <c r="BM13" s="94"/>
      <c r="BN13" s="94"/>
    </row>
    <row r="14" spans="1:66" ht="18" customHeight="1" x14ac:dyDescent="0.2">
      <c r="B14" s="76" t="s">
        <v>13</v>
      </c>
      <c r="C14" s="36">
        <v>24550.5</v>
      </c>
      <c r="D14" s="36">
        <v>124572.48</v>
      </c>
      <c r="E14" s="36">
        <v>30386.099999999995</v>
      </c>
      <c r="F14" s="36">
        <v>136380.09999999998</v>
      </c>
      <c r="G14" s="36">
        <v>258</v>
      </c>
      <c r="H14" s="36">
        <v>2106</v>
      </c>
      <c r="I14" s="68">
        <v>55194.6</v>
      </c>
      <c r="J14" s="68">
        <v>263058.57999999996</v>
      </c>
      <c r="K14" s="36">
        <v>20950.669999999998</v>
      </c>
      <c r="L14" s="36">
        <v>91418.52</v>
      </c>
      <c r="M14" s="36">
        <v>14175</v>
      </c>
      <c r="N14" s="36">
        <v>53865</v>
      </c>
      <c r="O14" s="36">
        <v>18099.45</v>
      </c>
      <c r="P14" s="36">
        <v>90326.340000000011</v>
      </c>
      <c r="Q14" s="68">
        <v>53225.119999999988</v>
      </c>
      <c r="R14" s="68">
        <v>235609.86</v>
      </c>
      <c r="S14" s="36">
        <v>34018.93</v>
      </c>
      <c r="T14" s="36">
        <v>179503.95999999993</v>
      </c>
      <c r="U14" s="36">
        <v>1584</v>
      </c>
      <c r="V14" s="36">
        <v>10447.799999999999</v>
      </c>
      <c r="W14" s="36">
        <v>19055.599999999999</v>
      </c>
      <c r="X14" s="36">
        <v>105647.64000000001</v>
      </c>
      <c r="Y14" s="68">
        <v>54658.529999999977</v>
      </c>
      <c r="Z14" s="68">
        <v>295599.39999999985</v>
      </c>
      <c r="AA14" s="36">
        <v>30693.07</v>
      </c>
      <c r="AB14" s="36">
        <v>150835.46999999997</v>
      </c>
      <c r="AC14" s="36">
        <v>27279</v>
      </c>
      <c r="AD14" s="36">
        <v>126736.32000000001</v>
      </c>
      <c r="AE14" s="36">
        <v>32867.58</v>
      </c>
      <c r="AF14" s="36">
        <v>119036.35999999999</v>
      </c>
      <c r="AG14" s="68">
        <v>90839.65</v>
      </c>
      <c r="AH14" s="68">
        <v>396608.14999999997</v>
      </c>
      <c r="AI14" s="68">
        <v>253917.89999999997</v>
      </c>
      <c r="AJ14" s="68">
        <v>1190875.9899999998</v>
      </c>
      <c r="AK14" s="96">
        <v>8.8409010441409919</v>
      </c>
      <c r="AL14" s="96">
        <v>-0.10833715811139655</v>
      </c>
      <c r="AM14" s="96">
        <v>-11.049092360090071</v>
      </c>
      <c r="AN14" s="96">
        <v>-7.839945163158788</v>
      </c>
      <c r="AP14" s="95"/>
      <c r="AQ14" s="36"/>
      <c r="AR14" s="36"/>
      <c r="AS14" s="36"/>
      <c r="AT14" s="36"/>
      <c r="AU14" s="36"/>
      <c r="AV14" s="36"/>
      <c r="AW14" s="68"/>
      <c r="AX14" s="68"/>
      <c r="BG14" s="68"/>
      <c r="BH14" s="68"/>
      <c r="BI14" s="68"/>
      <c r="BJ14" s="68"/>
      <c r="BK14" s="94"/>
      <c r="BL14" s="94"/>
      <c r="BM14" s="94"/>
      <c r="BN14" s="94"/>
    </row>
    <row r="15" spans="1:66" ht="18" customHeight="1" x14ac:dyDescent="0.2">
      <c r="B15" s="76" t="s">
        <v>14</v>
      </c>
      <c r="C15" s="36">
        <v>16093.5</v>
      </c>
      <c r="D15" s="36">
        <v>74471.58</v>
      </c>
      <c r="E15" s="36">
        <v>0</v>
      </c>
      <c r="F15" s="36">
        <v>0</v>
      </c>
      <c r="G15" s="36">
        <v>538.5</v>
      </c>
      <c r="H15" s="36">
        <v>3546.7400000000002</v>
      </c>
      <c r="I15" s="68">
        <v>16632</v>
      </c>
      <c r="J15" s="68">
        <v>78018.320000000007</v>
      </c>
      <c r="K15" s="36">
        <v>0</v>
      </c>
      <c r="L15" s="36">
        <v>0</v>
      </c>
      <c r="M15" s="36">
        <v>0</v>
      </c>
      <c r="N15" s="36">
        <v>0</v>
      </c>
      <c r="O15" s="36">
        <v>490.5</v>
      </c>
      <c r="P15" s="36">
        <v>2246.75</v>
      </c>
      <c r="Q15" s="68">
        <v>490.5</v>
      </c>
      <c r="R15" s="68">
        <v>2246.75</v>
      </c>
      <c r="S15" s="36">
        <v>0</v>
      </c>
      <c r="T15" s="36">
        <v>0</v>
      </c>
      <c r="U15" s="36">
        <v>15507</v>
      </c>
      <c r="V15" s="36">
        <v>71673.42</v>
      </c>
      <c r="W15" s="36">
        <v>0</v>
      </c>
      <c r="X15" s="36">
        <v>0</v>
      </c>
      <c r="Y15" s="68">
        <v>15507</v>
      </c>
      <c r="Z15" s="68">
        <v>71673.42</v>
      </c>
      <c r="AA15" s="36">
        <v>1035</v>
      </c>
      <c r="AB15" s="36">
        <v>7511.0300000000007</v>
      </c>
      <c r="AC15" s="36">
        <v>472.5</v>
      </c>
      <c r="AD15" s="36">
        <v>2023.01</v>
      </c>
      <c r="AE15" s="36">
        <v>14670</v>
      </c>
      <c r="AF15" s="36">
        <v>69340.800000000003</v>
      </c>
      <c r="AG15" s="68">
        <v>16177.5</v>
      </c>
      <c r="AH15" s="68">
        <v>78874.84</v>
      </c>
      <c r="AI15" s="68">
        <v>48807</v>
      </c>
      <c r="AJ15" s="68">
        <v>230813.33000000002</v>
      </c>
      <c r="AK15" s="96">
        <v>977.96101949025501</v>
      </c>
      <c r="AL15" s="96">
        <v>130.19808019519087</v>
      </c>
      <c r="AM15" s="96">
        <v>172.10235825388861</v>
      </c>
      <c r="AN15" s="96">
        <v>89.795300979214915</v>
      </c>
      <c r="AP15" s="95"/>
      <c r="AQ15" s="36"/>
      <c r="AR15" s="36"/>
      <c r="AS15" s="36"/>
      <c r="AT15" s="36"/>
      <c r="AU15" s="36"/>
      <c r="AV15" s="36"/>
      <c r="AW15" s="68"/>
      <c r="AX15" s="68"/>
      <c r="BG15" s="68"/>
      <c r="BH15" s="68"/>
      <c r="BI15" s="68"/>
      <c r="BJ15" s="68"/>
      <c r="BK15" s="94"/>
      <c r="BL15" s="94"/>
      <c r="BM15" s="94"/>
      <c r="BN15" s="94"/>
    </row>
    <row r="16" spans="1:66" ht="18" customHeight="1" x14ac:dyDescent="0.2">
      <c r="B16" s="76" t="s">
        <v>15</v>
      </c>
      <c r="C16" s="36">
        <v>6600</v>
      </c>
      <c r="D16" s="36">
        <v>29910.12</v>
      </c>
      <c r="E16" s="36">
        <v>5647.5</v>
      </c>
      <c r="F16" s="36">
        <v>26913.5</v>
      </c>
      <c r="G16" s="36">
        <v>7444.5</v>
      </c>
      <c r="H16" s="36">
        <v>142742.1</v>
      </c>
      <c r="I16" s="68">
        <v>19692</v>
      </c>
      <c r="J16" s="68">
        <v>199565.71999999997</v>
      </c>
      <c r="K16" s="36">
        <v>25000</v>
      </c>
      <c r="L16" s="36">
        <v>77175</v>
      </c>
      <c r="M16" s="36">
        <v>17599.5</v>
      </c>
      <c r="N16" s="36">
        <v>156287.4</v>
      </c>
      <c r="O16" s="36">
        <v>9043.5</v>
      </c>
      <c r="P16" s="36">
        <v>69316.860000000015</v>
      </c>
      <c r="Q16" s="68">
        <v>51643</v>
      </c>
      <c r="R16" s="68">
        <v>302779.25999999995</v>
      </c>
      <c r="S16" s="36">
        <v>6798</v>
      </c>
      <c r="T16" s="36">
        <v>35114</v>
      </c>
      <c r="U16" s="36">
        <v>306</v>
      </c>
      <c r="V16" s="36">
        <v>6001.92</v>
      </c>
      <c r="W16" s="36">
        <v>21618</v>
      </c>
      <c r="X16" s="36">
        <v>90948.09</v>
      </c>
      <c r="Y16" s="68">
        <v>28722</v>
      </c>
      <c r="Z16" s="68">
        <v>132064.01</v>
      </c>
      <c r="AA16" s="36">
        <v>10585.5</v>
      </c>
      <c r="AB16" s="36">
        <v>74914.000000000015</v>
      </c>
      <c r="AC16" s="36">
        <v>10701.25</v>
      </c>
      <c r="AD16" s="36">
        <v>78990.399999999994</v>
      </c>
      <c r="AE16" s="36">
        <v>9435</v>
      </c>
      <c r="AF16" s="36">
        <v>81318.84</v>
      </c>
      <c r="AG16" s="68">
        <v>30721.75</v>
      </c>
      <c r="AH16" s="68">
        <v>235223.24000000002</v>
      </c>
      <c r="AI16" s="68">
        <v>130778.75</v>
      </c>
      <c r="AJ16" s="68">
        <v>869632.23</v>
      </c>
      <c r="AK16" s="96">
        <v>-33.309997503608912</v>
      </c>
      <c r="AL16" s="96">
        <v>-1.022110830734178</v>
      </c>
      <c r="AM16" s="96">
        <v>-3.3289659212498321</v>
      </c>
      <c r="AN16" s="96">
        <v>-1.3203519333225984</v>
      </c>
      <c r="AP16" s="95"/>
      <c r="AQ16" s="36"/>
      <c r="AR16" s="36"/>
      <c r="AS16" s="36"/>
      <c r="AT16" s="36"/>
      <c r="AU16" s="36"/>
      <c r="AV16" s="36"/>
      <c r="AW16" s="68"/>
      <c r="AX16" s="68"/>
      <c r="BG16" s="68"/>
      <c r="BH16" s="68"/>
      <c r="BI16" s="68"/>
      <c r="BJ16" s="68"/>
      <c r="BK16" s="94"/>
      <c r="BL16" s="94"/>
      <c r="BM16" s="94"/>
      <c r="BN16" s="94"/>
    </row>
    <row r="17" spans="2:66" ht="18" customHeight="1" x14ac:dyDescent="0.2">
      <c r="B17" s="76" t="s">
        <v>145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68">
        <v>0</v>
      </c>
      <c r="J17" s="68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68">
        <v>0</v>
      </c>
      <c r="R17" s="68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68">
        <v>0</v>
      </c>
      <c r="Z17" s="68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68">
        <v>0</v>
      </c>
      <c r="AH17" s="68">
        <v>0</v>
      </c>
      <c r="AI17" s="68">
        <v>0</v>
      </c>
      <c r="AJ17" s="68">
        <v>0</v>
      </c>
      <c r="AK17" s="96">
        <v>-100</v>
      </c>
      <c r="AL17" s="96">
        <v>-100</v>
      </c>
      <c r="AM17" s="96">
        <v>-100</v>
      </c>
      <c r="AN17" s="96">
        <v>-100</v>
      </c>
      <c r="AP17" s="95"/>
      <c r="AQ17" s="36"/>
      <c r="AR17" s="36"/>
      <c r="AS17" s="36"/>
      <c r="AT17" s="36"/>
      <c r="AU17" s="36"/>
      <c r="AV17" s="36"/>
      <c r="AW17" s="68"/>
      <c r="AX17" s="68"/>
      <c r="BG17" s="68"/>
      <c r="BH17" s="68"/>
      <c r="BI17" s="68"/>
      <c r="BJ17" s="68"/>
      <c r="BK17" s="94"/>
      <c r="BL17" s="94"/>
      <c r="BM17" s="94"/>
      <c r="BN17" s="94"/>
    </row>
    <row r="18" spans="2:66" ht="18" customHeight="1" x14ac:dyDescent="0.2">
      <c r="B18" s="76" t="s">
        <v>147</v>
      </c>
      <c r="C18" s="36">
        <v>1242.75</v>
      </c>
      <c r="D18" s="36">
        <v>6889</v>
      </c>
      <c r="E18" s="36">
        <v>0</v>
      </c>
      <c r="F18" s="36">
        <v>0</v>
      </c>
      <c r="G18" s="36">
        <v>0</v>
      </c>
      <c r="H18" s="36">
        <v>0</v>
      </c>
      <c r="I18" s="68">
        <v>1242.75</v>
      </c>
      <c r="J18" s="68">
        <v>6889</v>
      </c>
      <c r="K18" s="36">
        <v>0</v>
      </c>
      <c r="L18" s="36">
        <v>0</v>
      </c>
      <c r="M18" s="36">
        <v>1754.25</v>
      </c>
      <c r="N18" s="36">
        <v>15534.5</v>
      </c>
      <c r="O18" s="36">
        <v>0</v>
      </c>
      <c r="P18" s="36">
        <v>0</v>
      </c>
      <c r="Q18" s="68">
        <v>1754.25</v>
      </c>
      <c r="R18" s="68">
        <v>15534.5</v>
      </c>
      <c r="S18" s="36">
        <v>0</v>
      </c>
      <c r="T18" s="36">
        <v>0</v>
      </c>
      <c r="U18" s="36">
        <v>0</v>
      </c>
      <c r="V18" s="36">
        <v>0</v>
      </c>
      <c r="W18" s="36">
        <v>692</v>
      </c>
      <c r="X18" s="36">
        <v>6075.08</v>
      </c>
      <c r="Y18" s="68">
        <v>692</v>
      </c>
      <c r="Z18" s="68">
        <v>6075.08</v>
      </c>
      <c r="AA18" s="36">
        <v>618.75</v>
      </c>
      <c r="AB18" s="36">
        <v>8529.4</v>
      </c>
      <c r="AC18" s="36">
        <v>472.5</v>
      </c>
      <c r="AD18" s="36">
        <v>3645.7200000000003</v>
      </c>
      <c r="AE18" s="36">
        <v>376.5</v>
      </c>
      <c r="AF18" s="36">
        <v>5484.3300000000008</v>
      </c>
      <c r="AG18" s="68">
        <v>1467.75</v>
      </c>
      <c r="AH18" s="68">
        <v>17659.45</v>
      </c>
      <c r="AI18" s="68">
        <v>5156.75</v>
      </c>
      <c r="AJ18" s="68">
        <v>46158.03</v>
      </c>
      <c r="AK18" s="96">
        <v>635.71428571428567</v>
      </c>
      <c r="AL18" s="96">
        <v>778.58834416262857</v>
      </c>
      <c r="AM18" s="96">
        <v>23.44105326152004</v>
      </c>
      <c r="AN18" s="96">
        <v>28.443345468630923</v>
      </c>
      <c r="AP18" s="95"/>
      <c r="AQ18" s="36"/>
      <c r="AR18" s="36"/>
      <c r="AS18" s="36"/>
      <c r="AT18" s="36"/>
      <c r="AU18" s="36"/>
      <c r="AV18" s="36"/>
      <c r="AW18" s="68"/>
      <c r="AX18" s="68"/>
      <c r="BG18" s="68"/>
      <c r="BH18" s="68"/>
      <c r="BI18" s="68"/>
      <c r="BJ18" s="68"/>
      <c r="BK18" s="94"/>
      <c r="BL18" s="94"/>
      <c r="BM18" s="94"/>
      <c r="BN18" s="94"/>
    </row>
    <row r="19" spans="2:66" ht="18" customHeight="1" x14ac:dyDescent="0.2">
      <c r="B19" s="76" t="s">
        <v>16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68">
        <v>0</v>
      </c>
      <c r="J19" s="68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68">
        <v>0</v>
      </c>
      <c r="R19" s="68">
        <v>0</v>
      </c>
      <c r="S19" s="36">
        <v>58.5</v>
      </c>
      <c r="T19" s="36">
        <v>3948.22</v>
      </c>
      <c r="U19" s="36">
        <v>0</v>
      </c>
      <c r="V19" s="36">
        <v>0</v>
      </c>
      <c r="W19" s="36">
        <v>0</v>
      </c>
      <c r="X19" s="36">
        <v>0</v>
      </c>
      <c r="Y19" s="68">
        <v>58.5</v>
      </c>
      <c r="Z19" s="68">
        <v>3948.22</v>
      </c>
      <c r="AA19" s="36">
        <v>243</v>
      </c>
      <c r="AB19" s="36">
        <v>3128.1</v>
      </c>
      <c r="AC19" s="36">
        <v>0</v>
      </c>
      <c r="AD19" s="36">
        <v>0</v>
      </c>
      <c r="AE19" s="36">
        <v>0</v>
      </c>
      <c r="AF19" s="36">
        <v>0</v>
      </c>
      <c r="AG19" s="68">
        <v>243</v>
      </c>
      <c r="AH19" s="68">
        <v>3128.1</v>
      </c>
      <c r="AI19" s="68">
        <v>301.5</v>
      </c>
      <c r="AJ19" s="68">
        <v>7076.32</v>
      </c>
      <c r="AK19" s="96" t="s">
        <v>46</v>
      </c>
      <c r="AL19" s="96" t="s">
        <v>46</v>
      </c>
      <c r="AM19" s="96">
        <v>109.375</v>
      </c>
      <c r="AN19" s="96">
        <v>462.72922465208751</v>
      </c>
      <c r="AP19" s="95"/>
      <c r="AQ19" s="36"/>
      <c r="AR19" s="36"/>
      <c r="AS19" s="36"/>
      <c r="AT19" s="36"/>
      <c r="AU19" s="36"/>
      <c r="AV19" s="36"/>
      <c r="AW19" s="68"/>
      <c r="AX19" s="68"/>
      <c r="BG19" s="68"/>
      <c r="BH19" s="68"/>
      <c r="BI19" s="68"/>
      <c r="BJ19" s="68"/>
      <c r="BK19" s="94"/>
      <c r="BL19" s="94"/>
      <c r="BM19" s="94"/>
      <c r="BN19" s="94"/>
    </row>
    <row r="20" spans="2:66" ht="18" customHeight="1" x14ac:dyDescent="0.2">
      <c r="B20" s="76" t="s">
        <v>17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68">
        <v>0</v>
      </c>
      <c r="J20" s="68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68">
        <v>0</v>
      </c>
      <c r="R20" s="68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68">
        <v>0</v>
      </c>
      <c r="Z20" s="68">
        <v>0</v>
      </c>
      <c r="AA20" s="36">
        <v>180</v>
      </c>
      <c r="AB20" s="36">
        <v>1375.8</v>
      </c>
      <c r="AC20" s="36">
        <v>0</v>
      </c>
      <c r="AD20" s="36">
        <v>0</v>
      </c>
      <c r="AE20" s="36">
        <v>0</v>
      </c>
      <c r="AF20" s="36">
        <v>0</v>
      </c>
      <c r="AG20" s="68">
        <v>180</v>
      </c>
      <c r="AH20" s="68">
        <v>1375.8</v>
      </c>
      <c r="AI20" s="68">
        <v>180</v>
      </c>
      <c r="AJ20" s="68">
        <v>1375.8</v>
      </c>
      <c r="AK20" s="96">
        <v>-11.111111111111114</v>
      </c>
      <c r="AL20" s="96">
        <v>-13.618383876436241</v>
      </c>
      <c r="AM20" s="96">
        <v>-11.111111111111114</v>
      </c>
      <c r="AN20" s="96">
        <v>-13.618383876436241</v>
      </c>
      <c r="AP20" s="95"/>
      <c r="AQ20" s="36"/>
      <c r="AR20" s="36"/>
      <c r="AS20" s="36"/>
      <c r="AT20" s="36"/>
      <c r="AU20" s="36"/>
      <c r="AV20" s="36"/>
      <c r="AW20" s="68"/>
      <c r="AX20" s="68"/>
      <c r="BG20" s="68"/>
      <c r="BH20" s="68"/>
      <c r="BI20" s="68"/>
      <c r="BJ20" s="68"/>
      <c r="BK20" s="94"/>
      <c r="BL20" s="94"/>
      <c r="BM20" s="94"/>
      <c r="BN20" s="94"/>
    </row>
    <row r="21" spans="2:66" ht="18" customHeight="1" x14ac:dyDescent="0.2">
      <c r="B21" s="76" t="s">
        <v>18</v>
      </c>
      <c r="C21" s="36">
        <v>2191.5</v>
      </c>
      <c r="D21" s="36">
        <v>14418</v>
      </c>
      <c r="E21" s="36">
        <v>7560</v>
      </c>
      <c r="F21" s="36">
        <v>50596.98</v>
      </c>
      <c r="G21" s="36">
        <v>0</v>
      </c>
      <c r="H21" s="36">
        <v>0</v>
      </c>
      <c r="I21" s="68">
        <v>9751.5</v>
      </c>
      <c r="J21" s="68">
        <v>65014.98000000001</v>
      </c>
      <c r="K21" s="36">
        <v>6253.5</v>
      </c>
      <c r="L21" s="36">
        <v>50713.330000000009</v>
      </c>
      <c r="M21" s="36">
        <v>0</v>
      </c>
      <c r="N21" s="36">
        <v>0</v>
      </c>
      <c r="O21" s="36">
        <v>2241</v>
      </c>
      <c r="P21" s="36">
        <v>20926.419999999998</v>
      </c>
      <c r="Q21" s="68">
        <v>8494.5</v>
      </c>
      <c r="R21" s="68">
        <v>71639.750000000015</v>
      </c>
      <c r="S21" s="36">
        <v>1890</v>
      </c>
      <c r="T21" s="36">
        <v>8412.6</v>
      </c>
      <c r="U21" s="36">
        <v>927</v>
      </c>
      <c r="V21" s="36">
        <v>10104.720000000001</v>
      </c>
      <c r="W21" s="36">
        <v>9272.5</v>
      </c>
      <c r="X21" s="36">
        <v>36581.94</v>
      </c>
      <c r="Y21" s="68">
        <v>12089.5</v>
      </c>
      <c r="Z21" s="68">
        <v>55099.260000000009</v>
      </c>
      <c r="AA21" s="36">
        <v>900</v>
      </c>
      <c r="AB21" s="36">
        <v>4680</v>
      </c>
      <c r="AC21" s="36">
        <v>11470.75</v>
      </c>
      <c r="AD21" s="36">
        <v>109940.5</v>
      </c>
      <c r="AE21" s="36">
        <v>0</v>
      </c>
      <c r="AF21" s="36">
        <v>0</v>
      </c>
      <c r="AG21" s="68">
        <v>12370.75</v>
      </c>
      <c r="AH21" s="68">
        <v>114620.5</v>
      </c>
      <c r="AI21" s="68">
        <v>42706.25</v>
      </c>
      <c r="AJ21" s="68">
        <v>306374.49</v>
      </c>
      <c r="AK21" s="96">
        <v>4.0730738815136505</v>
      </c>
      <c r="AL21" s="96">
        <v>4.9828824242641616</v>
      </c>
      <c r="AM21" s="96">
        <v>9.3229623978926952</v>
      </c>
      <c r="AN21" s="96">
        <v>6.9916557369989789</v>
      </c>
      <c r="AP21" s="95"/>
      <c r="AQ21" s="36"/>
      <c r="AR21" s="36"/>
      <c r="AS21" s="36"/>
      <c r="AT21" s="36"/>
      <c r="AU21" s="36"/>
      <c r="AV21" s="36"/>
      <c r="AW21" s="68"/>
      <c r="AX21" s="68"/>
      <c r="BG21" s="68"/>
      <c r="BH21" s="68"/>
      <c r="BI21" s="68"/>
      <c r="BJ21" s="68"/>
      <c r="BK21" s="94"/>
      <c r="BL21" s="94"/>
      <c r="BM21" s="94"/>
      <c r="BN21" s="94"/>
    </row>
    <row r="22" spans="2:66" ht="18" customHeight="1" x14ac:dyDescent="0.2">
      <c r="B22" s="76" t="s">
        <v>139</v>
      </c>
      <c r="C22" s="36">
        <v>0</v>
      </c>
      <c r="D22" s="36">
        <v>0</v>
      </c>
      <c r="E22" s="36">
        <v>424.5</v>
      </c>
      <c r="F22" s="36">
        <v>6033.07</v>
      </c>
      <c r="G22" s="36">
        <v>445.5</v>
      </c>
      <c r="H22" s="36">
        <v>3707.7599999999993</v>
      </c>
      <c r="I22" s="68">
        <v>870</v>
      </c>
      <c r="J22" s="68">
        <v>9740.8300000000017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68">
        <v>0</v>
      </c>
      <c r="R22" s="68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68">
        <v>0</v>
      </c>
      <c r="Z22" s="68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68">
        <v>0</v>
      </c>
      <c r="AH22" s="68">
        <v>0</v>
      </c>
      <c r="AI22" s="68">
        <v>870</v>
      </c>
      <c r="AJ22" s="68">
        <v>9740.8300000000017</v>
      </c>
      <c r="AK22" s="96" t="s">
        <v>46</v>
      </c>
      <c r="AL22" s="96" t="s">
        <v>46</v>
      </c>
      <c r="AM22" s="96">
        <v>56.968876860622458</v>
      </c>
      <c r="AN22" s="96">
        <v>4.6224354113545587</v>
      </c>
      <c r="AP22" s="95"/>
      <c r="AQ22" s="36"/>
      <c r="AR22" s="36"/>
      <c r="AS22" s="36"/>
      <c r="AT22" s="36"/>
      <c r="AU22" s="36"/>
      <c r="AV22" s="36"/>
      <c r="AW22" s="68"/>
      <c r="AX22" s="68"/>
      <c r="BG22" s="68"/>
      <c r="BH22" s="68"/>
      <c r="BI22" s="68"/>
      <c r="BJ22" s="68"/>
      <c r="BK22" s="94"/>
      <c r="BL22" s="94"/>
      <c r="BM22" s="94"/>
      <c r="BN22" s="94"/>
    </row>
    <row r="23" spans="2:66" ht="18" customHeight="1" x14ac:dyDescent="0.2">
      <c r="B23" s="76" t="s">
        <v>19</v>
      </c>
      <c r="C23" s="36">
        <v>1503</v>
      </c>
      <c r="D23" s="36">
        <v>10966</v>
      </c>
      <c r="E23" s="36">
        <v>292.5</v>
      </c>
      <c r="F23" s="36">
        <v>4142.7</v>
      </c>
      <c r="G23" s="36">
        <v>0</v>
      </c>
      <c r="H23" s="36">
        <v>0</v>
      </c>
      <c r="I23" s="68">
        <v>1795.5</v>
      </c>
      <c r="J23" s="68">
        <v>15108.699999999999</v>
      </c>
      <c r="K23" s="36">
        <v>2154.5</v>
      </c>
      <c r="L23" s="36">
        <v>16173.209999999997</v>
      </c>
      <c r="M23" s="36">
        <v>373.5</v>
      </c>
      <c r="N23" s="36">
        <v>18340.199999999997</v>
      </c>
      <c r="O23" s="36">
        <v>1035</v>
      </c>
      <c r="P23" s="36">
        <v>5559.6</v>
      </c>
      <c r="Q23" s="68">
        <v>3563</v>
      </c>
      <c r="R23" s="68">
        <v>40073.01</v>
      </c>
      <c r="S23" s="36">
        <v>294</v>
      </c>
      <c r="T23" s="36">
        <v>3826.4399999999996</v>
      </c>
      <c r="U23" s="36">
        <v>0</v>
      </c>
      <c r="V23" s="36">
        <v>0</v>
      </c>
      <c r="W23" s="36">
        <v>697.5</v>
      </c>
      <c r="X23" s="36">
        <v>5964</v>
      </c>
      <c r="Y23" s="68">
        <v>991.5</v>
      </c>
      <c r="Z23" s="68">
        <v>9790.44</v>
      </c>
      <c r="AA23" s="36">
        <v>1605.5</v>
      </c>
      <c r="AB23" s="36">
        <v>17504.46</v>
      </c>
      <c r="AC23" s="36">
        <v>1662</v>
      </c>
      <c r="AD23" s="36">
        <v>26384.959999999995</v>
      </c>
      <c r="AE23" s="36">
        <v>0</v>
      </c>
      <c r="AF23" s="36">
        <v>0</v>
      </c>
      <c r="AG23" s="68">
        <v>3267.5</v>
      </c>
      <c r="AH23" s="68">
        <v>43889.42</v>
      </c>
      <c r="AI23" s="68">
        <v>9617.5</v>
      </c>
      <c r="AJ23" s="68">
        <v>108861.56999999999</v>
      </c>
      <c r="AK23" s="96">
        <v>17.843296366423232</v>
      </c>
      <c r="AL23" s="96">
        <v>57.349396640085274</v>
      </c>
      <c r="AM23" s="96">
        <v>15.028106685803138</v>
      </c>
      <c r="AN23" s="96">
        <v>4.8977059763367663</v>
      </c>
      <c r="AP23" s="95"/>
      <c r="AQ23" s="36"/>
      <c r="AR23" s="36"/>
      <c r="AS23" s="36"/>
      <c r="AT23" s="36"/>
      <c r="AU23" s="36"/>
      <c r="AV23" s="36"/>
      <c r="AW23" s="68"/>
      <c r="AX23" s="68"/>
      <c r="BG23" s="68"/>
      <c r="BH23" s="68"/>
      <c r="BI23" s="68"/>
      <c r="BJ23" s="68"/>
      <c r="BK23" s="94"/>
      <c r="BL23" s="94"/>
      <c r="BM23" s="94"/>
      <c r="BN23" s="94"/>
    </row>
    <row r="24" spans="2:66" ht="18" customHeight="1" x14ac:dyDescent="0.2">
      <c r="B24" s="76" t="s">
        <v>20</v>
      </c>
      <c r="C24" s="36">
        <v>0</v>
      </c>
      <c r="D24" s="36">
        <v>0</v>
      </c>
      <c r="E24" s="36">
        <v>372</v>
      </c>
      <c r="F24" s="36">
        <v>12739.390000000001</v>
      </c>
      <c r="G24" s="36">
        <v>0</v>
      </c>
      <c r="H24" s="36">
        <v>0</v>
      </c>
      <c r="I24" s="68">
        <v>372</v>
      </c>
      <c r="J24" s="68">
        <v>12739.390000000001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68">
        <v>0</v>
      </c>
      <c r="R24" s="68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68">
        <v>0</v>
      </c>
      <c r="Z24" s="68">
        <v>0</v>
      </c>
      <c r="AA24" s="36">
        <v>900</v>
      </c>
      <c r="AB24" s="36">
        <v>5500</v>
      </c>
      <c r="AC24" s="36">
        <v>0</v>
      </c>
      <c r="AD24" s="36">
        <v>0</v>
      </c>
      <c r="AE24" s="36">
        <v>0</v>
      </c>
      <c r="AF24" s="36">
        <v>0</v>
      </c>
      <c r="AG24" s="68">
        <v>900</v>
      </c>
      <c r="AH24" s="68">
        <v>5500</v>
      </c>
      <c r="AI24" s="68">
        <v>1272</v>
      </c>
      <c r="AJ24" s="68">
        <v>18239.39</v>
      </c>
      <c r="AK24" s="96">
        <v>-33.333333333333343</v>
      </c>
      <c r="AL24" s="96">
        <v>-33.494558645707372</v>
      </c>
      <c r="AM24" s="96">
        <v>-54.465724002147844</v>
      </c>
      <c r="AN24" s="96">
        <v>-9.6970492127933454</v>
      </c>
      <c r="AP24" s="95"/>
      <c r="AQ24" s="36"/>
      <c r="AR24" s="36"/>
      <c r="AS24" s="36"/>
      <c r="AT24" s="36"/>
      <c r="AU24" s="36"/>
      <c r="AV24" s="36"/>
      <c r="AW24" s="68"/>
      <c r="AX24" s="68"/>
      <c r="BG24" s="68"/>
      <c r="BH24" s="68"/>
      <c r="BI24" s="68"/>
      <c r="BJ24" s="68"/>
      <c r="BK24" s="94"/>
      <c r="BL24" s="94"/>
      <c r="BM24" s="94"/>
      <c r="BN24" s="94"/>
    </row>
    <row r="25" spans="2:66" ht="18" customHeight="1" x14ac:dyDescent="0.2">
      <c r="B25" s="76" t="s">
        <v>44</v>
      </c>
      <c r="C25" s="36">
        <v>1623</v>
      </c>
      <c r="D25" s="36">
        <v>11988.72</v>
      </c>
      <c r="E25" s="36">
        <v>0</v>
      </c>
      <c r="F25" s="36">
        <v>0</v>
      </c>
      <c r="G25" s="36">
        <v>1161</v>
      </c>
      <c r="H25" s="36">
        <v>10603.48</v>
      </c>
      <c r="I25" s="68">
        <v>2784</v>
      </c>
      <c r="J25" s="68">
        <v>22592.199999999997</v>
      </c>
      <c r="K25" s="36">
        <v>0</v>
      </c>
      <c r="L25" s="36">
        <v>0</v>
      </c>
      <c r="M25" s="36">
        <v>1212</v>
      </c>
      <c r="N25" s="36">
        <v>9506.880000000001</v>
      </c>
      <c r="O25" s="36">
        <v>1582.51</v>
      </c>
      <c r="P25" s="36">
        <v>12391.560000000001</v>
      </c>
      <c r="Q25" s="68">
        <v>2794.51</v>
      </c>
      <c r="R25" s="68">
        <v>21898.440000000002</v>
      </c>
      <c r="S25" s="36">
        <v>0</v>
      </c>
      <c r="T25" s="36">
        <v>0</v>
      </c>
      <c r="U25" s="36">
        <v>1167</v>
      </c>
      <c r="V25" s="36">
        <v>8807.2799999999988</v>
      </c>
      <c r="W25" s="36">
        <v>0</v>
      </c>
      <c r="X25" s="36">
        <v>0</v>
      </c>
      <c r="Y25" s="68">
        <v>1167</v>
      </c>
      <c r="Z25" s="68">
        <v>8807.2799999999988</v>
      </c>
      <c r="AA25" s="36">
        <v>108</v>
      </c>
      <c r="AB25" s="36">
        <v>2848.32</v>
      </c>
      <c r="AC25" s="36">
        <v>1713</v>
      </c>
      <c r="AD25" s="36">
        <v>12756.72</v>
      </c>
      <c r="AE25" s="36">
        <v>1017</v>
      </c>
      <c r="AF25" s="36">
        <v>7060.08</v>
      </c>
      <c r="AG25" s="68">
        <v>2838</v>
      </c>
      <c r="AH25" s="68">
        <v>22665.119999999999</v>
      </c>
      <c r="AI25" s="68">
        <v>9583.51</v>
      </c>
      <c r="AJ25" s="68">
        <v>75963.039999999994</v>
      </c>
      <c r="AK25" s="96">
        <v>179.05604719764011</v>
      </c>
      <c r="AL25" s="96">
        <v>221.03205629397962</v>
      </c>
      <c r="AM25" s="96">
        <v>27.984909188034209</v>
      </c>
      <c r="AN25" s="96">
        <v>31.681110098753379</v>
      </c>
      <c r="AP25" s="95"/>
      <c r="AQ25" s="36"/>
      <c r="AR25" s="36"/>
      <c r="AS25" s="36"/>
      <c r="AT25" s="36"/>
      <c r="AU25" s="36"/>
      <c r="AV25" s="36"/>
      <c r="AW25" s="68"/>
      <c r="AX25" s="68"/>
      <c r="BG25" s="68"/>
      <c r="BH25" s="68"/>
      <c r="BI25" s="68"/>
      <c r="BJ25" s="68"/>
      <c r="BK25" s="94"/>
      <c r="BL25" s="94"/>
      <c r="BM25" s="94"/>
      <c r="BN25" s="94"/>
    </row>
    <row r="26" spans="2:66" ht="18" customHeight="1" x14ac:dyDescent="0.2">
      <c r="B26" s="76" t="s">
        <v>21</v>
      </c>
      <c r="C26" s="36">
        <v>49660</v>
      </c>
      <c r="D26" s="36">
        <v>144599.1</v>
      </c>
      <c r="E26" s="36">
        <v>103005.25</v>
      </c>
      <c r="F26" s="36">
        <v>386594.46</v>
      </c>
      <c r="G26" s="36">
        <v>84541</v>
      </c>
      <c r="H26" s="36">
        <v>277890.80000000005</v>
      </c>
      <c r="I26" s="68">
        <v>237206.25</v>
      </c>
      <c r="J26" s="68">
        <v>809084.35999999975</v>
      </c>
      <c r="K26" s="36">
        <v>60974.5</v>
      </c>
      <c r="L26" s="36">
        <v>203954.09999999998</v>
      </c>
      <c r="M26" s="36">
        <v>54725.5</v>
      </c>
      <c r="N26" s="36">
        <v>193694.63999999998</v>
      </c>
      <c r="O26" s="36">
        <v>128155</v>
      </c>
      <c r="P26" s="36">
        <v>403565.8</v>
      </c>
      <c r="Q26" s="68">
        <v>243855</v>
      </c>
      <c r="R26" s="68">
        <v>801214.53999999992</v>
      </c>
      <c r="S26" s="36">
        <v>0</v>
      </c>
      <c r="T26" s="36">
        <v>0</v>
      </c>
      <c r="U26" s="36">
        <v>52360</v>
      </c>
      <c r="V26" s="36">
        <v>181256.4</v>
      </c>
      <c r="W26" s="36">
        <v>89753</v>
      </c>
      <c r="X26" s="36">
        <v>323465.55</v>
      </c>
      <c r="Y26" s="68">
        <v>142113</v>
      </c>
      <c r="Z26" s="68">
        <v>504721.95</v>
      </c>
      <c r="AA26" s="36">
        <v>77780</v>
      </c>
      <c r="AB26" s="36">
        <v>244065.59999999998</v>
      </c>
      <c r="AC26" s="36">
        <v>39944.5</v>
      </c>
      <c r="AD26" s="36">
        <v>205590.80000000002</v>
      </c>
      <c r="AE26" s="36">
        <v>112689</v>
      </c>
      <c r="AF26" s="36">
        <v>315792.45</v>
      </c>
      <c r="AG26" s="68">
        <v>230413.5</v>
      </c>
      <c r="AH26" s="68">
        <v>765448.85000000009</v>
      </c>
      <c r="AI26" s="68">
        <v>853587.75</v>
      </c>
      <c r="AJ26" s="68">
        <v>2880469.6999999997</v>
      </c>
      <c r="AK26" s="96">
        <v>-12.743477445851298</v>
      </c>
      <c r="AL26" s="96">
        <v>-11.368622442038074</v>
      </c>
      <c r="AM26" s="96">
        <v>2.5813040006201078</v>
      </c>
      <c r="AN26" s="96">
        <v>2.4271379974221787</v>
      </c>
      <c r="AP26" s="95"/>
      <c r="AQ26" s="36"/>
      <c r="AR26" s="36"/>
      <c r="AS26" s="36"/>
      <c r="AT26" s="36"/>
      <c r="AU26" s="36"/>
      <c r="AV26" s="36"/>
      <c r="AW26" s="68"/>
      <c r="AX26" s="68"/>
      <c r="BG26" s="68"/>
      <c r="BH26" s="68"/>
      <c r="BI26" s="68"/>
      <c r="BJ26" s="68"/>
      <c r="BK26" s="94"/>
      <c r="BL26" s="94"/>
      <c r="BM26" s="94"/>
      <c r="BN26" s="94"/>
    </row>
    <row r="27" spans="2:66" ht="18" customHeight="1" x14ac:dyDescent="0.2">
      <c r="B27" s="76" t="s">
        <v>140</v>
      </c>
      <c r="C27" s="36">
        <v>342</v>
      </c>
      <c r="D27" s="36">
        <v>3107.7599999999998</v>
      </c>
      <c r="E27" s="36">
        <v>0</v>
      </c>
      <c r="F27" s="36">
        <v>0</v>
      </c>
      <c r="G27" s="36">
        <v>267</v>
      </c>
      <c r="H27" s="36">
        <v>2851.46</v>
      </c>
      <c r="I27" s="68">
        <v>609</v>
      </c>
      <c r="J27" s="68">
        <v>5959.2199999999993</v>
      </c>
      <c r="K27" s="36">
        <v>0</v>
      </c>
      <c r="L27" s="36">
        <v>0</v>
      </c>
      <c r="M27" s="36">
        <v>0</v>
      </c>
      <c r="N27" s="36">
        <v>0</v>
      </c>
      <c r="O27" s="36">
        <v>330</v>
      </c>
      <c r="P27" s="36">
        <v>3166.74</v>
      </c>
      <c r="Q27" s="68">
        <v>330</v>
      </c>
      <c r="R27" s="68">
        <v>3166.74</v>
      </c>
      <c r="S27" s="36">
        <v>135</v>
      </c>
      <c r="T27" s="36">
        <v>977.4</v>
      </c>
      <c r="U27" s="36">
        <v>0</v>
      </c>
      <c r="V27" s="36">
        <v>0</v>
      </c>
      <c r="W27" s="36">
        <v>0</v>
      </c>
      <c r="X27" s="36">
        <v>0</v>
      </c>
      <c r="Y27" s="68">
        <v>135</v>
      </c>
      <c r="Z27" s="68">
        <v>977.4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68">
        <v>0</v>
      </c>
      <c r="AH27" s="68">
        <v>0</v>
      </c>
      <c r="AI27" s="68">
        <v>1074</v>
      </c>
      <c r="AJ27" s="68">
        <v>10103.359999999999</v>
      </c>
      <c r="AK27" s="96" t="s">
        <v>46</v>
      </c>
      <c r="AL27" s="96" t="s">
        <v>46</v>
      </c>
      <c r="AM27" s="96">
        <v>186.39999999999998</v>
      </c>
      <c r="AN27" s="96">
        <v>166.90336556242403</v>
      </c>
      <c r="AP27" s="95"/>
      <c r="AQ27" s="36"/>
      <c r="AR27" s="36"/>
      <c r="AS27" s="36"/>
      <c r="AT27" s="36"/>
      <c r="AU27" s="36"/>
      <c r="AV27" s="36"/>
      <c r="AW27" s="68"/>
      <c r="AX27" s="68"/>
      <c r="BG27" s="68"/>
      <c r="BH27" s="68"/>
      <c r="BI27" s="68"/>
      <c r="BJ27" s="68"/>
      <c r="BK27" s="94"/>
      <c r="BL27" s="94"/>
      <c r="BM27" s="94"/>
      <c r="BN27" s="94"/>
    </row>
    <row r="28" spans="2:66" ht="18" customHeight="1" x14ac:dyDescent="0.2">
      <c r="B28" s="76" t="s">
        <v>22</v>
      </c>
      <c r="C28" s="36">
        <v>391.5</v>
      </c>
      <c r="D28" s="36">
        <v>4485.84</v>
      </c>
      <c r="E28" s="36">
        <v>0</v>
      </c>
      <c r="F28" s="36">
        <v>0</v>
      </c>
      <c r="G28" s="36">
        <v>0</v>
      </c>
      <c r="H28" s="36">
        <v>0</v>
      </c>
      <c r="I28" s="68">
        <v>391.5</v>
      </c>
      <c r="J28" s="68">
        <v>4485.84</v>
      </c>
      <c r="K28" s="36">
        <v>426</v>
      </c>
      <c r="L28" s="36">
        <v>4641.3</v>
      </c>
      <c r="M28" s="36">
        <v>911.5</v>
      </c>
      <c r="N28" s="36">
        <v>41588.030000000013</v>
      </c>
      <c r="O28" s="36">
        <v>392.25</v>
      </c>
      <c r="P28" s="36">
        <v>6818.7999999999993</v>
      </c>
      <c r="Q28" s="68">
        <v>1729.75</v>
      </c>
      <c r="R28" s="68">
        <v>53048.130000000019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68">
        <v>0</v>
      </c>
      <c r="Z28" s="68">
        <v>0</v>
      </c>
      <c r="AA28" s="36">
        <v>788.7</v>
      </c>
      <c r="AB28" s="36">
        <v>6121.2</v>
      </c>
      <c r="AC28" s="36">
        <v>0</v>
      </c>
      <c r="AD28" s="36">
        <v>0</v>
      </c>
      <c r="AE28" s="36">
        <v>0</v>
      </c>
      <c r="AF28" s="36">
        <v>0</v>
      </c>
      <c r="AG28" s="68">
        <v>788.7</v>
      </c>
      <c r="AH28" s="68">
        <v>6121.2</v>
      </c>
      <c r="AI28" s="68">
        <v>2909.95</v>
      </c>
      <c r="AJ28" s="68">
        <v>63655.170000000013</v>
      </c>
      <c r="AK28" s="96">
        <v>-56.922824840242505</v>
      </c>
      <c r="AL28" s="97">
        <v>-87.24122427719135</v>
      </c>
      <c r="AM28" s="96">
        <v>-25.745744979458522</v>
      </c>
      <c r="AN28" s="96">
        <v>-5.1931043973719966</v>
      </c>
      <c r="AP28" s="95"/>
      <c r="AQ28" s="36"/>
      <c r="AR28" s="36"/>
      <c r="AS28" s="36"/>
      <c r="AT28" s="36"/>
      <c r="AU28" s="36"/>
      <c r="AV28" s="36"/>
      <c r="AW28" s="68"/>
      <c r="AX28" s="68"/>
      <c r="BG28" s="68"/>
      <c r="BH28" s="68"/>
      <c r="BI28" s="68"/>
      <c r="BJ28" s="68"/>
      <c r="BK28" s="94"/>
      <c r="BL28" s="94"/>
      <c r="BM28" s="94"/>
      <c r="BN28" s="94"/>
    </row>
    <row r="29" spans="2:66" ht="18" customHeight="1" x14ac:dyDescent="0.2">
      <c r="B29" s="76" t="s">
        <v>23</v>
      </c>
      <c r="C29" s="36">
        <v>0</v>
      </c>
      <c r="D29" s="36">
        <v>0</v>
      </c>
      <c r="E29" s="36">
        <v>900</v>
      </c>
      <c r="F29" s="36">
        <v>5554.2</v>
      </c>
      <c r="G29" s="36">
        <v>1125</v>
      </c>
      <c r="H29" s="36">
        <v>14010.4</v>
      </c>
      <c r="I29" s="68">
        <v>2025</v>
      </c>
      <c r="J29" s="68">
        <v>19564.599999999999</v>
      </c>
      <c r="K29" s="36">
        <v>1557</v>
      </c>
      <c r="L29" s="36">
        <v>18346.199999999997</v>
      </c>
      <c r="M29" s="36">
        <v>0</v>
      </c>
      <c r="N29" s="36">
        <v>0</v>
      </c>
      <c r="O29" s="36">
        <v>945</v>
      </c>
      <c r="P29" s="36">
        <v>4914</v>
      </c>
      <c r="Q29" s="68">
        <v>2502</v>
      </c>
      <c r="R29" s="68">
        <v>23260.199999999997</v>
      </c>
      <c r="S29" s="36">
        <v>1390.5</v>
      </c>
      <c r="T29" s="36">
        <v>7890.06</v>
      </c>
      <c r="U29" s="36">
        <v>0</v>
      </c>
      <c r="V29" s="36">
        <v>0</v>
      </c>
      <c r="W29" s="36">
        <v>0</v>
      </c>
      <c r="X29" s="36">
        <v>0</v>
      </c>
      <c r="Y29" s="68">
        <v>1390.5</v>
      </c>
      <c r="Z29" s="68">
        <v>7890.06</v>
      </c>
      <c r="AA29" s="36">
        <v>450</v>
      </c>
      <c r="AB29" s="36">
        <v>4218</v>
      </c>
      <c r="AC29" s="36">
        <v>706.5</v>
      </c>
      <c r="AD29" s="36">
        <v>4004.4</v>
      </c>
      <c r="AE29" s="36">
        <v>1201.5</v>
      </c>
      <c r="AF29" s="36">
        <v>10749.400000000001</v>
      </c>
      <c r="AG29" s="68">
        <v>2358</v>
      </c>
      <c r="AH29" s="68">
        <v>18971.800000000003</v>
      </c>
      <c r="AI29" s="68">
        <v>8275.5</v>
      </c>
      <c r="AJ29" s="68">
        <v>69686.66</v>
      </c>
      <c r="AK29" s="96">
        <v>-30.19538188277086</v>
      </c>
      <c r="AL29" s="96">
        <v>-53.42389076152201</v>
      </c>
      <c r="AM29" s="96">
        <v>-35.751717712821701</v>
      </c>
      <c r="AN29" s="96">
        <v>-44.242968608542931</v>
      </c>
      <c r="AP29" s="95"/>
      <c r="AQ29" s="36"/>
      <c r="AR29" s="36"/>
      <c r="AS29" s="36"/>
      <c r="AT29" s="36"/>
      <c r="AU29" s="36"/>
      <c r="AV29" s="36"/>
      <c r="AW29" s="68"/>
      <c r="AX29" s="68"/>
      <c r="BG29" s="68"/>
      <c r="BH29" s="68"/>
      <c r="BI29" s="68"/>
      <c r="BJ29" s="68"/>
      <c r="BK29" s="94"/>
      <c r="BL29" s="94"/>
      <c r="BM29" s="94"/>
      <c r="BN29" s="94"/>
    </row>
    <row r="30" spans="2:66" ht="18" customHeight="1" x14ac:dyDescent="0.2">
      <c r="B30" s="76" t="s">
        <v>141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68">
        <v>0</v>
      </c>
      <c r="J30" s="68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68">
        <v>0</v>
      </c>
      <c r="R30" s="68">
        <v>0</v>
      </c>
      <c r="S30" s="36">
        <v>0</v>
      </c>
      <c r="T30" s="36">
        <v>0</v>
      </c>
      <c r="U30" s="36">
        <v>873</v>
      </c>
      <c r="V30" s="36">
        <v>9385.0400000000009</v>
      </c>
      <c r="W30" s="36">
        <v>0</v>
      </c>
      <c r="X30" s="36">
        <v>0</v>
      </c>
      <c r="Y30" s="68">
        <v>873</v>
      </c>
      <c r="Z30" s="68">
        <v>9385.0400000000009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68">
        <v>0</v>
      </c>
      <c r="AH30" s="68">
        <v>0</v>
      </c>
      <c r="AI30" s="68">
        <v>873</v>
      </c>
      <c r="AJ30" s="68">
        <v>9385.0400000000009</v>
      </c>
      <c r="AK30" s="96">
        <v>-100</v>
      </c>
      <c r="AL30" s="96">
        <v>-100</v>
      </c>
      <c r="AM30" s="96">
        <v>-88.654970760233923</v>
      </c>
      <c r="AN30" s="96">
        <v>-85.545884267767008</v>
      </c>
      <c r="AP30" s="95"/>
      <c r="AQ30" s="36"/>
      <c r="AR30" s="36"/>
      <c r="AS30" s="36"/>
      <c r="AT30" s="36"/>
      <c r="AU30" s="36"/>
      <c r="AV30" s="36"/>
      <c r="AW30" s="68"/>
      <c r="AX30" s="68"/>
      <c r="BG30" s="68"/>
      <c r="BH30" s="68"/>
      <c r="BI30" s="68"/>
      <c r="BJ30" s="68"/>
      <c r="BK30" s="94"/>
      <c r="BL30" s="94"/>
      <c r="BM30" s="94"/>
      <c r="BN30" s="94"/>
    </row>
    <row r="31" spans="2:66" ht="18" customHeight="1" x14ac:dyDescent="0.2">
      <c r="B31" s="76" t="s">
        <v>24</v>
      </c>
      <c r="C31" s="36">
        <v>0</v>
      </c>
      <c r="D31" s="36">
        <v>0</v>
      </c>
      <c r="E31" s="36">
        <v>0</v>
      </c>
      <c r="F31" s="36">
        <v>0</v>
      </c>
      <c r="G31" s="36">
        <v>540</v>
      </c>
      <c r="H31" s="36">
        <v>4601.76</v>
      </c>
      <c r="I31" s="68">
        <v>540</v>
      </c>
      <c r="J31" s="68">
        <v>4601.76</v>
      </c>
      <c r="K31" s="36">
        <v>606</v>
      </c>
      <c r="L31" s="36">
        <v>3777</v>
      </c>
      <c r="M31" s="36">
        <v>0</v>
      </c>
      <c r="N31" s="36">
        <v>0</v>
      </c>
      <c r="O31" s="36">
        <v>540</v>
      </c>
      <c r="P31" s="36">
        <v>5413.2</v>
      </c>
      <c r="Q31" s="68">
        <v>1146</v>
      </c>
      <c r="R31" s="68">
        <v>9190.2000000000007</v>
      </c>
      <c r="S31" s="36">
        <v>315</v>
      </c>
      <c r="T31" s="36">
        <v>1638</v>
      </c>
      <c r="U31" s="36">
        <v>0</v>
      </c>
      <c r="V31" s="36">
        <v>0</v>
      </c>
      <c r="W31" s="36">
        <v>540</v>
      </c>
      <c r="X31" s="36">
        <v>5287.4400000000005</v>
      </c>
      <c r="Y31" s="68">
        <v>855</v>
      </c>
      <c r="Z31" s="68">
        <v>6925.4400000000005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0</v>
      </c>
      <c r="AG31" s="68">
        <v>0</v>
      </c>
      <c r="AH31" s="68">
        <v>0</v>
      </c>
      <c r="AI31" s="68">
        <v>2541</v>
      </c>
      <c r="AJ31" s="68">
        <v>20717.400000000001</v>
      </c>
      <c r="AK31" s="96">
        <v>-100</v>
      </c>
      <c r="AL31" s="96">
        <v>-100</v>
      </c>
      <c r="AM31" s="96">
        <v>-18.426966292134821</v>
      </c>
      <c r="AN31" s="96">
        <v>-39.017038517103856</v>
      </c>
      <c r="AP31" s="95"/>
      <c r="AQ31" s="36"/>
      <c r="AR31" s="36"/>
      <c r="AS31" s="36"/>
      <c r="AT31" s="36"/>
      <c r="AU31" s="36"/>
      <c r="AV31" s="36"/>
      <c r="AW31" s="68"/>
      <c r="AX31" s="68"/>
      <c r="BG31" s="68"/>
      <c r="BH31" s="68"/>
      <c r="BI31" s="68"/>
      <c r="BJ31" s="68"/>
      <c r="BK31" s="94"/>
      <c r="BL31" s="94"/>
      <c r="BM31" s="94"/>
      <c r="BN31" s="94"/>
    </row>
    <row r="32" spans="2:66" ht="18" customHeight="1" x14ac:dyDescent="0.2">
      <c r="B32" s="76" t="s">
        <v>25</v>
      </c>
      <c r="C32" s="36">
        <v>337.5</v>
      </c>
      <c r="D32" s="36">
        <v>2358.3000000000002</v>
      </c>
      <c r="E32" s="36">
        <v>1692.3</v>
      </c>
      <c r="F32" s="36">
        <v>12871.87</v>
      </c>
      <c r="G32" s="36">
        <v>0</v>
      </c>
      <c r="H32" s="36">
        <v>0</v>
      </c>
      <c r="I32" s="68">
        <v>2029.8</v>
      </c>
      <c r="J32" s="68">
        <v>15230.17</v>
      </c>
      <c r="K32" s="36">
        <v>0</v>
      </c>
      <c r="L32" s="36">
        <v>0</v>
      </c>
      <c r="M32" s="36">
        <v>382.5</v>
      </c>
      <c r="N32" s="36">
        <v>2621.7000000000003</v>
      </c>
      <c r="O32" s="36">
        <v>0</v>
      </c>
      <c r="P32" s="36">
        <v>0</v>
      </c>
      <c r="Q32" s="68">
        <v>382.5</v>
      </c>
      <c r="R32" s="68">
        <v>2621.7000000000003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68">
        <v>0</v>
      </c>
      <c r="Z32" s="68">
        <v>0</v>
      </c>
      <c r="AA32" s="36">
        <v>0</v>
      </c>
      <c r="AB32" s="36">
        <v>0</v>
      </c>
      <c r="AC32" s="36">
        <v>664.8</v>
      </c>
      <c r="AD32" s="36">
        <v>5397</v>
      </c>
      <c r="AE32" s="36">
        <v>0</v>
      </c>
      <c r="AF32" s="36">
        <v>0</v>
      </c>
      <c r="AG32" s="68">
        <v>664.8</v>
      </c>
      <c r="AH32" s="68">
        <v>5397</v>
      </c>
      <c r="AI32" s="68">
        <v>3077.1</v>
      </c>
      <c r="AJ32" s="68">
        <v>23248.870000000003</v>
      </c>
      <c r="AK32" s="96" t="s">
        <v>46</v>
      </c>
      <c r="AL32" s="96" t="s">
        <v>46</v>
      </c>
      <c r="AM32" s="96">
        <v>-29.296201833597578</v>
      </c>
      <c r="AN32" s="96">
        <v>-23.065847584216385</v>
      </c>
      <c r="AP32" s="95"/>
      <c r="AQ32" s="36"/>
      <c r="AR32" s="36"/>
      <c r="AS32" s="36"/>
      <c r="AT32" s="36"/>
      <c r="AU32" s="36"/>
      <c r="AV32" s="36"/>
      <c r="AW32" s="68"/>
      <c r="AX32" s="68"/>
      <c r="BG32" s="68"/>
      <c r="BH32" s="68"/>
      <c r="BI32" s="68"/>
      <c r="BJ32" s="68"/>
      <c r="BK32" s="94"/>
      <c r="BL32" s="94"/>
      <c r="BM32" s="94"/>
      <c r="BN32" s="94"/>
    </row>
    <row r="33" spans="1:66" ht="18" customHeight="1" x14ac:dyDescent="0.2">
      <c r="B33" s="76" t="s">
        <v>142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68">
        <v>0</v>
      </c>
      <c r="J33" s="68">
        <v>0</v>
      </c>
      <c r="K33" s="36">
        <v>0</v>
      </c>
      <c r="L33" s="36">
        <v>0</v>
      </c>
      <c r="M33" s="36">
        <v>256.5</v>
      </c>
      <c r="N33" s="36">
        <v>2570.5899999999997</v>
      </c>
      <c r="O33" s="36">
        <v>0</v>
      </c>
      <c r="P33" s="36">
        <v>0</v>
      </c>
      <c r="Q33" s="68">
        <v>256.5</v>
      </c>
      <c r="R33" s="68">
        <v>2570.5899999999997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68">
        <v>0</v>
      </c>
      <c r="Z33" s="68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328.5</v>
      </c>
      <c r="AF33" s="36">
        <v>6702.9300000000012</v>
      </c>
      <c r="AG33" s="68">
        <v>328.5</v>
      </c>
      <c r="AH33" s="68">
        <v>6702.9300000000012</v>
      </c>
      <c r="AI33" s="68">
        <v>585</v>
      </c>
      <c r="AJ33" s="68">
        <v>9273.52</v>
      </c>
      <c r="AK33" s="96" t="s">
        <v>46</v>
      </c>
      <c r="AL33" s="96" t="s">
        <v>46</v>
      </c>
      <c r="AM33" s="96">
        <v>66.666666666666686</v>
      </c>
      <c r="AN33" s="96">
        <v>-11.230489128665951</v>
      </c>
      <c r="AP33" s="95"/>
      <c r="AQ33" s="36"/>
      <c r="AR33" s="36"/>
      <c r="AS33" s="36"/>
      <c r="AT33" s="36"/>
      <c r="AU33" s="36"/>
      <c r="AV33" s="36"/>
      <c r="AW33" s="68"/>
      <c r="AX33" s="68"/>
      <c r="BG33" s="68"/>
      <c r="BH33" s="68"/>
      <c r="BI33" s="68"/>
      <c r="BJ33" s="68"/>
      <c r="BK33" s="94"/>
      <c r="BL33" s="94"/>
      <c r="BM33" s="94"/>
      <c r="BN33" s="94"/>
    </row>
    <row r="34" spans="1:66" ht="18" customHeight="1" x14ac:dyDescent="0.2">
      <c r="B34" s="76" t="s">
        <v>26</v>
      </c>
      <c r="C34" s="36">
        <v>11467.5</v>
      </c>
      <c r="D34" s="36">
        <v>53565.74</v>
      </c>
      <c r="E34" s="36">
        <v>0</v>
      </c>
      <c r="F34" s="36">
        <v>0</v>
      </c>
      <c r="G34" s="36">
        <v>5535</v>
      </c>
      <c r="H34" s="36">
        <v>78654.73000000001</v>
      </c>
      <c r="I34" s="68">
        <v>17002.5</v>
      </c>
      <c r="J34" s="68">
        <v>132220.47</v>
      </c>
      <c r="K34" s="36">
        <v>1254</v>
      </c>
      <c r="L34" s="36">
        <v>10729.679999999998</v>
      </c>
      <c r="M34" s="36">
        <v>10900.8</v>
      </c>
      <c r="N34" s="36">
        <v>55050.5</v>
      </c>
      <c r="O34" s="36">
        <v>7218.3</v>
      </c>
      <c r="P34" s="36">
        <v>47884.489999999991</v>
      </c>
      <c r="Q34" s="68">
        <v>19373.099999999999</v>
      </c>
      <c r="R34" s="68">
        <v>113664.66999999998</v>
      </c>
      <c r="S34" s="36">
        <v>1764</v>
      </c>
      <c r="T34" s="36">
        <v>13023.580000000002</v>
      </c>
      <c r="U34" s="36">
        <v>370.5</v>
      </c>
      <c r="V34" s="36">
        <v>8496.5999999999985</v>
      </c>
      <c r="W34" s="36">
        <v>252</v>
      </c>
      <c r="X34" s="36">
        <v>2084.52</v>
      </c>
      <c r="Y34" s="68">
        <v>2386.5</v>
      </c>
      <c r="Z34" s="68">
        <v>23604.700000000004</v>
      </c>
      <c r="AA34" s="36">
        <v>2387</v>
      </c>
      <c r="AB34" s="36">
        <v>27649.5</v>
      </c>
      <c r="AC34" s="36">
        <v>27446.400000000001</v>
      </c>
      <c r="AD34" s="36">
        <v>144877.34</v>
      </c>
      <c r="AE34" s="36">
        <v>878.4</v>
      </c>
      <c r="AF34" s="36">
        <v>5035.2</v>
      </c>
      <c r="AG34" s="68">
        <v>30711.800000000003</v>
      </c>
      <c r="AH34" s="68">
        <v>177562.04</v>
      </c>
      <c r="AI34" s="68">
        <v>69473.899999999994</v>
      </c>
      <c r="AJ34" s="68">
        <v>447051.88</v>
      </c>
      <c r="AK34" s="96">
        <v>43.797992283777234</v>
      </c>
      <c r="AL34" s="96">
        <v>41.818603821630433</v>
      </c>
      <c r="AM34" s="96">
        <v>48.764788385563293</v>
      </c>
      <c r="AN34" s="96">
        <v>45.357643328276453</v>
      </c>
      <c r="AP34" s="95"/>
      <c r="AQ34" s="36"/>
      <c r="AR34" s="36"/>
      <c r="AS34" s="36"/>
      <c r="AT34" s="36"/>
      <c r="AU34" s="36"/>
      <c r="AV34" s="36"/>
      <c r="AW34" s="68"/>
      <c r="AX34" s="68"/>
      <c r="BG34" s="68"/>
      <c r="BH34" s="68"/>
      <c r="BI34" s="68"/>
      <c r="BJ34" s="68"/>
      <c r="BK34" s="94"/>
      <c r="BL34" s="94"/>
      <c r="BM34" s="94"/>
      <c r="BN34" s="94"/>
    </row>
    <row r="35" spans="1:66" ht="18" customHeight="1" x14ac:dyDescent="0.2">
      <c r="B35" s="76" t="s">
        <v>27</v>
      </c>
      <c r="C35" s="36">
        <v>850.5</v>
      </c>
      <c r="D35" s="36">
        <v>3628.7999999999997</v>
      </c>
      <c r="E35" s="36">
        <v>283.5</v>
      </c>
      <c r="F35" s="36">
        <v>1575</v>
      </c>
      <c r="G35" s="36">
        <v>283.5</v>
      </c>
      <c r="H35" s="36">
        <v>1366.2</v>
      </c>
      <c r="I35" s="68">
        <v>1417.5</v>
      </c>
      <c r="J35" s="68">
        <v>6569.9999999999991</v>
      </c>
      <c r="K35" s="36">
        <v>1839</v>
      </c>
      <c r="L35" s="36">
        <v>20797.769999999997</v>
      </c>
      <c r="M35" s="36">
        <v>2646</v>
      </c>
      <c r="N35" s="36">
        <v>15399.9</v>
      </c>
      <c r="O35" s="36">
        <v>0</v>
      </c>
      <c r="P35" s="36">
        <v>0</v>
      </c>
      <c r="Q35" s="68">
        <v>4485</v>
      </c>
      <c r="R35" s="68">
        <v>36197.67</v>
      </c>
      <c r="S35" s="36">
        <v>1606.5</v>
      </c>
      <c r="T35" s="36">
        <v>9843.7500000000018</v>
      </c>
      <c r="U35" s="36">
        <v>0</v>
      </c>
      <c r="V35" s="36">
        <v>0</v>
      </c>
      <c r="W35" s="36">
        <v>4957.5</v>
      </c>
      <c r="X35" s="36">
        <v>46442.68</v>
      </c>
      <c r="Y35" s="68">
        <v>6564</v>
      </c>
      <c r="Z35" s="68">
        <v>56286.43</v>
      </c>
      <c r="AA35" s="36">
        <v>3474</v>
      </c>
      <c r="AB35" s="36">
        <v>19500.599999999999</v>
      </c>
      <c r="AC35" s="36">
        <v>757.5</v>
      </c>
      <c r="AD35" s="36">
        <v>8963.4599999999991</v>
      </c>
      <c r="AE35" s="36">
        <v>565.5</v>
      </c>
      <c r="AF35" s="36">
        <v>2847.8</v>
      </c>
      <c r="AG35" s="68">
        <v>4797</v>
      </c>
      <c r="AH35" s="68">
        <v>31311.859999999997</v>
      </c>
      <c r="AI35" s="68">
        <v>17263.5</v>
      </c>
      <c r="AJ35" s="68">
        <v>130365.95999999999</v>
      </c>
      <c r="AK35" s="96">
        <v>-12.837285363859365</v>
      </c>
      <c r="AL35" s="96">
        <v>-28.423081099306799</v>
      </c>
      <c r="AM35" s="96">
        <v>-10.16314105065959</v>
      </c>
      <c r="AN35" s="96">
        <v>-19.886509028026154</v>
      </c>
      <c r="AP35" s="95"/>
      <c r="AQ35" s="36"/>
      <c r="AR35" s="36"/>
      <c r="AS35" s="36"/>
      <c r="AT35" s="36"/>
      <c r="AU35" s="36"/>
      <c r="AV35" s="36"/>
      <c r="AW35" s="68"/>
      <c r="AX35" s="68"/>
      <c r="BG35" s="68"/>
      <c r="BH35" s="68"/>
      <c r="BI35" s="68"/>
      <c r="BJ35" s="68"/>
      <c r="BK35" s="94"/>
      <c r="BL35" s="94"/>
      <c r="BM35" s="94"/>
      <c r="BN35" s="94"/>
    </row>
    <row r="36" spans="1:66" ht="18" customHeight="1" x14ac:dyDescent="0.2">
      <c r="B36" s="76" t="s">
        <v>28</v>
      </c>
      <c r="C36" s="36">
        <v>10980</v>
      </c>
      <c r="D36" s="36">
        <v>53505</v>
      </c>
      <c r="E36" s="36">
        <v>3268.5</v>
      </c>
      <c r="F36" s="36">
        <v>23189.5</v>
      </c>
      <c r="G36" s="36">
        <v>0</v>
      </c>
      <c r="H36" s="36">
        <v>0</v>
      </c>
      <c r="I36" s="68">
        <v>14248.5</v>
      </c>
      <c r="J36" s="68">
        <v>76694.500000000015</v>
      </c>
      <c r="K36" s="36">
        <v>10620</v>
      </c>
      <c r="L36" s="36">
        <v>50705</v>
      </c>
      <c r="M36" s="36">
        <v>270</v>
      </c>
      <c r="N36" s="36">
        <v>2421</v>
      </c>
      <c r="O36" s="36">
        <v>855</v>
      </c>
      <c r="P36" s="36">
        <v>7973.7999999999993</v>
      </c>
      <c r="Q36" s="68">
        <v>11745</v>
      </c>
      <c r="R36" s="68">
        <v>61099.799999999996</v>
      </c>
      <c r="S36" s="36">
        <v>0</v>
      </c>
      <c r="T36" s="36">
        <v>0</v>
      </c>
      <c r="U36" s="36">
        <v>435</v>
      </c>
      <c r="V36" s="36">
        <v>12789</v>
      </c>
      <c r="W36" s="36">
        <v>11115</v>
      </c>
      <c r="X36" s="36">
        <v>66880.7</v>
      </c>
      <c r="Y36" s="68">
        <v>11550</v>
      </c>
      <c r="Z36" s="68">
        <v>79669.7</v>
      </c>
      <c r="AA36" s="36">
        <v>11761.5</v>
      </c>
      <c r="AB36" s="36">
        <v>62679</v>
      </c>
      <c r="AC36" s="36">
        <v>5070</v>
      </c>
      <c r="AD36" s="36">
        <v>29507.3</v>
      </c>
      <c r="AE36" s="36">
        <v>495</v>
      </c>
      <c r="AF36" s="36">
        <v>14433</v>
      </c>
      <c r="AG36" s="68">
        <v>17326.5</v>
      </c>
      <c r="AH36" s="68">
        <v>106619.3</v>
      </c>
      <c r="AI36" s="68">
        <v>54870</v>
      </c>
      <c r="AJ36" s="68">
        <v>324083.3</v>
      </c>
      <c r="AK36" s="96">
        <v>34.251510925151081</v>
      </c>
      <c r="AL36" s="96">
        <v>1.090115479764961</v>
      </c>
      <c r="AM36" s="96">
        <v>-6.5095713957114043</v>
      </c>
      <c r="AN36" s="96">
        <v>-14.764725369418358</v>
      </c>
      <c r="AP36" s="95"/>
      <c r="AQ36" s="36"/>
      <c r="AR36" s="36"/>
      <c r="AS36" s="36"/>
      <c r="AT36" s="36"/>
      <c r="AU36" s="36"/>
      <c r="AV36" s="36"/>
      <c r="AW36" s="68"/>
      <c r="AX36" s="68"/>
      <c r="BG36" s="68"/>
      <c r="BH36" s="68"/>
      <c r="BI36" s="68"/>
      <c r="BJ36" s="68"/>
      <c r="BK36" s="94"/>
      <c r="BL36" s="94"/>
      <c r="BM36" s="94"/>
      <c r="BN36" s="94"/>
    </row>
    <row r="37" spans="1:66" ht="6" customHeight="1" x14ac:dyDescent="0.2">
      <c r="B37" s="76"/>
      <c r="C37" s="36"/>
      <c r="D37" s="36"/>
      <c r="E37" s="36"/>
      <c r="F37" s="36"/>
      <c r="G37" s="36"/>
      <c r="H37" s="36"/>
      <c r="I37" s="68"/>
      <c r="J37" s="68"/>
      <c r="K37" s="36"/>
      <c r="L37" s="36"/>
      <c r="M37" s="36"/>
      <c r="N37" s="36"/>
      <c r="O37" s="36"/>
      <c r="P37" s="36"/>
      <c r="Q37" s="68"/>
      <c r="R37" s="68"/>
      <c r="S37" s="36"/>
      <c r="T37" s="36"/>
      <c r="U37" s="36"/>
      <c r="V37" s="36"/>
      <c r="W37" s="36"/>
      <c r="X37" s="36"/>
      <c r="Y37" s="68"/>
      <c r="Z37" s="68"/>
      <c r="AA37" s="36"/>
      <c r="AB37" s="36"/>
      <c r="AC37" s="36"/>
      <c r="AD37" s="36"/>
      <c r="AE37" s="36"/>
      <c r="AF37" s="36"/>
      <c r="AG37" s="68"/>
      <c r="AH37" s="68"/>
      <c r="AI37" s="68"/>
      <c r="AJ37" s="68"/>
      <c r="AK37" s="96"/>
      <c r="AL37" s="96"/>
      <c r="AM37" s="96"/>
      <c r="AN37" s="96"/>
      <c r="AP37" s="95"/>
      <c r="AQ37" s="36"/>
      <c r="AR37" s="36"/>
      <c r="AS37" s="36"/>
      <c r="AT37" s="36"/>
      <c r="AU37" s="36"/>
      <c r="AV37" s="36"/>
      <c r="AW37" s="68"/>
      <c r="AX37" s="68"/>
      <c r="BG37" s="68"/>
      <c r="BH37" s="68"/>
      <c r="BI37" s="68"/>
      <c r="BJ37" s="68"/>
      <c r="BK37" s="94"/>
      <c r="BL37" s="94"/>
      <c r="BM37" s="94"/>
      <c r="BN37" s="94"/>
    </row>
    <row r="38" spans="1:66" ht="18" customHeight="1" x14ac:dyDescent="0.2">
      <c r="B38" s="93" t="s">
        <v>121</v>
      </c>
      <c r="C38" s="68">
        <v>64774.5</v>
      </c>
      <c r="D38" s="68">
        <v>418322.2</v>
      </c>
      <c r="E38" s="68">
        <v>111567.5</v>
      </c>
      <c r="F38" s="68">
        <v>821283.17999999993</v>
      </c>
      <c r="G38" s="68">
        <v>79925.25</v>
      </c>
      <c r="H38" s="68">
        <v>615676.93000000005</v>
      </c>
      <c r="I38" s="68">
        <v>256267.25</v>
      </c>
      <c r="J38" s="68">
        <v>1855282.3100000003</v>
      </c>
      <c r="K38" s="68">
        <v>92626.75</v>
      </c>
      <c r="L38" s="68">
        <v>927416.91000000027</v>
      </c>
      <c r="M38" s="68">
        <v>46294.5</v>
      </c>
      <c r="N38" s="68">
        <v>516822.46</v>
      </c>
      <c r="O38" s="68">
        <v>45749.75</v>
      </c>
      <c r="P38" s="68">
        <v>350810.82</v>
      </c>
      <c r="Q38" s="68">
        <v>184671</v>
      </c>
      <c r="R38" s="68">
        <v>1795050.1900000002</v>
      </c>
      <c r="S38" s="68">
        <v>97499.15</v>
      </c>
      <c r="T38" s="68">
        <v>1078569.8400000001</v>
      </c>
      <c r="U38" s="68">
        <v>54033</v>
      </c>
      <c r="V38" s="68">
        <v>332395.10000000003</v>
      </c>
      <c r="W38" s="68">
        <v>57711.5</v>
      </c>
      <c r="X38" s="68">
        <v>437325.07</v>
      </c>
      <c r="Y38" s="68">
        <v>209243.65</v>
      </c>
      <c r="Z38" s="68">
        <v>1848290.0100000002</v>
      </c>
      <c r="AA38" s="68">
        <v>111500.76</v>
      </c>
      <c r="AB38" s="68">
        <v>993714.79999999993</v>
      </c>
      <c r="AC38" s="68">
        <v>99947.5</v>
      </c>
      <c r="AD38" s="68">
        <v>633969.94999999995</v>
      </c>
      <c r="AE38" s="68">
        <v>106188</v>
      </c>
      <c r="AF38" s="68">
        <v>762646.20000000019</v>
      </c>
      <c r="AG38" s="68">
        <v>317636.26</v>
      </c>
      <c r="AH38" s="68">
        <v>2390330.9500000002</v>
      </c>
      <c r="AI38" s="68">
        <v>967818.16</v>
      </c>
      <c r="AJ38" s="68">
        <v>7888953.4600000018</v>
      </c>
      <c r="AK38" s="94">
        <v>43.872151392753096</v>
      </c>
      <c r="AL38" s="94">
        <v>34.895811956036312</v>
      </c>
      <c r="AM38" s="94">
        <v>10.62603985011701</v>
      </c>
      <c r="AN38" s="94">
        <v>-9.2870351713889647</v>
      </c>
      <c r="AP38" s="95"/>
      <c r="AQ38" s="68"/>
      <c r="AR38" s="68"/>
      <c r="AS38" s="68"/>
      <c r="AT38" s="68"/>
      <c r="AU38" s="68"/>
      <c r="AV38" s="68"/>
      <c r="AW38" s="68"/>
      <c r="AX38" s="68"/>
      <c r="BG38" s="68"/>
      <c r="BH38" s="68"/>
      <c r="BI38" s="68"/>
      <c r="BJ38" s="68"/>
      <c r="BK38" s="94"/>
      <c r="BL38" s="94"/>
      <c r="BM38" s="94"/>
      <c r="BN38" s="94"/>
    </row>
    <row r="39" spans="1:66" ht="18" customHeight="1" x14ac:dyDescent="0.2">
      <c r="A39" s="76"/>
      <c r="B39" s="76" t="s">
        <v>155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68">
        <v>0</v>
      </c>
      <c r="J39" s="68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68">
        <v>0</v>
      </c>
      <c r="R39" s="68">
        <v>0</v>
      </c>
      <c r="S39" s="36">
        <v>0</v>
      </c>
      <c r="T39" s="36">
        <v>0</v>
      </c>
      <c r="U39" s="36">
        <v>0</v>
      </c>
      <c r="V39" s="36">
        <v>0</v>
      </c>
      <c r="W39" s="36">
        <v>0</v>
      </c>
      <c r="X39" s="36">
        <v>0</v>
      </c>
      <c r="Y39" s="68">
        <v>0</v>
      </c>
      <c r="Z39" s="68">
        <v>0</v>
      </c>
      <c r="AA39" s="36">
        <v>0</v>
      </c>
      <c r="AB39" s="36">
        <v>0</v>
      </c>
      <c r="AC39" s="36">
        <v>0</v>
      </c>
      <c r="AD39" s="36">
        <v>0</v>
      </c>
      <c r="AE39" s="36">
        <v>0</v>
      </c>
      <c r="AF39" s="36">
        <v>0</v>
      </c>
      <c r="AG39" s="68">
        <v>0</v>
      </c>
      <c r="AH39" s="68">
        <v>0</v>
      </c>
      <c r="AI39" s="68">
        <v>0</v>
      </c>
      <c r="AJ39" s="68">
        <v>0</v>
      </c>
      <c r="AK39" s="96" t="s">
        <v>46</v>
      </c>
      <c r="AL39" s="96" t="s">
        <v>46</v>
      </c>
      <c r="AM39" s="96">
        <v>-100</v>
      </c>
      <c r="AN39" s="96">
        <v>-100</v>
      </c>
      <c r="AP39" s="95"/>
      <c r="AQ39" s="36"/>
      <c r="AR39" s="36"/>
      <c r="AS39" s="36"/>
      <c r="AT39" s="36"/>
      <c r="AU39" s="36"/>
      <c r="AV39" s="36"/>
      <c r="AW39" s="68"/>
      <c r="AX39" s="68"/>
      <c r="BG39" s="68"/>
      <c r="BH39" s="68"/>
      <c r="BI39" s="68"/>
      <c r="BJ39" s="68"/>
      <c r="BK39" s="94"/>
      <c r="BL39" s="94"/>
      <c r="BM39" s="94"/>
      <c r="BN39" s="94"/>
    </row>
    <row r="40" spans="1:66" ht="18" customHeight="1" x14ac:dyDescent="0.2">
      <c r="A40" s="76"/>
      <c r="B40" s="76" t="s">
        <v>152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68">
        <v>0</v>
      </c>
      <c r="J40" s="68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68">
        <v>0</v>
      </c>
      <c r="R40" s="68">
        <v>0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68">
        <v>0</v>
      </c>
      <c r="Z40" s="68">
        <v>0</v>
      </c>
      <c r="AA40" s="36">
        <v>0</v>
      </c>
      <c r="AB40" s="36">
        <v>0</v>
      </c>
      <c r="AC40" s="36">
        <v>0</v>
      </c>
      <c r="AD40" s="36">
        <v>0</v>
      </c>
      <c r="AE40" s="36">
        <v>0</v>
      </c>
      <c r="AF40" s="36">
        <v>0</v>
      </c>
      <c r="AG40" s="68">
        <v>0</v>
      </c>
      <c r="AH40" s="68">
        <v>0</v>
      </c>
      <c r="AI40" s="68">
        <v>0</v>
      </c>
      <c r="AJ40" s="68">
        <v>0</v>
      </c>
      <c r="AK40" s="96" t="s">
        <v>46</v>
      </c>
      <c r="AL40" s="96" t="s">
        <v>46</v>
      </c>
      <c r="AM40" s="96">
        <v>-100</v>
      </c>
      <c r="AN40" s="96">
        <v>-100</v>
      </c>
      <c r="AP40" s="95"/>
      <c r="AQ40" s="36"/>
      <c r="AR40" s="36"/>
      <c r="AS40" s="36"/>
      <c r="AT40" s="36"/>
      <c r="AU40" s="36"/>
      <c r="AV40" s="36"/>
      <c r="AW40" s="68"/>
      <c r="AX40" s="68"/>
      <c r="BG40" s="68"/>
      <c r="BH40" s="68"/>
      <c r="BI40" s="68"/>
      <c r="BJ40" s="68"/>
      <c r="BK40" s="94"/>
      <c r="BL40" s="94"/>
      <c r="BM40" s="94"/>
      <c r="BN40" s="94"/>
    </row>
    <row r="41" spans="1:66" ht="18" customHeight="1" x14ac:dyDescent="0.2">
      <c r="A41" s="76"/>
      <c r="B41" s="76" t="s">
        <v>156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96">
        <v>-100</v>
      </c>
      <c r="AL41" s="96">
        <v>-100</v>
      </c>
      <c r="AM41" s="96">
        <v>-100</v>
      </c>
      <c r="AN41" s="96">
        <v>-100</v>
      </c>
      <c r="AP41" s="95"/>
      <c r="AQ41" s="36"/>
      <c r="AR41" s="36"/>
      <c r="AS41" s="36"/>
      <c r="AT41" s="36"/>
      <c r="AU41" s="36"/>
      <c r="AV41" s="36"/>
      <c r="AW41" s="68"/>
      <c r="AX41" s="68"/>
      <c r="BG41" s="68"/>
      <c r="BH41" s="68"/>
      <c r="BI41" s="68"/>
      <c r="BJ41" s="68"/>
      <c r="BK41" s="94"/>
      <c r="BL41" s="94"/>
      <c r="BM41" s="94"/>
      <c r="BN41" s="94"/>
    </row>
    <row r="42" spans="1:66" ht="18" customHeight="1" x14ac:dyDescent="0.2">
      <c r="A42" s="76"/>
      <c r="B42" s="76" t="s">
        <v>29</v>
      </c>
      <c r="C42" s="36">
        <v>0</v>
      </c>
      <c r="D42" s="36">
        <v>0</v>
      </c>
      <c r="E42" s="36">
        <v>0</v>
      </c>
      <c r="F42" s="36">
        <v>0</v>
      </c>
      <c r="G42" s="36">
        <v>653.25</v>
      </c>
      <c r="H42" s="36">
        <v>13633.7</v>
      </c>
      <c r="I42" s="68">
        <v>653.25</v>
      </c>
      <c r="J42" s="68">
        <v>13633.7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68">
        <v>0</v>
      </c>
      <c r="R42" s="68">
        <v>0</v>
      </c>
      <c r="S42" s="36">
        <v>915.75</v>
      </c>
      <c r="T42" s="36">
        <v>14629.2</v>
      </c>
      <c r="U42" s="36">
        <v>0</v>
      </c>
      <c r="V42" s="36">
        <v>0</v>
      </c>
      <c r="W42" s="36">
        <v>1104</v>
      </c>
      <c r="X42" s="36">
        <v>13774.859999999999</v>
      </c>
      <c r="Y42" s="68">
        <v>2019.75</v>
      </c>
      <c r="Z42" s="68">
        <v>28404.06</v>
      </c>
      <c r="AA42" s="36">
        <v>0</v>
      </c>
      <c r="AB42" s="36">
        <v>0</v>
      </c>
      <c r="AC42" s="36">
        <v>1560</v>
      </c>
      <c r="AD42" s="36">
        <v>16549.560000000001</v>
      </c>
      <c r="AE42" s="36">
        <v>0</v>
      </c>
      <c r="AF42" s="36">
        <v>0</v>
      </c>
      <c r="AG42" s="68">
        <v>1560</v>
      </c>
      <c r="AH42" s="68">
        <v>16549.560000000001</v>
      </c>
      <c r="AI42" s="68">
        <v>4233</v>
      </c>
      <c r="AJ42" s="68">
        <v>58587.320000000007</v>
      </c>
      <c r="AK42" s="96" t="s">
        <v>46</v>
      </c>
      <c r="AL42" s="96" t="s">
        <v>46</v>
      </c>
      <c r="AM42" s="96">
        <v>16.012332990750267</v>
      </c>
      <c r="AN42" s="96">
        <v>37.933460247024954</v>
      </c>
      <c r="AP42" s="95"/>
      <c r="AQ42" s="36"/>
      <c r="AR42" s="36"/>
      <c r="AS42" s="36"/>
      <c r="AT42" s="36"/>
      <c r="AU42" s="36"/>
      <c r="AV42" s="36"/>
      <c r="AW42" s="68"/>
      <c r="AX42" s="68"/>
      <c r="BG42" s="68"/>
      <c r="BH42" s="68"/>
      <c r="BI42" s="68"/>
      <c r="BJ42" s="68"/>
      <c r="BK42" s="94"/>
      <c r="BL42" s="94"/>
      <c r="BM42" s="94"/>
      <c r="BN42" s="94"/>
    </row>
    <row r="43" spans="1:66" ht="18" customHeight="1" x14ac:dyDescent="0.2">
      <c r="A43" s="76"/>
      <c r="B43" s="76" t="s">
        <v>143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68">
        <v>0</v>
      </c>
      <c r="J43" s="68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68">
        <v>0</v>
      </c>
      <c r="R43" s="68">
        <v>0</v>
      </c>
      <c r="S43" s="36">
        <v>225</v>
      </c>
      <c r="T43" s="36">
        <v>2537.4</v>
      </c>
      <c r="U43" s="36">
        <v>0</v>
      </c>
      <c r="V43" s="36">
        <v>0</v>
      </c>
      <c r="W43" s="36">
        <v>0</v>
      </c>
      <c r="X43" s="36">
        <v>0</v>
      </c>
      <c r="Y43" s="68">
        <v>225</v>
      </c>
      <c r="Z43" s="68">
        <v>2537.4</v>
      </c>
      <c r="AA43" s="36">
        <v>0</v>
      </c>
      <c r="AB43" s="36">
        <v>0</v>
      </c>
      <c r="AC43" s="36">
        <v>0</v>
      </c>
      <c r="AD43" s="36">
        <v>0</v>
      </c>
      <c r="AE43" s="36">
        <v>0</v>
      </c>
      <c r="AF43" s="36">
        <v>0</v>
      </c>
      <c r="AG43" s="68">
        <v>0</v>
      </c>
      <c r="AH43" s="68">
        <v>0</v>
      </c>
      <c r="AI43" s="68">
        <v>225</v>
      </c>
      <c r="AJ43" s="68">
        <v>2537.4</v>
      </c>
      <c r="AK43" s="96" t="s">
        <v>46</v>
      </c>
      <c r="AL43" s="96" t="s">
        <v>46</v>
      </c>
      <c r="AM43" s="96" t="s">
        <v>46</v>
      </c>
      <c r="AN43" s="96" t="s">
        <v>46</v>
      </c>
      <c r="AP43" s="95"/>
      <c r="AQ43" s="36"/>
      <c r="AR43" s="36"/>
      <c r="AS43" s="36"/>
      <c r="AT43" s="36"/>
      <c r="AU43" s="36"/>
      <c r="AV43" s="36"/>
      <c r="AW43" s="68"/>
      <c r="AX43" s="68"/>
      <c r="BG43" s="68"/>
      <c r="BH43" s="68"/>
      <c r="BI43" s="68"/>
      <c r="BJ43" s="68"/>
      <c r="BK43" s="94"/>
      <c r="BL43" s="94"/>
      <c r="BM43" s="94"/>
      <c r="BN43" s="94"/>
    </row>
    <row r="44" spans="1:66" ht="18" customHeight="1" x14ac:dyDescent="0.2">
      <c r="A44" s="76"/>
      <c r="B44" s="76" t="s">
        <v>146</v>
      </c>
      <c r="C44" s="36">
        <v>0</v>
      </c>
      <c r="D44" s="36">
        <v>0</v>
      </c>
      <c r="E44" s="36">
        <v>0</v>
      </c>
      <c r="F44" s="36">
        <v>0</v>
      </c>
      <c r="G44" s="36">
        <v>27</v>
      </c>
      <c r="H44" s="36">
        <v>4680</v>
      </c>
      <c r="I44" s="68">
        <v>27</v>
      </c>
      <c r="J44" s="68">
        <v>4680</v>
      </c>
      <c r="K44" s="36">
        <v>0</v>
      </c>
      <c r="L44" s="36">
        <v>0</v>
      </c>
      <c r="M44" s="36">
        <v>300</v>
      </c>
      <c r="N44" s="36">
        <v>2220</v>
      </c>
      <c r="O44" s="36">
        <v>0</v>
      </c>
      <c r="P44" s="36">
        <v>0</v>
      </c>
      <c r="Q44" s="68">
        <v>300</v>
      </c>
      <c r="R44" s="68">
        <v>2220</v>
      </c>
      <c r="S44" s="36">
        <v>10191.9</v>
      </c>
      <c r="T44" s="36">
        <v>54565.950000000004</v>
      </c>
      <c r="U44" s="36">
        <v>0</v>
      </c>
      <c r="V44" s="36">
        <v>0</v>
      </c>
      <c r="W44" s="36">
        <v>0</v>
      </c>
      <c r="X44" s="36">
        <v>0</v>
      </c>
      <c r="Y44" s="68">
        <v>10191.9</v>
      </c>
      <c r="Z44" s="68">
        <v>54565.950000000004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  <c r="AG44" s="68">
        <v>0</v>
      </c>
      <c r="AH44" s="68">
        <v>0</v>
      </c>
      <c r="AI44" s="68">
        <v>10518.9</v>
      </c>
      <c r="AJ44" s="68">
        <v>61465.950000000004</v>
      </c>
      <c r="AK44" s="96">
        <v>-100</v>
      </c>
      <c r="AL44" s="96">
        <v>-100</v>
      </c>
      <c r="AM44" s="96">
        <v>-5.833221431448905</v>
      </c>
      <c r="AN44" s="96">
        <v>-19.23705191480056</v>
      </c>
      <c r="AP44" s="95"/>
      <c r="AQ44" s="36"/>
      <c r="AR44" s="36"/>
      <c r="AS44" s="36"/>
      <c r="AT44" s="36"/>
      <c r="AU44" s="36"/>
      <c r="AV44" s="36"/>
      <c r="AW44" s="68"/>
      <c r="AX44" s="68"/>
      <c r="BG44" s="68"/>
      <c r="BH44" s="68"/>
      <c r="BI44" s="68"/>
      <c r="BJ44" s="68"/>
      <c r="BK44" s="94"/>
      <c r="BL44" s="94"/>
      <c r="BM44" s="94"/>
      <c r="BN44" s="94"/>
    </row>
    <row r="45" spans="1:66" ht="18" customHeight="1" x14ac:dyDescent="0.2">
      <c r="A45" s="76"/>
      <c r="B45" s="76" t="s">
        <v>30</v>
      </c>
      <c r="C45" s="36">
        <v>378</v>
      </c>
      <c r="D45" s="36">
        <v>5565</v>
      </c>
      <c r="E45" s="36">
        <v>2628</v>
      </c>
      <c r="F45" s="36">
        <v>24082.62</v>
      </c>
      <c r="G45" s="36">
        <v>12453</v>
      </c>
      <c r="H45" s="36">
        <v>103303.09</v>
      </c>
      <c r="I45" s="68">
        <v>15459</v>
      </c>
      <c r="J45" s="68">
        <v>132950.71</v>
      </c>
      <c r="K45" s="36">
        <v>630</v>
      </c>
      <c r="L45" s="36">
        <v>6516.72</v>
      </c>
      <c r="M45" s="36">
        <v>2385</v>
      </c>
      <c r="N45" s="36">
        <v>26643.34</v>
      </c>
      <c r="O45" s="36">
        <v>945</v>
      </c>
      <c r="P45" s="36">
        <v>8113.0599999999995</v>
      </c>
      <c r="Q45" s="68">
        <v>3960</v>
      </c>
      <c r="R45" s="68">
        <v>41273.120000000003</v>
      </c>
      <c r="S45" s="36">
        <v>1057.5</v>
      </c>
      <c r="T45" s="36">
        <v>15181.4</v>
      </c>
      <c r="U45" s="36">
        <v>756</v>
      </c>
      <c r="V45" s="36">
        <v>6513.36</v>
      </c>
      <c r="W45" s="36">
        <v>9315</v>
      </c>
      <c r="X45" s="36">
        <v>77999.3</v>
      </c>
      <c r="Y45" s="68">
        <v>11128.5</v>
      </c>
      <c r="Z45" s="68">
        <v>99694.06</v>
      </c>
      <c r="AA45" s="36">
        <v>252</v>
      </c>
      <c r="AB45" s="36">
        <v>1732.36</v>
      </c>
      <c r="AC45" s="36">
        <v>540</v>
      </c>
      <c r="AD45" s="36">
        <v>4042.8</v>
      </c>
      <c r="AE45" s="36">
        <v>3546</v>
      </c>
      <c r="AF45" s="36">
        <v>29608.87</v>
      </c>
      <c r="AG45" s="68">
        <v>4338</v>
      </c>
      <c r="AH45" s="68">
        <v>35384.03</v>
      </c>
      <c r="AI45" s="68">
        <v>34885.5</v>
      </c>
      <c r="AJ45" s="68">
        <v>309301.92</v>
      </c>
      <c r="AK45" s="96">
        <v>54.983922829582013</v>
      </c>
      <c r="AL45" s="96">
        <v>63.123115342752328</v>
      </c>
      <c r="AM45" s="96">
        <v>61.904209402701071</v>
      </c>
      <c r="AN45" s="96">
        <v>59.31995885006836</v>
      </c>
      <c r="AP45" s="95"/>
      <c r="AQ45" s="36"/>
      <c r="AR45" s="36"/>
      <c r="AS45" s="36"/>
      <c r="AT45" s="36"/>
      <c r="AU45" s="36"/>
      <c r="AV45" s="36"/>
      <c r="AW45" s="68"/>
      <c r="AX45" s="68"/>
      <c r="BG45" s="68"/>
      <c r="BH45" s="68"/>
      <c r="BI45" s="68"/>
      <c r="BJ45" s="68"/>
      <c r="BK45" s="94"/>
      <c r="BL45" s="94"/>
      <c r="BM45" s="94"/>
      <c r="BN45" s="94"/>
    </row>
    <row r="46" spans="1:66" ht="18" customHeight="1" x14ac:dyDescent="0.2">
      <c r="A46" s="76"/>
      <c r="B46" s="76" t="s">
        <v>153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68">
        <v>0</v>
      </c>
      <c r="J46" s="68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68">
        <v>0</v>
      </c>
      <c r="R46" s="68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68">
        <v>0</v>
      </c>
      <c r="Z46" s="68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68">
        <v>0</v>
      </c>
      <c r="AH46" s="68">
        <v>0</v>
      </c>
      <c r="AI46" s="68">
        <v>0</v>
      </c>
      <c r="AJ46" s="68">
        <v>0</v>
      </c>
      <c r="AK46" s="96" t="s">
        <v>46</v>
      </c>
      <c r="AL46" s="96" t="s">
        <v>46</v>
      </c>
      <c r="AM46" s="96">
        <v>-100</v>
      </c>
      <c r="AN46" s="96">
        <v>-100</v>
      </c>
      <c r="AP46" s="95"/>
      <c r="AQ46" s="36"/>
      <c r="AR46" s="36"/>
      <c r="AS46" s="36"/>
      <c r="AT46" s="36"/>
      <c r="AU46" s="36"/>
      <c r="AV46" s="36"/>
      <c r="AW46" s="68"/>
      <c r="AX46" s="68"/>
      <c r="BG46" s="68"/>
      <c r="BH46" s="68"/>
      <c r="BI46" s="68"/>
      <c r="BJ46" s="68"/>
      <c r="BK46" s="94"/>
      <c r="BL46" s="94"/>
      <c r="BM46" s="94"/>
      <c r="BN46" s="94"/>
    </row>
    <row r="47" spans="1:66" ht="18" customHeight="1" x14ac:dyDescent="0.2">
      <c r="A47" s="76"/>
      <c r="B47" s="76" t="s">
        <v>31</v>
      </c>
      <c r="C47" s="36">
        <v>1324.5</v>
      </c>
      <c r="D47" s="36">
        <v>18402.060000000001</v>
      </c>
      <c r="E47" s="36">
        <v>0</v>
      </c>
      <c r="F47" s="36">
        <v>0</v>
      </c>
      <c r="G47" s="36">
        <v>7245</v>
      </c>
      <c r="H47" s="36">
        <v>35474</v>
      </c>
      <c r="I47" s="68">
        <v>8569.5</v>
      </c>
      <c r="J47" s="68">
        <v>53876.06</v>
      </c>
      <c r="K47" s="36">
        <v>0</v>
      </c>
      <c r="L47" s="36">
        <v>0</v>
      </c>
      <c r="M47" s="36">
        <v>450</v>
      </c>
      <c r="N47" s="36">
        <v>4425</v>
      </c>
      <c r="O47" s="36">
        <v>0</v>
      </c>
      <c r="P47" s="36">
        <v>0</v>
      </c>
      <c r="Q47" s="68">
        <v>450</v>
      </c>
      <c r="R47" s="68">
        <v>4425</v>
      </c>
      <c r="S47" s="36">
        <v>13005</v>
      </c>
      <c r="T47" s="36">
        <v>136346.24000000005</v>
      </c>
      <c r="U47" s="36">
        <v>945</v>
      </c>
      <c r="V47" s="36">
        <v>9434</v>
      </c>
      <c r="W47" s="36">
        <v>279</v>
      </c>
      <c r="X47" s="36">
        <v>3240</v>
      </c>
      <c r="Y47" s="68">
        <v>14229</v>
      </c>
      <c r="Z47" s="68">
        <v>149020.24000000005</v>
      </c>
      <c r="AA47" s="36">
        <v>12569.75</v>
      </c>
      <c r="AB47" s="36">
        <v>116965.8</v>
      </c>
      <c r="AC47" s="36">
        <v>1090.5</v>
      </c>
      <c r="AD47" s="36">
        <v>24138.010000000002</v>
      </c>
      <c r="AE47" s="36">
        <v>945</v>
      </c>
      <c r="AF47" s="36">
        <v>9888.619999999999</v>
      </c>
      <c r="AG47" s="68">
        <v>14605.25</v>
      </c>
      <c r="AH47" s="68">
        <v>150992.43</v>
      </c>
      <c r="AI47" s="68">
        <v>37853.75</v>
      </c>
      <c r="AJ47" s="68">
        <v>358313.73000000004</v>
      </c>
      <c r="AK47" s="96">
        <v>129.17385846540094</v>
      </c>
      <c r="AL47" s="96">
        <v>173.14001768805952</v>
      </c>
      <c r="AM47" s="96">
        <v>60.453336441764606</v>
      </c>
      <c r="AN47" s="96">
        <v>32.108000844160983</v>
      </c>
      <c r="AP47" s="95"/>
      <c r="AQ47" s="36"/>
      <c r="AR47" s="36"/>
      <c r="AS47" s="36"/>
      <c r="AT47" s="36"/>
      <c r="AU47" s="36"/>
      <c r="AV47" s="36"/>
      <c r="AW47" s="68"/>
      <c r="AX47" s="68"/>
      <c r="BG47" s="68"/>
      <c r="BH47" s="68"/>
      <c r="BI47" s="68"/>
      <c r="BJ47" s="68"/>
      <c r="BK47" s="94"/>
      <c r="BL47" s="94"/>
      <c r="BM47" s="94"/>
      <c r="BN47" s="94"/>
    </row>
    <row r="48" spans="1:66" ht="18" customHeight="1" x14ac:dyDescent="0.2">
      <c r="A48" s="76"/>
      <c r="B48" s="76" t="s">
        <v>164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68">
        <v>0</v>
      </c>
      <c r="J48" s="68">
        <v>0</v>
      </c>
      <c r="K48" s="36">
        <v>0</v>
      </c>
      <c r="L48" s="36">
        <v>0</v>
      </c>
      <c r="M48" s="36">
        <v>148.5</v>
      </c>
      <c r="N48" s="36">
        <v>1755.6</v>
      </c>
      <c r="O48" s="36">
        <v>0</v>
      </c>
      <c r="P48" s="36">
        <v>0</v>
      </c>
      <c r="Q48" s="68">
        <v>148.5</v>
      </c>
      <c r="R48" s="68">
        <v>1755.6</v>
      </c>
      <c r="S48" s="36">
        <v>0</v>
      </c>
      <c r="T48" s="36">
        <v>0</v>
      </c>
      <c r="U48" s="36">
        <v>0</v>
      </c>
      <c r="V48" s="36">
        <v>0</v>
      </c>
      <c r="W48" s="36">
        <v>1102.5</v>
      </c>
      <c r="X48" s="36">
        <v>13034</v>
      </c>
      <c r="Y48" s="68">
        <v>1102.5</v>
      </c>
      <c r="Z48" s="68">
        <v>13034</v>
      </c>
      <c r="AA48" s="36">
        <v>0</v>
      </c>
      <c r="AB48" s="36">
        <v>0</v>
      </c>
      <c r="AC48" s="36">
        <v>397.5</v>
      </c>
      <c r="AD48" s="36">
        <v>17733.7</v>
      </c>
      <c r="AE48" s="36">
        <v>0</v>
      </c>
      <c r="AF48" s="36">
        <v>0</v>
      </c>
      <c r="AG48" s="68">
        <v>397.5</v>
      </c>
      <c r="AH48" s="68">
        <v>17733.7</v>
      </c>
      <c r="AI48" s="68">
        <v>1648.5</v>
      </c>
      <c r="AJ48" s="68">
        <v>32523.3</v>
      </c>
      <c r="AK48" s="96" t="s">
        <v>46</v>
      </c>
      <c r="AL48" s="96" t="s">
        <v>46</v>
      </c>
      <c r="AM48" s="96">
        <v>144.2222222222222</v>
      </c>
      <c r="AN48" s="96">
        <v>318.48265248876697</v>
      </c>
      <c r="AP48" s="95"/>
      <c r="AQ48" s="36"/>
      <c r="AR48" s="36"/>
      <c r="AS48" s="36"/>
      <c r="AT48" s="36"/>
      <c r="AU48" s="36"/>
      <c r="AV48" s="36"/>
      <c r="AW48" s="68"/>
      <c r="AX48" s="68"/>
      <c r="BG48" s="68"/>
      <c r="BH48" s="68"/>
      <c r="BI48" s="68"/>
      <c r="BJ48" s="68"/>
      <c r="BK48" s="94"/>
      <c r="BL48" s="94"/>
      <c r="BM48" s="94"/>
      <c r="BN48" s="94"/>
    </row>
    <row r="49" spans="1:66" ht="18" customHeight="1" x14ac:dyDescent="0.2">
      <c r="A49" s="76"/>
      <c r="B49" s="76" t="s">
        <v>45</v>
      </c>
      <c r="C49" s="36">
        <v>14544</v>
      </c>
      <c r="D49" s="36">
        <v>118864.75</v>
      </c>
      <c r="E49" s="36">
        <v>21423</v>
      </c>
      <c r="F49" s="36">
        <v>256109.05</v>
      </c>
      <c r="G49" s="36">
        <v>11844</v>
      </c>
      <c r="H49" s="36">
        <v>94692.97</v>
      </c>
      <c r="I49" s="68">
        <v>47811</v>
      </c>
      <c r="J49" s="68">
        <v>469666.76999999996</v>
      </c>
      <c r="K49" s="36">
        <v>47597.25</v>
      </c>
      <c r="L49" s="36">
        <v>639413.32999999996</v>
      </c>
      <c r="M49" s="36">
        <v>22176</v>
      </c>
      <c r="N49" s="36">
        <v>304068.5400000001</v>
      </c>
      <c r="O49" s="36">
        <v>252</v>
      </c>
      <c r="P49" s="36">
        <v>2261</v>
      </c>
      <c r="Q49" s="68">
        <v>70025.25</v>
      </c>
      <c r="R49" s="68">
        <v>945742.86999999988</v>
      </c>
      <c r="S49" s="36">
        <v>21857</v>
      </c>
      <c r="T49" s="36">
        <v>502431.15999999992</v>
      </c>
      <c r="U49" s="36">
        <v>3726</v>
      </c>
      <c r="V49" s="36">
        <v>26301.090000000004</v>
      </c>
      <c r="W49" s="36">
        <v>14022</v>
      </c>
      <c r="X49" s="36">
        <v>113122.20000000003</v>
      </c>
      <c r="Y49" s="68">
        <v>39605</v>
      </c>
      <c r="Z49" s="68">
        <v>641854.44999999972</v>
      </c>
      <c r="AA49" s="36">
        <v>18958.5</v>
      </c>
      <c r="AB49" s="36">
        <v>241613.03</v>
      </c>
      <c r="AC49" s="36">
        <v>4323</v>
      </c>
      <c r="AD49" s="36">
        <v>39360.979999999996</v>
      </c>
      <c r="AE49" s="36">
        <v>29364.75</v>
      </c>
      <c r="AF49" s="36">
        <v>259448.99</v>
      </c>
      <c r="AG49" s="68">
        <v>52646.25</v>
      </c>
      <c r="AH49" s="68">
        <v>540423</v>
      </c>
      <c r="AI49" s="68">
        <v>210087.5</v>
      </c>
      <c r="AJ49" s="68">
        <v>2597687.0899999994</v>
      </c>
      <c r="AK49" s="96">
        <v>63.548462255358828</v>
      </c>
      <c r="AL49" s="96">
        <v>0.90739220500041995</v>
      </c>
      <c r="AM49" s="96">
        <v>5.7561232461863057</v>
      </c>
      <c r="AN49" s="96">
        <v>-23.371135914203535</v>
      </c>
      <c r="AP49" s="95"/>
      <c r="AQ49" s="36"/>
      <c r="AR49" s="36"/>
      <c r="AS49" s="36"/>
      <c r="AT49" s="36"/>
      <c r="AU49" s="36"/>
      <c r="AV49" s="36"/>
      <c r="AW49" s="68"/>
      <c r="AX49" s="68"/>
      <c r="BG49" s="68"/>
      <c r="BH49" s="68"/>
      <c r="BI49" s="68"/>
      <c r="BJ49" s="68"/>
      <c r="BK49" s="94"/>
      <c r="BL49" s="94"/>
      <c r="BM49" s="94"/>
      <c r="BN49" s="94"/>
    </row>
    <row r="50" spans="1:66" ht="18" customHeight="1" x14ac:dyDescent="0.2">
      <c r="A50" s="76"/>
      <c r="B50" s="76" t="s">
        <v>149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68">
        <v>0</v>
      </c>
      <c r="J50" s="68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68">
        <v>0</v>
      </c>
      <c r="R50" s="68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68">
        <v>0</v>
      </c>
      <c r="Z50" s="68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68">
        <v>0</v>
      </c>
      <c r="AH50" s="68">
        <v>0</v>
      </c>
      <c r="AI50" s="68">
        <v>0</v>
      </c>
      <c r="AJ50" s="68">
        <v>0</v>
      </c>
      <c r="AK50" s="96" t="s">
        <v>46</v>
      </c>
      <c r="AL50" s="96" t="s">
        <v>46</v>
      </c>
      <c r="AM50" s="96" t="s">
        <v>46</v>
      </c>
      <c r="AN50" s="96" t="s">
        <v>46</v>
      </c>
      <c r="AP50" s="95"/>
      <c r="AQ50" s="36"/>
      <c r="AR50" s="36"/>
      <c r="AS50" s="36"/>
      <c r="AT50" s="36"/>
      <c r="AU50" s="36"/>
      <c r="AV50" s="36"/>
      <c r="AW50" s="68"/>
      <c r="AX50" s="68"/>
      <c r="BG50" s="68"/>
      <c r="BH50" s="68"/>
      <c r="BI50" s="68"/>
      <c r="BJ50" s="68"/>
      <c r="BK50" s="94"/>
      <c r="BL50" s="94"/>
      <c r="BM50" s="94"/>
      <c r="BN50" s="94"/>
    </row>
    <row r="51" spans="1:66" ht="18" customHeight="1" x14ac:dyDescent="0.2">
      <c r="A51" s="76"/>
      <c r="B51" s="76" t="s">
        <v>32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68">
        <v>0</v>
      </c>
      <c r="J51" s="68">
        <v>0</v>
      </c>
      <c r="K51" s="36">
        <v>461</v>
      </c>
      <c r="L51" s="36">
        <v>5463.2</v>
      </c>
      <c r="M51" s="36">
        <v>0</v>
      </c>
      <c r="N51" s="36">
        <v>0</v>
      </c>
      <c r="O51" s="36">
        <v>0</v>
      </c>
      <c r="P51" s="36">
        <v>0</v>
      </c>
      <c r="Q51" s="68">
        <v>461</v>
      </c>
      <c r="R51" s="68">
        <v>5463.2</v>
      </c>
      <c r="S51" s="36">
        <v>0</v>
      </c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68">
        <v>0</v>
      </c>
      <c r="Z51" s="68">
        <v>0</v>
      </c>
      <c r="AA51" s="36">
        <v>0</v>
      </c>
      <c r="AB51" s="36">
        <v>0</v>
      </c>
      <c r="AC51" s="36">
        <v>0</v>
      </c>
      <c r="AD51" s="36">
        <v>0</v>
      </c>
      <c r="AE51" s="36">
        <v>0</v>
      </c>
      <c r="AF51" s="36">
        <v>0</v>
      </c>
      <c r="AG51" s="68">
        <v>0</v>
      </c>
      <c r="AH51" s="68">
        <v>0</v>
      </c>
      <c r="AI51" s="68">
        <v>461</v>
      </c>
      <c r="AJ51" s="68">
        <v>5463.2</v>
      </c>
      <c r="AK51" s="96" t="s">
        <v>46</v>
      </c>
      <c r="AL51" s="96" t="s">
        <v>46</v>
      </c>
      <c r="AM51" s="96">
        <v>-50.747863247863243</v>
      </c>
      <c r="AN51" s="96">
        <v>-37.637194860935928</v>
      </c>
      <c r="AP51" s="95"/>
      <c r="AQ51" s="36"/>
      <c r="AR51" s="36"/>
      <c r="AS51" s="36"/>
      <c r="AT51" s="36"/>
      <c r="AU51" s="36"/>
      <c r="AV51" s="36"/>
      <c r="AW51" s="68"/>
      <c r="AX51" s="68"/>
      <c r="BG51" s="68"/>
      <c r="BH51" s="68"/>
      <c r="BI51" s="68"/>
      <c r="BJ51" s="68"/>
      <c r="BK51" s="94"/>
      <c r="BL51" s="94"/>
      <c r="BM51" s="94"/>
      <c r="BN51" s="94"/>
    </row>
    <row r="52" spans="1:66" ht="18" customHeight="1" x14ac:dyDescent="0.2">
      <c r="A52" s="76"/>
      <c r="B52" s="76" t="s">
        <v>33</v>
      </c>
      <c r="C52" s="36">
        <v>31723.5</v>
      </c>
      <c r="D52" s="36">
        <v>188293.78</v>
      </c>
      <c r="E52" s="36">
        <v>12961.5</v>
      </c>
      <c r="F52" s="36">
        <v>87343</v>
      </c>
      <c r="G52" s="36">
        <v>19026</v>
      </c>
      <c r="H52" s="36">
        <v>101440.8</v>
      </c>
      <c r="I52" s="68">
        <v>63711</v>
      </c>
      <c r="J52" s="68">
        <v>377077.58</v>
      </c>
      <c r="K52" s="36">
        <v>26558</v>
      </c>
      <c r="L52" s="36">
        <v>150378.79999999999</v>
      </c>
      <c r="M52" s="36">
        <v>13162.5</v>
      </c>
      <c r="N52" s="36">
        <v>84018.4</v>
      </c>
      <c r="O52" s="36">
        <v>23023</v>
      </c>
      <c r="P52" s="36">
        <v>140954.1</v>
      </c>
      <c r="Q52" s="68">
        <v>62743.5</v>
      </c>
      <c r="R52" s="68">
        <v>375351.3</v>
      </c>
      <c r="S52" s="36">
        <v>17118</v>
      </c>
      <c r="T52" s="36">
        <v>89048</v>
      </c>
      <c r="U52" s="36">
        <v>30091.5</v>
      </c>
      <c r="V52" s="36">
        <v>180027.6</v>
      </c>
      <c r="W52" s="36">
        <v>0</v>
      </c>
      <c r="X52" s="36">
        <v>0</v>
      </c>
      <c r="Y52" s="68">
        <v>47209.5</v>
      </c>
      <c r="Z52" s="68">
        <v>269075.59999999998</v>
      </c>
      <c r="AA52" s="36">
        <v>28354.5</v>
      </c>
      <c r="AB52" s="36">
        <v>166483.20000000001</v>
      </c>
      <c r="AC52" s="36">
        <v>9949.5</v>
      </c>
      <c r="AD52" s="36">
        <v>55558.400000000001</v>
      </c>
      <c r="AE52" s="36">
        <v>43852.5</v>
      </c>
      <c r="AF52" s="36">
        <v>300537.2</v>
      </c>
      <c r="AG52" s="68">
        <v>82156.5</v>
      </c>
      <c r="AH52" s="68">
        <v>522578.80000000005</v>
      </c>
      <c r="AI52" s="68">
        <v>255820.5</v>
      </c>
      <c r="AJ52" s="68">
        <v>1544083.28</v>
      </c>
      <c r="AK52" s="96">
        <v>358.5905665643316</v>
      </c>
      <c r="AL52" s="96">
        <v>378.33755122245555</v>
      </c>
      <c r="AM52" s="96">
        <v>43.725034130555713</v>
      </c>
      <c r="AN52" s="96">
        <v>27.831522901131649</v>
      </c>
      <c r="AP52" s="95"/>
      <c r="AQ52" s="36"/>
      <c r="AR52" s="36"/>
      <c r="AS52" s="36"/>
      <c r="AT52" s="36"/>
      <c r="AU52" s="36"/>
      <c r="AV52" s="36"/>
      <c r="AW52" s="68"/>
      <c r="AX52" s="68"/>
      <c r="BG52" s="68"/>
      <c r="BH52" s="68"/>
      <c r="BI52" s="68"/>
      <c r="BJ52" s="68"/>
      <c r="BK52" s="94"/>
      <c r="BL52" s="94"/>
      <c r="BM52" s="94"/>
      <c r="BN52" s="94"/>
    </row>
    <row r="53" spans="1:66" ht="18" customHeight="1" x14ac:dyDescent="0.2">
      <c r="A53" s="76"/>
      <c r="B53" s="76" t="s">
        <v>34</v>
      </c>
      <c r="C53" s="36">
        <v>0</v>
      </c>
      <c r="D53" s="36">
        <v>0</v>
      </c>
      <c r="E53" s="36">
        <v>0</v>
      </c>
      <c r="F53" s="36">
        <v>0</v>
      </c>
      <c r="G53" s="36">
        <v>1752</v>
      </c>
      <c r="H53" s="36">
        <v>86582.819999999992</v>
      </c>
      <c r="I53" s="68">
        <v>1752</v>
      </c>
      <c r="J53" s="68">
        <v>86582.819999999992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68">
        <v>0</v>
      </c>
      <c r="R53" s="68">
        <v>0</v>
      </c>
      <c r="S53" s="36">
        <v>270</v>
      </c>
      <c r="T53" s="36">
        <v>2183.6</v>
      </c>
      <c r="U53" s="36">
        <v>0</v>
      </c>
      <c r="V53" s="36">
        <v>0</v>
      </c>
      <c r="W53" s="36">
        <v>0</v>
      </c>
      <c r="X53" s="36">
        <v>0</v>
      </c>
      <c r="Y53" s="68">
        <v>270</v>
      </c>
      <c r="Z53" s="68">
        <v>2183.6</v>
      </c>
      <c r="AA53" s="36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0</v>
      </c>
      <c r="AG53" s="68">
        <v>0</v>
      </c>
      <c r="AH53" s="68">
        <v>0</v>
      </c>
      <c r="AI53" s="68">
        <v>2022</v>
      </c>
      <c r="AJ53" s="68">
        <v>88766.42</v>
      </c>
      <c r="AK53" s="96" t="s">
        <v>46</v>
      </c>
      <c r="AL53" s="96" t="s">
        <v>46</v>
      </c>
      <c r="AM53" s="96">
        <v>146.88644688644689</v>
      </c>
      <c r="AN53" s="96">
        <v>850.8378679463558</v>
      </c>
      <c r="AP53" s="95"/>
      <c r="AQ53" s="36"/>
      <c r="AR53" s="36"/>
      <c r="AS53" s="36"/>
      <c r="AT53" s="36"/>
      <c r="AU53" s="36"/>
      <c r="AV53" s="36"/>
      <c r="AW53" s="68"/>
      <c r="AX53" s="68"/>
      <c r="BG53" s="68"/>
      <c r="BH53" s="68"/>
      <c r="BI53" s="68"/>
      <c r="BJ53" s="68"/>
      <c r="BK53" s="94"/>
      <c r="BL53" s="94"/>
      <c r="BM53" s="94"/>
      <c r="BN53" s="94"/>
    </row>
    <row r="54" spans="1:66" ht="18" customHeight="1" x14ac:dyDescent="0.2">
      <c r="A54" s="76"/>
      <c r="B54" s="76" t="s">
        <v>165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68">
        <v>0</v>
      </c>
      <c r="J54" s="68">
        <v>0</v>
      </c>
      <c r="K54" s="36">
        <v>0</v>
      </c>
      <c r="L54" s="36">
        <v>0</v>
      </c>
      <c r="M54" s="36">
        <v>0</v>
      </c>
      <c r="N54" s="36">
        <v>0</v>
      </c>
      <c r="O54" s="36">
        <v>45</v>
      </c>
      <c r="P54" s="36">
        <v>905.52</v>
      </c>
      <c r="Q54" s="68">
        <v>45</v>
      </c>
      <c r="R54" s="68">
        <v>905.52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68">
        <v>0</v>
      </c>
      <c r="Z54" s="68">
        <v>0</v>
      </c>
      <c r="AA54" s="36">
        <v>0</v>
      </c>
      <c r="AB54" s="36">
        <v>0</v>
      </c>
      <c r="AC54" s="36">
        <v>0</v>
      </c>
      <c r="AD54" s="36">
        <v>0</v>
      </c>
      <c r="AE54" s="36">
        <v>0</v>
      </c>
      <c r="AF54" s="36">
        <v>0</v>
      </c>
      <c r="AG54" s="68">
        <v>0</v>
      </c>
      <c r="AH54" s="68">
        <v>0</v>
      </c>
      <c r="AI54" s="68">
        <v>45</v>
      </c>
      <c r="AJ54" s="68">
        <v>905.52</v>
      </c>
      <c r="AK54" s="96" t="s">
        <v>46</v>
      </c>
      <c r="AL54" s="96" t="s">
        <v>46</v>
      </c>
      <c r="AM54" s="96" t="s">
        <v>46</v>
      </c>
      <c r="AN54" s="96" t="s">
        <v>46</v>
      </c>
      <c r="AP54" s="95"/>
      <c r="AQ54" s="36"/>
      <c r="AR54" s="36"/>
      <c r="AS54" s="36"/>
      <c r="AT54" s="36"/>
      <c r="AU54" s="36"/>
      <c r="AV54" s="36"/>
      <c r="AW54" s="68"/>
      <c r="AX54" s="68"/>
      <c r="BG54" s="68"/>
      <c r="BH54" s="68"/>
      <c r="BI54" s="68"/>
      <c r="BJ54" s="68"/>
      <c r="BK54" s="94"/>
      <c r="BL54" s="94"/>
      <c r="BM54" s="94"/>
      <c r="BN54" s="94"/>
    </row>
    <row r="55" spans="1:66" ht="18" customHeight="1" x14ac:dyDescent="0.2">
      <c r="A55" s="76"/>
      <c r="B55" s="76" t="s">
        <v>35</v>
      </c>
      <c r="C55" s="36">
        <v>0</v>
      </c>
      <c r="D55" s="36">
        <v>0</v>
      </c>
      <c r="E55" s="36">
        <v>0</v>
      </c>
      <c r="F55" s="36">
        <v>0</v>
      </c>
      <c r="G55" s="36">
        <v>285</v>
      </c>
      <c r="H55" s="36">
        <v>6816.25</v>
      </c>
      <c r="I55" s="68">
        <v>285</v>
      </c>
      <c r="J55" s="68">
        <v>6816.25</v>
      </c>
      <c r="K55" s="36">
        <v>283.5</v>
      </c>
      <c r="L55" s="36">
        <v>1989.1200000000001</v>
      </c>
      <c r="M55" s="36">
        <v>0</v>
      </c>
      <c r="N55" s="36">
        <v>0</v>
      </c>
      <c r="O55" s="36">
        <v>0</v>
      </c>
      <c r="P55" s="36">
        <v>0</v>
      </c>
      <c r="Q55" s="68">
        <v>283.5</v>
      </c>
      <c r="R55" s="68">
        <v>1989.1200000000001</v>
      </c>
      <c r="S55" s="36">
        <v>0</v>
      </c>
      <c r="T55" s="36">
        <v>0</v>
      </c>
      <c r="U55" s="36">
        <v>630</v>
      </c>
      <c r="V55" s="36">
        <v>5687.4</v>
      </c>
      <c r="W55" s="36">
        <v>0</v>
      </c>
      <c r="X55" s="36">
        <v>0</v>
      </c>
      <c r="Y55" s="68">
        <v>630</v>
      </c>
      <c r="Z55" s="68">
        <v>5687.4</v>
      </c>
      <c r="AA55" s="36">
        <v>0</v>
      </c>
      <c r="AB55" s="36">
        <v>0</v>
      </c>
      <c r="AC55" s="36">
        <v>0</v>
      </c>
      <c r="AD55" s="36">
        <v>0</v>
      </c>
      <c r="AE55" s="36">
        <v>0</v>
      </c>
      <c r="AF55" s="36">
        <v>0</v>
      </c>
      <c r="AG55" s="68">
        <v>0</v>
      </c>
      <c r="AH55" s="68">
        <v>0</v>
      </c>
      <c r="AI55" s="68">
        <v>1198.5</v>
      </c>
      <c r="AJ55" s="68">
        <v>14492.77</v>
      </c>
      <c r="AK55" s="96" t="s">
        <v>46</v>
      </c>
      <c r="AL55" s="96" t="s">
        <v>46</v>
      </c>
      <c r="AM55" s="96">
        <v>-52.383790226460071</v>
      </c>
      <c r="AN55" s="96">
        <v>-20.881924238040398</v>
      </c>
      <c r="AP55" s="95"/>
      <c r="AQ55" s="36"/>
      <c r="AR55" s="36"/>
      <c r="AS55" s="36"/>
      <c r="AT55" s="36"/>
      <c r="AU55" s="36"/>
      <c r="AV55" s="36"/>
      <c r="AW55" s="68"/>
      <c r="AX55" s="68"/>
      <c r="BG55" s="68"/>
      <c r="BH55" s="68"/>
      <c r="BI55" s="68"/>
      <c r="BJ55" s="68"/>
      <c r="BK55" s="94"/>
      <c r="BL55" s="94"/>
      <c r="BM55" s="94"/>
      <c r="BN55" s="94"/>
    </row>
    <row r="56" spans="1:66" ht="18" customHeight="1" x14ac:dyDescent="0.2">
      <c r="A56" s="76"/>
      <c r="B56" s="76" t="s">
        <v>36</v>
      </c>
      <c r="C56" s="36">
        <v>2250</v>
      </c>
      <c r="D56" s="36">
        <v>14750</v>
      </c>
      <c r="E56" s="36">
        <v>1800</v>
      </c>
      <c r="F56" s="36">
        <v>11800</v>
      </c>
      <c r="G56" s="36">
        <v>577.5</v>
      </c>
      <c r="H56" s="36">
        <v>17634.96</v>
      </c>
      <c r="I56" s="68">
        <v>4627.5</v>
      </c>
      <c r="J56" s="68">
        <v>44184.959999999992</v>
      </c>
      <c r="K56" s="36">
        <v>189</v>
      </c>
      <c r="L56" s="36">
        <v>1370.04</v>
      </c>
      <c r="M56" s="36">
        <v>0</v>
      </c>
      <c r="N56" s="36">
        <v>0</v>
      </c>
      <c r="O56" s="36">
        <v>1800</v>
      </c>
      <c r="P56" s="36">
        <v>11800</v>
      </c>
      <c r="Q56" s="68">
        <v>1989</v>
      </c>
      <c r="R56" s="68">
        <v>13170.04</v>
      </c>
      <c r="S56" s="36">
        <v>472.5</v>
      </c>
      <c r="T56" s="36">
        <v>8788.5</v>
      </c>
      <c r="U56" s="36">
        <v>2250</v>
      </c>
      <c r="V56" s="36">
        <v>14750</v>
      </c>
      <c r="W56" s="36">
        <v>120</v>
      </c>
      <c r="X56" s="36">
        <v>816</v>
      </c>
      <c r="Y56" s="68">
        <v>2842.5</v>
      </c>
      <c r="Z56" s="68">
        <v>24354.5</v>
      </c>
      <c r="AA56" s="36">
        <v>4050</v>
      </c>
      <c r="AB56" s="36">
        <v>26550</v>
      </c>
      <c r="AC56" s="36">
        <v>2080.5</v>
      </c>
      <c r="AD56" s="36">
        <v>43660.399999999994</v>
      </c>
      <c r="AE56" s="36">
        <v>0</v>
      </c>
      <c r="AF56" s="36">
        <v>0</v>
      </c>
      <c r="AG56" s="68">
        <v>6130.5</v>
      </c>
      <c r="AH56" s="68">
        <v>70210.399999999994</v>
      </c>
      <c r="AI56" s="68">
        <v>15589.5</v>
      </c>
      <c r="AJ56" s="68">
        <v>151919.9</v>
      </c>
      <c r="AK56" s="96">
        <v>-26.183022275737514</v>
      </c>
      <c r="AL56" s="96">
        <v>30.358674623185522</v>
      </c>
      <c r="AM56" s="96">
        <v>-35.231309333388722</v>
      </c>
      <c r="AN56" s="96">
        <v>-50.765292009942485</v>
      </c>
      <c r="AP56" s="95"/>
      <c r="AQ56" s="36"/>
      <c r="AR56" s="36"/>
      <c r="AS56" s="36"/>
      <c r="AT56" s="36"/>
      <c r="AU56" s="36"/>
      <c r="AV56" s="36"/>
      <c r="AW56" s="68"/>
      <c r="AX56" s="68"/>
      <c r="BG56" s="68"/>
      <c r="BH56" s="68"/>
      <c r="BI56" s="68"/>
      <c r="BJ56" s="68"/>
      <c r="BK56" s="94"/>
      <c r="BL56" s="94"/>
      <c r="BM56" s="94"/>
      <c r="BN56" s="94"/>
    </row>
    <row r="57" spans="1:66" ht="18" customHeight="1" x14ac:dyDescent="0.2">
      <c r="A57" s="76"/>
      <c r="B57" s="76" t="s">
        <v>37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68">
        <v>0</v>
      </c>
      <c r="J57" s="68">
        <v>0</v>
      </c>
      <c r="K57" s="36">
        <v>0</v>
      </c>
      <c r="L57" s="36">
        <v>0</v>
      </c>
      <c r="M57" s="36">
        <v>0</v>
      </c>
      <c r="N57" s="36">
        <v>0</v>
      </c>
      <c r="O57" s="36">
        <v>264</v>
      </c>
      <c r="P57" s="36">
        <v>2699.28</v>
      </c>
      <c r="Q57" s="68">
        <v>264</v>
      </c>
      <c r="R57" s="68">
        <v>2699.28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68">
        <v>0</v>
      </c>
      <c r="Z57" s="68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0</v>
      </c>
      <c r="AG57" s="68">
        <v>0</v>
      </c>
      <c r="AH57" s="68">
        <v>0</v>
      </c>
      <c r="AI57" s="68">
        <v>264</v>
      </c>
      <c r="AJ57" s="68">
        <v>2699.28</v>
      </c>
      <c r="AK57" s="96" t="s">
        <v>46</v>
      </c>
      <c r="AL57" s="96" t="s">
        <v>46</v>
      </c>
      <c r="AM57" s="96">
        <v>39.682539682539669</v>
      </c>
      <c r="AN57" s="96">
        <v>-5.2485256950294712</v>
      </c>
      <c r="AP57" s="95"/>
      <c r="AQ57" s="36"/>
      <c r="AR57" s="36"/>
      <c r="AS57" s="36"/>
      <c r="AT57" s="36"/>
      <c r="AU57" s="36"/>
      <c r="AV57" s="36"/>
      <c r="AW57" s="68"/>
      <c r="AX57" s="68"/>
      <c r="BG57" s="68"/>
      <c r="BH57" s="68"/>
      <c r="BI57" s="68"/>
      <c r="BJ57" s="68"/>
      <c r="BK57" s="94"/>
      <c r="BL57" s="94"/>
      <c r="BM57" s="94"/>
      <c r="BN57" s="94"/>
    </row>
    <row r="58" spans="1:66" ht="18" customHeight="1" x14ac:dyDescent="0.2">
      <c r="A58" s="76"/>
      <c r="B58" s="76" t="s">
        <v>148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68">
        <v>0</v>
      </c>
      <c r="J58" s="68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68">
        <v>0</v>
      </c>
      <c r="R58" s="68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68">
        <v>0</v>
      </c>
      <c r="Z58" s="68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68">
        <v>0</v>
      </c>
      <c r="AH58" s="68">
        <v>0</v>
      </c>
      <c r="AI58" s="68">
        <v>0</v>
      </c>
      <c r="AJ58" s="68">
        <v>0</v>
      </c>
      <c r="AK58" s="96" t="s">
        <v>46</v>
      </c>
      <c r="AL58" s="96" t="s">
        <v>46</v>
      </c>
      <c r="AM58" s="96" t="s">
        <v>46</v>
      </c>
      <c r="AN58" s="96" t="s">
        <v>46</v>
      </c>
      <c r="AP58" s="95"/>
      <c r="AQ58" s="36"/>
      <c r="AR58" s="36"/>
      <c r="AS58" s="36"/>
      <c r="AT58" s="36"/>
      <c r="AU58" s="36"/>
      <c r="AV58" s="36"/>
      <c r="AW58" s="68"/>
      <c r="AX58" s="68"/>
      <c r="BG58" s="68"/>
      <c r="BH58" s="68"/>
      <c r="BI58" s="68"/>
      <c r="BJ58" s="68"/>
      <c r="BK58" s="94"/>
      <c r="BL58" s="94"/>
      <c r="BM58" s="94"/>
      <c r="BN58" s="94"/>
    </row>
    <row r="59" spans="1:66" ht="18" customHeight="1" x14ac:dyDescent="0.2">
      <c r="A59" s="76"/>
      <c r="B59" s="76" t="s">
        <v>166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68">
        <v>0</v>
      </c>
      <c r="J59" s="68">
        <v>0</v>
      </c>
      <c r="K59" s="36">
        <v>0</v>
      </c>
      <c r="L59" s="36">
        <v>0</v>
      </c>
      <c r="M59" s="36">
        <v>360</v>
      </c>
      <c r="N59" s="36">
        <v>2400</v>
      </c>
      <c r="O59" s="36">
        <v>0</v>
      </c>
      <c r="P59" s="36">
        <v>0</v>
      </c>
      <c r="Q59" s="68">
        <v>360</v>
      </c>
      <c r="R59" s="68">
        <v>2400</v>
      </c>
      <c r="S59" s="36">
        <v>0</v>
      </c>
      <c r="T59" s="36">
        <v>0</v>
      </c>
      <c r="U59" s="36">
        <v>0</v>
      </c>
      <c r="V59" s="36">
        <v>0</v>
      </c>
      <c r="W59" s="36">
        <v>0</v>
      </c>
      <c r="X59" s="36">
        <v>0</v>
      </c>
      <c r="Y59" s="68">
        <v>0</v>
      </c>
      <c r="Z59" s="68">
        <v>0</v>
      </c>
      <c r="AA59" s="36">
        <v>0</v>
      </c>
      <c r="AB59" s="36">
        <v>0</v>
      </c>
      <c r="AC59" s="36">
        <v>0</v>
      </c>
      <c r="AD59" s="36">
        <v>0</v>
      </c>
      <c r="AE59" s="36">
        <v>0</v>
      </c>
      <c r="AF59" s="36">
        <v>0</v>
      </c>
      <c r="AG59" s="68">
        <v>0</v>
      </c>
      <c r="AH59" s="68">
        <v>0</v>
      </c>
      <c r="AI59" s="68">
        <v>360</v>
      </c>
      <c r="AJ59" s="68">
        <v>2400</v>
      </c>
      <c r="AK59" s="96" t="s">
        <v>46</v>
      </c>
      <c r="AL59" s="96" t="s">
        <v>46</v>
      </c>
      <c r="AM59" s="96" t="s">
        <v>46</v>
      </c>
      <c r="AN59" s="96" t="s">
        <v>46</v>
      </c>
      <c r="AP59" s="95"/>
      <c r="AQ59" s="36"/>
      <c r="AR59" s="36"/>
      <c r="AS59" s="36"/>
      <c r="AT59" s="36"/>
      <c r="AU59" s="36"/>
      <c r="AV59" s="36"/>
      <c r="AW59" s="68"/>
      <c r="AX59" s="68"/>
      <c r="BG59" s="68"/>
      <c r="BH59" s="68"/>
      <c r="BI59" s="68"/>
      <c r="BJ59" s="68"/>
      <c r="BK59" s="94"/>
      <c r="BL59" s="94"/>
      <c r="BM59" s="94"/>
      <c r="BN59" s="94"/>
    </row>
    <row r="60" spans="1:66" ht="18" customHeight="1" x14ac:dyDescent="0.2">
      <c r="A60" s="76"/>
      <c r="B60" s="76" t="s">
        <v>38</v>
      </c>
      <c r="C60" s="36">
        <v>1578</v>
      </c>
      <c r="D60" s="36">
        <v>23956.569999999996</v>
      </c>
      <c r="E60" s="36">
        <v>52014.5</v>
      </c>
      <c r="F60" s="36">
        <v>326831.06999999995</v>
      </c>
      <c r="G60" s="36">
        <v>4878</v>
      </c>
      <c r="H60" s="36">
        <v>29216.649999999998</v>
      </c>
      <c r="I60" s="68">
        <v>58470.5</v>
      </c>
      <c r="J60" s="68">
        <v>380004.28999999992</v>
      </c>
      <c r="K60" s="36">
        <v>9225</v>
      </c>
      <c r="L60" s="36">
        <v>77676.159999999989</v>
      </c>
      <c r="M60" s="36">
        <v>5287.5</v>
      </c>
      <c r="N60" s="36">
        <v>68070.680000000022</v>
      </c>
      <c r="O60" s="36">
        <v>7250.5</v>
      </c>
      <c r="P60" s="36">
        <v>104895.16000000002</v>
      </c>
      <c r="Q60" s="68">
        <v>21763</v>
      </c>
      <c r="R60" s="68">
        <v>250641.99999999997</v>
      </c>
      <c r="S60" s="36">
        <v>20370</v>
      </c>
      <c r="T60" s="36">
        <v>170120.09</v>
      </c>
      <c r="U60" s="36">
        <v>553.5</v>
      </c>
      <c r="V60" s="36">
        <v>3321.8499999999995</v>
      </c>
      <c r="W60" s="36">
        <v>15096.5</v>
      </c>
      <c r="X60" s="36">
        <v>131951.59000000003</v>
      </c>
      <c r="Y60" s="68">
        <v>36020</v>
      </c>
      <c r="Z60" s="68">
        <v>305393.53000000003</v>
      </c>
      <c r="AA60" s="36">
        <v>23145</v>
      </c>
      <c r="AB60" s="36">
        <v>247328.27000000002</v>
      </c>
      <c r="AC60" s="36">
        <v>71186.5</v>
      </c>
      <c r="AD60" s="36">
        <v>378768.9</v>
      </c>
      <c r="AE60" s="36">
        <v>15209.25</v>
      </c>
      <c r="AF60" s="36">
        <v>97848.619999999981</v>
      </c>
      <c r="AG60" s="68">
        <v>109540.75</v>
      </c>
      <c r="AH60" s="68">
        <v>723945.79</v>
      </c>
      <c r="AI60" s="68">
        <v>225794.25</v>
      </c>
      <c r="AJ60" s="68">
        <v>1659985.6099999999</v>
      </c>
      <c r="AK60" s="96">
        <v>22.933424610645233</v>
      </c>
      <c r="AL60" s="96">
        <v>13.314984948717921</v>
      </c>
      <c r="AM60" s="96">
        <v>-4.9421850214032901</v>
      </c>
      <c r="AN60" s="96">
        <v>-18.404359930749195</v>
      </c>
      <c r="AP60" s="95"/>
      <c r="AQ60" s="36"/>
      <c r="AR60" s="36"/>
      <c r="AS60" s="36"/>
      <c r="AT60" s="36"/>
      <c r="AU60" s="36"/>
      <c r="AV60" s="36"/>
      <c r="AW60" s="68"/>
      <c r="AX60" s="68"/>
      <c r="BG60" s="68"/>
      <c r="BH60" s="68"/>
      <c r="BI60" s="68"/>
      <c r="BJ60" s="68"/>
      <c r="BK60" s="94"/>
      <c r="BL60" s="94"/>
      <c r="BM60" s="94"/>
      <c r="BN60" s="94"/>
    </row>
    <row r="61" spans="1:66" ht="18" customHeight="1" x14ac:dyDescent="0.2">
      <c r="A61" s="76"/>
      <c r="B61" s="76" t="s">
        <v>154</v>
      </c>
      <c r="C61" s="36">
        <v>0</v>
      </c>
      <c r="D61" s="36">
        <v>0</v>
      </c>
      <c r="E61" s="36">
        <v>0</v>
      </c>
      <c r="F61" s="36">
        <v>0</v>
      </c>
      <c r="G61" s="36">
        <v>7105.5</v>
      </c>
      <c r="H61" s="36">
        <v>56687.76</v>
      </c>
      <c r="I61" s="68">
        <v>7105.5</v>
      </c>
      <c r="J61" s="68">
        <v>56687.76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68">
        <v>0</v>
      </c>
      <c r="R61" s="68">
        <v>0</v>
      </c>
      <c r="S61" s="36">
        <v>0</v>
      </c>
      <c r="T61" s="36">
        <v>0</v>
      </c>
      <c r="U61" s="36">
        <v>1468.5</v>
      </c>
      <c r="V61" s="36">
        <v>9596.16</v>
      </c>
      <c r="W61" s="36">
        <v>726</v>
      </c>
      <c r="X61" s="36">
        <v>10968.480000000001</v>
      </c>
      <c r="Y61" s="68">
        <v>2194.5</v>
      </c>
      <c r="Z61" s="68">
        <v>20564.639999999996</v>
      </c>
      <c r="AA61" s="36">
        <v>0</v>
      </c>
      <c r="AB61" s="36">
        <v>0</v>
      </c>
      <c r="AC61" s="36">
        <v>0</v>
      </c>
      <c r="AD61" s="36">
        <v>0</v>
      </c>
      <c r="AE61" s="36">
        <v>0</v>
      </c>
      <c r="AF61" s="36">
        <v>0</v>
      </c>
      <c r="AG61" s="68">
        <v>0</v>
      </c>
      <c r="AH61" s="68">
        <v>0</v>
      </c>
      <c r="AI61" s="68">
        <v>9300</v>
      </c>
      <c r="AJ61" s="68">
        <v>77252.399999999994</v>
      </c>
      <c r="AK61" s="96" t="s">
        <v>46</v>
      </c>
      <c r="AL61" s="96" t="s">
        <v>46</v>
      </c>
      <c r="AM61" s="96">
        <v>28.844555278470494</v>
      </c>
      <c r="AN61" s="96">
        <v>6.687945589595202</v>
      </c>
      <c r="AP61" s="95"/>
      <c r="AQ61" s="36"/>
      <c r="AR61" s="36"/>
      <c r="AS61" s="36"/>
      <c r="AT61" s="36"/>
      <c r="AU61" s="36"/>
      <c r="AV61" s="36"/>
      <c r="AW61" s="68"/>
      <c r="AX61" s="68"/>
      <c r="BG61" s="68"/>
      <c r="BH61" s="68"/>
      <c r="BI61" s="68"/>
      <c r="BJ61" s="68"/>
      <c r="BK61" s="94"/>
      <c r="BL61" s="94"/>
      <c r="BM61" s="94"/>
      <c r="BN61" s="94"/>
    </row>
    <row r="62" spans="1:66" ht="18" customHeight="1" x14ac:dyDescent="0.2">
      <c r="A62" s="76"/>
      <c r="B62" s="76" t="s">
        <v>39</v>
      </c>
      <c r="C62" s="36">
        <v>0</v>
      </c>
      <c r="D62" s="36">
        <v>0</v>
      </c>
      <c r="E62" s="36">
        <v>9000</v>
      </c>
      <c r="F62" s="36">
        <v>56976</v>
      </c>
      <c r="G62" s="36">
        <v>0</v>
      </c>
      <c r="H62" s="36">
        <v>0</v>
      </c>
      <c r="I62" s="68">
        <v>9000</v>
      </c>
      <c r="J62" s="68">
        <v>56976</v>
      </c>
      <c r="K62" s="36">
        <v>0</v>
      </c>
      <c r="L62" s="36">
        <v>0</v>
      </c>
      <c r="M62" s="36">
        <v>0</v>
      </c>
      <c r="N62" s="36">
        <v>0</v>
      </c>
      <c r="O62" s="36">
        <v>11812.5</v>
      </c>
      <c r="P62" s="36">
        <v>66950.100000000006</v>
      </c>
      <c r="Q62" s="68">
        <v>11812.5</v>
      </c>
      <c r="R62" s="68">
        <v>66950.100000000006</v>
      </c>
      <c r="S62" s="36">
        <v>11812.5</v>
      </c>
      <c r="T62" s="36">
        <v>69797.7</v>
      </c>
      <c r="U62" s="36">
        <v>0</v>
      </c>
      <c r="V62" s="36">
        <v>0</v>
      </c>
      <c r="W62" s="36">
        <v>0</v>
      </c>
      <c r="X62" s="36">
        <v>0</v>
      </c>
      <c r="Y62" s="68">
        <v>11812.5</v>
      </c>
      <c r="Z62" s="68">
        <v>69797.7</v>
      </c>
      <c r="AA62" s="36">
        <v>0</v>
      </c>
      <c r="AB62" s="36">
        <v>0</v>
      </c>
      <c r="AC62" s="36">
        <v>0</v>
      </c>
      <c r="AD62" s="36">
        <v>0</v>
      </c>
      <c r="AE62" s="36">
        <v>0</v>
      </c>
      <c r="AF62" s="36">
        <v>0</v>
      </c>
      <c r="AG62" s="68">
        <v>0</v>
      </c>
      <c r="AH62" s="68">
        <v>0</v>
      </c>
      <c r="AI62" s="68">
        <v>32625</v>
      </c>
      <c r="AJ62" s="68">
        <v>193723.8</v>
      </c>
      <c r="AK62" s="96">
        <v>-100</v>
      </c>
      <c r="AL62" s="96">
        <v>-100</v>
      </c>
      <c r="AM62" s="96">
        <v>60.398230088495581</v>
      </c>
      <c r="AN62" s="96">
        <v>57.11138079801151</v>
      </c>
      <c r="AP62" s="95"/>
      <c r="AQ62" s="36"/>
      <c r="AR62" s="36"/>
      <c r="AS62" s="36"/>
      <c r="AT62" s="36"/>
      <c r="AU62" s="36"/>
      <c r="AV62" s="36"/>
      <c r="AW62" s="68"/>
      <c r="AX62" s="68"/>
      <c r="BG62" s="68"/>
      <c r="BH62" s="68"/>
      <c r="BI62" s="68"/>
      <c r="BJ62" s="68"/>
      <c r="BK62" s="94"/>
      <c r="BL62" s="94"/>
      <c r="BM62" s="94"/>
      <c r="BN62" s="94"/>
    </row>
    <row r="63" spans="1:66" ht="18" customHeight="1" x14ac:dyDescent="0.2">
      <c r="A63" s="76"/>
      <c r="B63" s="76" t="s">
        <v>40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68">
        <v>0</v>
      </c>
      <c r="J63" s="68">
        <v>0</v>
      </c>
      <c r="K63" s="36">
        <v>0</v>
      </c>
      <c r="L63" s="36">
        <v>0</v>
      </c>
      <c r="M63" s="36">
        <v>945</v>
      </c>
      <c r="N63" s="36">
        <v>11697</v>
      </c>
      <c r="O63" s="36">
        <v>357.75</v>
      </c>
      <c r="P63" s="36">
        <v>12232.6</v>
      </c>
      <c r="Q63" s="68">
        <v>1302.75</v>
      </c>
      <c r="R63" s="68">
        <v>23929.599999999995</v>
      </c>
      <c r="S63" s="36">
        <v>25.5</v>
      </c>
      <c r="T63" s="36">
        <v>847.26</v>
      </c>
      <c r="U63" s="36">
        <v>0</v>
      </c>
      <c r="V63" s="36">
        <v>0</v>
      </c>
      <c r="W63" s="36">
        <v>0</v>
      </c>
      <c r="X63" s="36">
        <v>0</v>
      </c>
      <c r="Y63" s="68">
        <v>25.5</v>
      </c>
      <c r="Z63" s="68">
        <v>847.26</v>
      </c>
      <c r="AA63" s="36">
        <v>90</v>
      </c>
      <c r="AB63" s="36">
        <v>15933</v>
      </c>
      <c r="AC63" s="36">
        <v>0</v>
      </c>
      <c r="AD63" s="36">
        <v>0</v>
      </c>
      <c r="AE63" s="36">
        <v>0</v>
      </c>
      <c r="AF63" s="36">
        <v>0</v>
      </c>
      <c r="AG63" s="68">
        <v>90</v>
      </c>
      <c r="AH63" s="68">
        <v>15933</v>
      </c>
      <c r="AI63" s="68">
        <v>1418.25</v>
      </c>
      <c r="AJ63" s="68">
        <v>40709.859999999993</v>
      </c>
      <c r="AK63" s="96">
        <v>-87.679671457905542</v>
      </c>
      <c r="AL63" s="96">
        <v>-66.223664506631891</v>
      </c>
      <c r="AM63" s="96">
        <v>-45.124782356355198</v>
      </c>
      <c r="AN63" s="96">
        <v>-63.163058184289952</v>
      </c>
      <c r="AP63" s="95"/>
      <c r="AQ63" s="36"/>
      <c r="AR63" s="36"/>
      <c r="AS63" s="36"/>
      <c r="AT63" s="36"/>
      <c r="AU63" s="36"/>
      <c r="AV63" s="36"/>
      <c r="AW63" s="68"/>
      <c r="AX63" s="68"/>
      <c r="BG63" s="68"/>
      <c r="BH63" s="68"/>
      <c r="BI63" s="68"/>
      <c r="BJ63" s="68"/>
      <c r="BK63" s="94"/>
      <c r="BL63" s="94"/>
      <c r="BM63" s="94"/>
      <c r="BN63" s="94"/>
    </row>
    <row r="64" spans="1:66" ht="18" customHeight="1" x14ac:dyDescent="0.2">
      <c r="A64" s="76"/>
      <c r="B64" s="76" t="s">
        <v>95</v>
      </c>
      <c r="C64" s="36">
        <v>12976.5</v>
      </c>
      <c r="D64" s="36">
        <v>48490.04</v>
      </c>
      <c r="E64" s="36">
        <v>0</v>
      </c>
      <c r="F64" s="36">
        <v>0</v>
      </c>
      <c r="G64" s="36">
        <v>14079</v>
      </c>
      <c r="H64" s="36">
        <v>65513.93</v>
      </c>
      <c r="I64" s="68">
        <v>27055.5</v>
      </c>
      <c r="J64" s="68">
        <v>114003.97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68">
        <v>0</v>
      </c>
      <c r="R64" s="68">
        <v>0</v>
      </c>
      <c r="S64" s="36">
        <v>178.5</v>
      </c>
      <c r="T64" s="36">
        <v>12093.34</v>
      </c>
      <c r="U64" s="36">
        <v>0</v>
      </c>
      <c r="V64" s="36">
        <v>0</v>
      </c>
      <c r="W64" s="36">
        <v>15054</v>
      </c>
      <c r="X64" s="36">
        <v>64636.2</v>
      </c>
      <c r="Y64" s="68">
        <v>15232.5</v>
      </c>
      <c r="Z64" s="68">
        <v>76729.539999999994</v>
      </c>
      <c r="AA64" s="36">
        <v>13402.5</v>
      </c>
      <c r="AB64" s="36">
        <v>62152.100000000006</v>
      </c>
      <c r="AC64" s="36">
        <v>0</v>
      </c>
      <c r="AD64" s="36">
        <v>0</v>
      </c>
      <c r="AE64" s="36">
        <v>67.5</v>
      </c>
      <c r="AF64" s="36">
        <v>887.40000000000009</v>
      </c>
      <c r="AG64" s="68">
        <v>13470</v>
      </c>
      <c r="AH64" s="68">
        <v>63039.500000000007</v>
      </c>
      <c r="AI64" s="68">
        <v>55758</v>
      </c>
      <c r="AJ64" s="68">
        <v>253773.01</v>
      </c>
      <c r="AK64" s="96">
        <v>-62.978995320841832</v>
      </c>
      <c r="AL64" s="96">
        <v>-60.925156328507491</v>
      </c>
      <c r="AM64" s="96">
        <v>-30.944714158327557</v>
      </c>
      <c r="AN64" s="96">
        <v>-27.13418056944866</v>
      </c>
      <c r="AP64" s="95"/>
      <c r="AQ64" s="36"/>
      <c r="AR64" s="36"/>
      <c r="AS64" s="36"/>
      <c r="AT64" s="36"/>
      <c r="AU64" s="36"/>
      <c r="AV64" s="36"/>
      <c r="AW64" s="68"/>
      <c r="AX64" s="68"/>
      <c r="BG64" s="68"/>
      <c r="BH64" s="68"/>
      <c r="BI64" s="68"/>
      <c r="BJ64" s="68"/>
      <c r="BK64" s="94"/>
      <c r="BL64" s="94"/>
      <c r="BM64" s="94"/>
      <c r="BN64" s="94"/>
    </row>
    <row r="65" spans="1:70" ht="18" customHeight="1" x14ac:dyDescent="0.2">
      <c r="A65" s="76"/>
      <c r="B65" s="76" t="s">
        <v>144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68">
        <v>0</v>
      </c>
      <c r="J65" s="68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68">
        <v>0</v>
      </c>
      <c r="R65" s="68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68">
        <v>0</v>
      </c>
      <c r="Z65" s="68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360</v>
      </c>
      <c r="AF65" s="36">
        <v>3316.8</v>
      </c>
      <c r="AG65" s="68">
        <v>360</v>
      </c>
      <c r="AH65" s="68">
        <v>3316.8</v>
      </c>
      <c r="AI65" s="68">
        <v>360</v>
      </c>
      <c r="AJ65" s="68">
        <v>3316.8</v>
      </c>
      <c r="AK65" s="96">
        <v>0</v>
      </c>
      <c r="AL65" s="96">
        <v>-25.83184257602862</v>
      </c>
      <c r="AM65" s="96">
        <v>0</v>
      </c>
      <c r="AN65" s="96">
        <v>-25.83184257602862</v>
      </c>
      <c r="AP65" s="95"/>
      <c r="AQ65" s="36"/>
      <c r="AR65" s="36"/>
      <c r="AS65" s="36"/>
      <c r="AT65" s="36"/>
      <c r="AU65" s="36"/>
      <c r="AV65" s="36"/>
      <c r="AW65" s="68"/>
      <c r="AX65" s="68"/>
      <c r="BG65" s="68"/>
      <c r="BH65" s="68"/>
      <c r="BI65" s="68"/>
      <c r="BJ65" s="68"/>
      <c r="BK65" s="94"/>
      <c r="BL65" s="94"/>
      <c r="BM65" s="94"/>
      <c r="BN65" s="94"/>
    </row>
    <row r="66" spans="1:70" ht="18" customHeight="1" x14ac:dyDescent="0.2">
      <c r="A66" s="76"/>
      <c r="B66" s="76" t="s">
        <v>150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68">
        <v>0</v>
      </c>
      <c r="J66" s="68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68">
        <v>0</v>
      </c>
      <c r="R66" s="68">
        <v>0</v>
      </c>
      <c r="S66" s="36">
        <v>0</v>
      </c>
      <c r="T66" s="36">
        <v>0</v>
      </c>
      <c r="U66" s="36">
        <v>1242</v>
      </c>
      <c r="V66" s="36">
        <v>7893.12</v>
      </c>
      <c r="W66" s="36">
        <v>0</v>
      </c>
      <c r="X66" s="36">
        <v>0</v>
      </c>
      <c r="Y66" s="68">
        <v>1242</v>
      </c>
      <c r="Z66" s="68">
        <v>7893.12</v>
      </c>
      <c r="AA66" s="36">
        <v>238.5</v>
      </c>
      <c r="AB66" s="36">
        <v>44384.2</v>
      </c>
      <c r="AC66" s="36">
        <v>0</v>
      </c>
      <c r="AD66" s="36">
        <v>0</v>
      </c>
      <c r="AE66" s="36">
        <v>0</v>
      </c>
      <c r="AF66" s="36">
        <v>0</v>
      </c>
      <c r="AG66" s="68">
        <v>238.5</v>
      </c>
      <c r="AH66" s="68">
        <v>44384.2</v>
      </c>
      <c r="AI66" s="68">
        <v>1480.5</v>
      </c>
      <c r="AJ66" s="68">
        <v>52277.32</v>
      </c>
      <c r="AK66" s="96" t="s">
        <v>46</v>
      </c>
      <c r="AL66" s="96" t="s">
        <v>46</v>
      </c>
      <c r="AM66" s="96">
        <v>-68.815165876777257</v>
      </c>
      <c r="AN66" s="96">
        <v>46.504177320618453</v>
      </c>
      <c r="AP66" s="95"/>
      <c r="AQ66" s="36"/>
      <c r="AR66" s="36"/>
      <c r="AS66" s="36"/>
      <c r="AT66" s="36"/>
      <c r="AU66" s="36"/>
      <c r="AV66" s="36"/>
      <c r="AW66" s="68"/>
      <c r="AX66" s="68"/>
      <c r="BG66" s="68"/>
      <c r="BH66" s="68"/>
      <c r="BI66" s="68"/>
      <c r="BJ66" s="68"/>
      <c r="BK66" s="94"/>
      <c r="BL66" s="94"/>
      <c r="BM66" s="94"/>
      <c r="BN66" s="94"/>
    </row>
    <row r="67" spans="1:70" ht="18" customHeight="1" x14ac:dyDescent="0.2">
      <c r="A67" s="76"/>
      <c r="B67" s="76" t="s">
        <v>41</v>
      </c>
      <c r="C67" s="36">
        <v>0</v>
      </c>
      <c r="D67" s="36">
        <v>0</v>
      </c>
      <c r="E67" s="36">
        <v>11740.5</v>
      </c>
      <c r="F67" s="36">
        <v>58141.44000000001</v>
      </c>
      <c r="G67" s="36">
        <v>0</v>
      </c>
      <c r="H67" s="36">
        <v>0</v>
      </c>
      <c r="I67" s="68">
        <v>11740.5</v>
      </c>
      <c r="J67" s="68">
        <v>58141.44000000001</v>
      </c>
      <c r="K67" s="36">
        <v>7683</v>
      </c>
      <c r="L67" s="36">
        <v>44609.54</v>
      </c>
      <c r="M67" s="36">
        <v>1080</v>
      </c>
      <c r="N67" s="36">
        <v>11523.9</v>
      </c>
      <c r="O67" s="36">
        <v>0</v>
      </c>
      <c r="P67" s="36">
        <v>0</v>
      </c>
      <c r="Q67" s="68">
        <v>8763</v>
      </c>
      <c r="R67" s="68">
        <v>56133.44000000001</v>
      </c>
      <c r="S67" s="36">
        <v>0</v>
      </c>
      <c r="T67" s="36">
        <v>0</v>
      </c>
      <c r="U67" s="36">
        <v>12370.5</v>
      </c>
      <c r="V67" s="36">
        <v>68870.51999999999</v>
      </c>
      <c r="W67" s="36">
        <v>892.5</v>
      </c>
      <c r="X67" s="36">
        <v>7782.44</v>
      </c>
      <c r="Y67" s="68">
        <v>13263</v>
      </c>
      <c r="Z67" s="68">
        <v>76652.959999999992</v>
      </c>
      <c r="AA67" s="36">
        <v>10440.01</v>
      </c>
      <c r="AB67" s="36">
        <v>70572.84</v>
      </c>
      <c r="AC67" s="36">
        <v>8820</v>
      </c>
      <c r="AD67" s="36">
        <v>54157.2</v>
      </c>
      <c r="AE67" s="36">
        <v>12843</v>
      </c>
      <c r="AF67" s="36">
        <v>61109.700000000004</v>
      </c>
      <c r="AG67" s="68">
        <v>32103.010000000002</v>
      </c>
      <c r="AH67" s="68">
        <v>185839.74</v>
      </c>
      <c r="AI67" s="68">
        <v>65869.510000000009</v>
      </c>
      <c r="AJ67" s="68">
        <v>376767.57999999996</v>
      </c>
      <c r="AK67" s="96">
        <v>88.61378925413473</v>
      </c>
      <c r="AL67" s="96">
        <v>115.4905001534085</v>
      </c>
      <c r="AM67" s="96">
        <v>23.292266801433797</v>
      </c>
      <c r="AN67" s="96">
        <v>27.700002003110242</v>
      </c>
      <c r="AP67" s="95"/>
      <c r="AQ67" s="36"/>
      <c r="AR67" s="36"/>
      <c r="AS67" s="36"/>
      <c r="AT67" s="36"/>
      <c r="AU67" s="36"/>
      <c r="AV67" s="36"/>
      <c r="AW67" s="68"/>
      <c r="AX67" s="68"/>
      <c r="BG67" s="68"/>
      <c r="BH67" s="68"/>
      <c r="BI67" s="68"/>
      <c r="BJ67" s="68"/>
      <c r="BK67" s="94"/>
      <c r="BL67" s="94"/>
      <c r="BM67" s="94"/>
      <c r="BN67" s="94"/>
    </row>
    <row r="68" spans="1:70" ht="18" customHeight="1" x14ac:dyDescent="0.2">
      <c r="A68" s="76"/>
      <c r="B68" s="76" t="s">
        <v>151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68">
        <v>0</v>
      </c>
      <c r="J68" s="68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68">
        <v>0</v>
      </c>
      <c r="R68" s="68">
        <v>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36">
        <v>0</v>
      </c>
      <c r="Y68" s="68">
        <v>0</v>
      </c>
      <c r="Z68" s="68">
        <v>0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68">
        <v>0</v>
      </c>
      <c r="AH68" s="68">
        <v>0</v>
      </c>
      <c r="AI68" s="68">
        <v>0</v>
      </c>
      <c r="AJ68" s="68">
        <v>0</v>
      </c>
      <c r="AK68" s="96" t="s">
        <v>46</v>
      </c>
      <c r="AL68" s="96" t="s">
        <v>46</v>
      </c>
      <c r="AM68" s="96">
        <v>-100</v>
      </c>
      <c r="AN68" s="96">
        <v>-100</v>
      </c>
      <c r="AP68" s="95"/>
      <c r="AQ68" s="36"/>
      <c r="AR68" s="36"/>
      <c r="AS68" s="36"/>
      <c r="AT68" s="36"/>
      <c r="AU68" s="36"/>
      <c r="AV68" s="36"/>
      <c r="AW68" s="68"/>
      <c r="AX68" s="68"/>
      <c r="BG68" s="68"/>
      <c r="BH68" s="68"/>
      <c r="BI68" s="68"/>
      <c r="BJ68" s="68"/>
      <c r="BK68" s="94"/>
      <c r="BL68" s="94"/>
      <c r="BM68" s="94"/>
      <c r="BN68" s="94"/>
    </row>
    <row r="69" spans="1:70" s="1" customFormat="1" ht="18" customHeight="1" x14ac:dyDescent="0.2">
      <c r="A69" s="2"/>
      <c r="B69" s="98" t="s">
        <v>4</v>
      </c>
      <c r="C69" s="29">
        <v>268105.10000000003</v>
      </c>
      <c r="D69" s="29">
        <v>1418692.4500000007</v>
      </c>
      <c r="E69" s="29">
        <v>293231.25</v>
      </c>
      <c r="F69" s="29">
        <v>1797879.4000000001</v>
      </c>
      <c r="G69" s="29">
        <v>227753.8900000001</v>
      </c>
      <c r="H69" s="29">
        <v>1563766.6999999976</v>
      </c>
      <c r="I69" s="29">
        <v>789090.23999999906</v>
      </c>
      <c r="J69" s="29">
        <v>4780338.55</v>
      </c>
      <c r="K69" s="92">
        <v>271725.74999999983</v>
      </c>
      <c r="L69" s="92">
        <v>1974156.8200000012</v>
      </c>
      <c r="M69" s="92">
        <v>233838.67999999976</v>
      </c>
      <c r="N69" s="92">
        <v>1703554.6700000002</v>
      </c>
      <c r="O69" s="92">
        <v>258943.71999999997</v>
      </c>
      <c r="P69" s="92">
        <v>1447551.9099999978</v>
      </c>
      <c r="Q69" s="92">
        <v>764508.15</v>
      </c>
      <c r="R69" s="92">
        <v>5125263.4000000143</v>
      </c>
      <c r="S69" s="92">
        <v>219569.11999999997</v>
      </c>
      <c r="T69" s="92">
        <v>2028210.8900000004</v>
      </c>
      <c r="U69" s="92">
        <v>151644.48000000001</v>
      </c>
      <c r="V69" s="92">
        <v>938558.35000000009</v>
      </c>
      <c r="W69" s="92">
        <v>250931.81</v>
      </c>
      <c r="X69" s="92">
        <v>1573665.9</v>
      </c>
      <c r="Y69" s="92">
        <v>622145.41000000015</v>
      </c>
      <c r="Z69" s="92">
        <v>4540435.1399999969</v>
      </c>
      <c r="AA69" s="92">
        <v>321934.83999999997</v>
      </c>
      <c r="AB69" s="92">
        <v>2240498.54</v>
      </c>
      <c r="AC69" s="92">
        <v>292952.96999999997</v>
      </c>
      <c r="AD69" s="92">
        <v>2053188.8299999998</v>
      </c>
      <c r="AE69" s="92">
        <v>346200.88</v>
      </c>
      <c r="AF69" s="92">
        <v>2085433.4499999997</v>
      </c>
      <c r="AG69" s="92">
        <v>961088.69</v>
      </c>
      <c r="AH69" s="92">
        <v>6379120.8200000003</v>
      </c>
      <c r="AI69" s="68">
        <v>3136832.4899999993</v>
      </c>
      <c r="AJ69" s="68">
        <v>20825157.910000011</v>
      </c>
      <c r="AK69" s="94">
        <v>14.727714243337005</v>
      </c>
      <c r="AL69" s="94">
        <v>19.229929423816188</v>
      </c>
      <c r="AM69" s="94">
        <v>5.2296670557155522</v>
      </c>
      <c r="AN69" s="94">
        <v>-1.7752341684251434</v>
      </c>
      <c r="AQ69" s="36"/>
      <c r="AR69" s="36"/>
      <c r="AS69" s="36"/>
      <c r="AT69" s="36"/>
      <c r="AU69" s="36"/>
      <c r="AV69" s="36"/>
      <c r="AW69" s="68"/>
      <c r="AX69" s="68"/>
      <c r="AY69" s="54"/>
      <c r="AZ69" s="54"/>
      <c r="BA69" s="54"/>
      <c r="BB69" s="54"/>
      <c r="BC69" s="54"/>
      <c r="BD69" s="54"/>
      <c r="BE69" s="54"/>
      <c r="BF69" s="54"/>
      <c r="BG69" s="68"/>
      <c r="BH69" s="68"/>
      <c r="BI69" s="68"/>
      <c r="BJ69" s="68"/>
      <c r="BK69" s="94"/>
      <c r="BL69" s="94"/>
      <c r="BM69" s="94"/>
      <c r="BN69" s="94"/>
      <c r="BO69" s="54"/>
      <c r="BP69" s="54"/>
      <c r="BQ69" s="54"/>
      <c r="BR69" s="54"/>
    </row>
    <row r="70" spans="1:70" s="3" customFormat="1" ht="8.25" customHeight="1" x14ac:dyDescent="0.2">
      <c r="BG70" s="68"/>
      <c r="BH70" s="68"/>
      <c r="BI70" s="68"/>
      <c r="BJ70" s="68"/>
      <c r="BK70" s="54"/>
    </row>
    <row r="71" spans="1:70" s="8" customFormat="1" ht="3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BG71" s="68"/>
      <c r="BH71" s="68"/>
      <c r="BI71" s="68"/>
      <c r="BJ71" s="68"/>
      <c r="BK71" s="54"/>
    </row>
    <row r="72" spans="1:70" s="8" customFormat="1" ht="6.75" customHeight="1" x14ac:dyDescent="0.2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BG72" s="3"/>
      <c r="BH72" s="3"/>
      <c r="BI72" s="3"/>
      <c r="BJ72" s="3"/>
      <c r="BK72" s="3"/>
    </row>
    <row r="73" spans="1:70" s="4" customFormat="1" ht="12.75" customHeight="1" x14ac:dyDescent="0.2">
      <c r="B73" s="110" t="s">
        <v>42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BG73" s="8"/>
      <c r="BH73" s="8"/>
      <c r="BI73" s="8"/>
      <c r="BJ73" s="8"/>
      <c r="BK73" s="8"/>
    </row>
    <row r="74" spans="1:70" s="4" customFormat="1" ht="12.75" customHeight="1" x14ac:dyDescent="0.2">
      <c r="B74" s="109" t="s">
        <v>43</v>
      </c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7"/>
      <c r="T74" s="17"/>
      <c r="U74" s="17"/>
      <c r="BG74" s="8"/>
      <c r="BH74" s="8"/>
      <c r="BI74" s="8"/>
      <c r="BJ74" s="8"/>
      <c r="BK74" s="8"/>
    </row>
    <row r="75" spans="1:70" x14ac:dyDescent="0.2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35"/>
      <c r="AJ75" s="35"/>
      <c r="AK75" s="35"/>
      <c r="AL75" s="35"/>
      <c r="AM75" s="35"/>
      <c r="AN75" s="35"/>
      <c r="BG75" s="4"/>
      <c r="BH75" s="4"/>
      <c r="BI75" s="4"/>
      <c r="BJ75" s="4"/>
      <c r="BK75" s="4"/>
    </row>
    <row r="76" spans="1:70" x14ac:dyDescent="0.2"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BG76" s="4"/>
      <c r="BH76" s="4"/>
      <c r="BI76" s="4"/>
      <c r="BJ76" s="4"/>
      <c r="BK76" s="4"/>
    </row>
    <row r="77" spans="1:70" x14ac:dyDescent="0.2"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</row>
    <row r="78" spans="1:70" x14ac:dyDescent="0.2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</row>
    <row r="80" spans="1:70" x14ac:dyDescent="0.2">
      <c r="B80" s="78"/>
      <c r="Q80" s="88"/>
      <c r="R80" s="88"/>
    </row>
    <row r="82" spans="3:36" x14ac:dyDescent="0.2">
      <c r="C82" s="79"/>
      <c r="D82" s="79"/>
      <c r="E82" s="79"/>
      <c r="F82" s="79"/>
      <c r="G82" s="79"/>
      <c r="H82" s="79"/>
      <c r="I82" s="79"/>
      <c r="J82" s="79"/>
    </row>
    <row r="83" spans="3:36" x14ac:dyDescent="0.2">
      <c r="C83" s="79"/>
      <c r="D83" s="79"/>
      <c r="E83" s="79"/>
      <c r="F83" s="79"/>
      <c r="G83" s="79"/>
      <c r="H83" s="79"/>
      <c r="I83" s="79"/>
      <c r="J83" s="79"/>
    </row>
    <row r="84" spans="3:36" x14ac:dyDescent="0.2">
      <c r="C84" s="79"/>
      <c r="D84" s="79"/>
      <c r="E84" s="79"/>
      <c r="F84" s="79"/>
      <c r="G84" s="79"/>
      <c r="H84" s="79"/>
      <c r="I84" s="79"/>
      <c r="J84" s="79"/>
      <c r="Q84" s="85"/>
      <c r="R84" s="85"/>
    </row>
    <row r="85" spans="3:36" x14ac:dyDescent="0.2">
      <c r="C85" s="79"/>
      <c r="D85" s="79"/>
      <c r="E85" s="79"/>
      <c r="F85" s="79"/>
      <c r="G85" s="79"/>
      <c r="H85" s="79"/>
      <c r="I85" s="79"/>
      <c r="J85" s="79"/>
      <c r="AI85" s="79"/>
      <c r="AJ85" s="79"/>
    </row>
    <row r="88" spans="3:36" x14ac:dyDescent="0.2">
      <c r="H88" s="82"/>
    </row>
  </sheetData>
  <sortState xmlns:xlrd2="http://schemas.microsoft.com/office/spreadsheetml/2017/richdata2" ref="B39:AN68">
    <sortCondition ref="B39:B68"/>
  </sortState>
  <mergeCells count="28">
    <mergeCell ref="B1:AN1"/>
    <mergeCell ref="B2:AN2"/>
    <mergeCell ref="B4:B6"/>
    <mergeCell ref="C4:D5"/>
    <mergeCell ref="E4:F5"/>
    <mergeCell ref="G4:H5"/>
    <mergeCell ref="I4:J5"/>
    <mergeCell ref="K4:L5"/>
    <mergeCell ref="M4:N5"/>
    <mergeCell ref="O4:P5"/>
    <mergeCell ref="AK4:AN4"/>
    <mergeCell ref="AK5:AL5"/>
    <mergeCell ref="AM5:AN5"/>
    <mergeCell ref="Q4:R5"/>
    <mergeCell ref="S4:T5"/>
    <mergeCell ref="U4:V5"/>
    <mergeCell ref="B76:AN76"/>
    <mergeCell ref="B77:AN77"/>
    <mergeCell ref="B78:AN78"/>
    <mergeCell ref="AI4:AJ5"/>
    <mergeCell ref="W4:X5"/>
    <mergeCell ref="Y4:Z5"/>
    <mergeCell ref="AA4:AB5"/>
    <mergeCell ref="AC4:AD5"/>
    <mergeCell ref="AE4:AF5"/>
    <mergeCell ref="AG4:AH5"/>
    <mergeCell ref="B74:R74"/>
    <mergeCell ref="B73:AN73"/>
  </mergeCells>
  <hyperlinks>
    <hyperlink ref="B74" r:id="rId1" display="http://estatistica.madeira.gov.pt/" xr:uid="{6BAA46EB-D746-4403-A657-EE0B86F80ABF}"/>
    <hyperlink ref="B74:AH74" r:id="rId2" display="https://estatistica.madeira.gov.pt/" xr:uid="{F1810F14-0D12-4C15-A384-EFBFEA443461}"/>
    <hyperlink ref="AP2" location="Índice!A1" display="(Voltar ao índice)" xr:uid="{B505E10A-47AE-4F2A-B370-2173B42B3760}"/>
  </hyperlinks>
  <printOptions horizontalCentered="1"/>
  <pageMargins left="0.27559055118110237" right="0.27559055118110237" top="0.6692913385826772" bottom="0.27559055118110237" header="0" footer="0"/>
  <pageSetup paperSize="9" scale="38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9B5C-56BE-4EAC-B352-C51814957377}">
  <sheetPr codeName="Folha5">
    <pageSetUpPr fitToPage="1"/>
  </sheetPr>
  <dimension ref="A1:AK31"/>
  <sheetViews>
    <sheetView workbookViewId="0">
      <pane xSplit="2" ySplit="5" topLeftCell="C6" activePane="bottomRight" state="frozen"/>
      <selection activeCell="W22" sqref="W22"/>
      <selection pane="topRight" activeCell="W22" sqref="W22"/>
      <selection pane="bottomLeft" activeCell="W22" sqref="W22"/>
      <selection pane="bottomRight" activeCell="B1" sqref="B1:U1"/>
    </sheetView>
  </sheetViews>
  <sheetFormatPr defaultColWidth="9.140625" defaultRowHeight="12.75" outlineLevelCol="1" x14ac:dyDescent="0.2"/>
  <cols>
    <col min="1" max="1" width="6.7109375" style="2" customWidth="1"/>
    <col min="2" max="2" width="29.5703125" style="1" customWidth="1"/>
    <col min="3" max="5" width="11.5703125" style="1" hidden="1" customWidth="1" outlineLevel="1"/>
    <col min="6" max="6" width="11.7109375" style="1" customWidth="1" collapsed="1"/>
    <col min="7" max="9" width="11.7109375" style="1" hidden="1" customWidth="1" outlineLevel="1"/>
    <col min="10" max="10" width="11.7109375" style="1" customWidth="1" collapsed="1"/>
    <col min="11" max="13" width="11.7109375" style="1" hidden="1" customWidth="1" outlineLevel="1"/>
    <col min="14" max="14" width="11.7109375" style="1" customWidth="1" collapsed="1"/>
    <col min="15" max="17" width="11.7109375" style="1" customWidth="1" outlineLevel="1"/>
    <col min="18" max="21" width="11.7109375" style="1" customWidth="1"/>
    <col min="22" max="22" width="6.7109375" style="1" customWidth="1"/>
    <col min="23" max="23" width="14.28515625" style="1" bestFit="1" customWidth="1"/>
    <col min="24" max="16384" width="9.140625" style="1"/>
  </cols>
  <sheetData>
    <row r="1" spans="1:37" s="3" customFormat="1" ht="18.75" customHeight="1" x14ac:dyDescent="0.2">
      <c r="B1" s="118" t="s">
        <v>159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37" s="8" customFormat="1" ht="15" customHeight="1" x14ac:dyDescent="0.2">
      <c r="B2" s="119" t="s">
        <v>157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W2" s="61" t="s">
        <v>100</v>
      </c>
    </row>
    <row r="3" spans="1:37" x14ac:dyDescent="0.2">
      <c r="A3" s="4"/>
      <c r="U3" s="22"/>
    </row>
    <row r="4" spans="1:37" s="2" customFormat="1" ht="26.1" customHeight="1" x14ac:dyDescent="0.2">
      <c r="B4" s="120" t="s">
        <v>49</v>
      </c>
      <c r="C4" s="26" t="s">
        <v>64</v>
      </c>
      <c r="D4" s="6" t="s">
        <v>65</v>
      </c>
      <c r="E4" s="6" t="s">
        <v>66</v>
      </c>
      <c r="F4" s="6" t="s">
        <v>0</v>
      </c>
      <c r="G4" s="6" t="s">
        <v>68</v>
      </c>
      <c r="H4" s="6" t="s">
        <v>69</v>
      </c>
      <c r="I4" s="6" t="s">
        <v>70</v>
      </c>
      <c r="J4" s="7" t="s">
        <v>1</v>
      </c>
      <c r="K4" s="6" t="s">
        <v>71</v>
      </c>
      <c r="L4" s="6" t="s">
        <v>72</v>
      </c>
      <c r="M4" s="6" t="s">
        <v>73</v>
      </c>
      <c r="N4" s="7" t="s">
        <v>2</v>
      </c>
      <c r="O4" s="6" t="s">
        <v>74</v>
      </c>
      <c r="P4" s="6" t="s">
        <v>75</v>
      </c>
      <c r="Q4" s="6" t="s">
        <v>76</v>
      </c>
      <c r="R4" s="6" t="s">
        <v>3</v>
      </c>
      <c r="S4" s="26" t="s">
        <v>4</v>
      </c>
      <c r="T4" s="115" t="s">
        <v>6</v>
      </c>
      <c r="U4" s="115"/>
    </row>
    <row r="5" spans="1:37" s="2" customFormat="1" ht="24.75" customHeight="1" x14ac:dyDescent="0.2">
      <c r="B5" s="120"/>
      <c r="C5" s="116" t="s">
        <v>67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7"/>
      <c r="T5" s="27" t="s">
        <v>167</v>
      </c>
      <c r="U5" s="66" t="s">
        <v>7</v>
      </c>
    </row>
    <row r="6" spans="1:37" s="8" customFormat="1" ht="5.25" customHeight="1" x14ac:dyDescent="0.2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37" ht="18" customHeight="1" x14ac:dyDescent="0.2">
      <c r="B7" s="21" t="s">
        <v>77</v>
      </c>
      <c r="C7" s="24"/>
      <c r="D7" s="24"/>
      <c r="E7" s="24"/>
      <c r="F7" s="2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0"/>
      <c r="U7" s="20"/>
    </row>
    <row r="8" spans="1:37" ht="18" customHeight="1" x14ac:dyDescent="0.2">
      <c r="A8" s="5"/>
      <c r="B8" s="13" t="s">
        <v>50</v>
      </c>
      <c r="C8" s="33">
        <v>66456.710000000006</v>
      </c>
      <c r="D8" s="33">
        <v>91669.580000000016</v>
      </c>
      <c r="E8" s="33">
        <v>81554.959999999992</v>
      </c>
      <c r="F8" s="34">
        <v>239681.25</v>
      </c>
      <c r="G8" s="33">
        <v>77601.210000000021</v>
      </c>
      <c r="H8" s="33">
        <v>74105.080000000016</v>
      </c>
      <c r="I8" s="33">
        <v>78027.140000000029</v>
      </c>
      <c r="J8" s="34">
        <v>229733.43000000008</v>
      </c>
      <c r="K8" s="33">
        <v>65939.600000000006</v>
      </c>
      <c r="L8" s="33">
        <v>62252.500000000007</v>
      </c>
      <c r="M8" s="33">
        <v>67400.5</v>
      </c>
      <c r="N8" s="34">
        <v>195592.59999999992</v>
      </c>
      <c r="O8" s="33">
        <v>100866.26000000001</v>
      </c>
      <c r="P8" s="33">
        <v>120071.72</v>
      </c>
      <c r="Q8" s="33">
        <v>88453.77</v>
      </c>
      <c r="R8" s="34">
        <v>309391.75</v>
      </c>
      <c r="S8" s="34">
        <v>974399.03</v>
      </c>
      <c r="T8" s="84">
        <v>6.6049597919059693</v>
      </c>
      <c r="U8" s="84">
        <v>-2.1422758322755868</v>
      </c>
      <c r="W8" s="54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84"/>
      <c r="AI8" s="84"/>
      <c r="AJ8" s="89"/>
      <c r="AK8" s="89"/>
    </row>
    <row r="9" spans="1:37" ht="18" customHeight="1" x14ac:dyDescent="0.2">
      <c r="A9" s="5"/>
      <c r="B9" s="13" t="s">
        <v>51</v>
      </c>
      <c r="C9" s="33">
        <v>49857.939999999995</v>
      </c>
      <c r="D9" s="33">
        <v>78863.560000000027</v>
      </c>
      <c r="E9" s="33">
        <v>44946.559999999976</v>
      </c>
      <c r="F9" s="34">
        <v>173668.06000000008</v>
      </c>
      <c r="G9" s="33">
        <v>75872.23</v>
      </c>
      <c r="H9" s="33">
        <v>64650.080000000016</v>
      </c>
      <c r="I9" s="33">
        <v>44335.469999999994</v>
      </c>
      <c r="J9" s="34">
        <v>184857.78000000003</v>
      </c>
      <c r="K9" s="33">
        <v>44889.219999999979</v>
      </c>
      <c r="L9" s="33">
        <v>31597.65</v>
      </c>
      <c r="M9" s="33">
        <v>31593.190000000002</v>
      </c>
      <c r="N9" s="34">
        <v>108080.05999999998</v>
      </c>
      <c r="O9" s="33">
        <v>88865.39</v>
      </c>
      <c r="P9" s="33">
        <v>75754.34</v>
      </c>
      <c r="Q9" s="33">
        <v>56118.76</v>
      </c>
      <c r="R9" s="34">
        <v>220738.49</v>
      </c>
      <c r="S9" s="34">
        <v>687344.39000000013</v>
      </c>
      <c r="T9" s="83">
        <v>47.601848078183849</v>
      </c>
      <c r="U9" s="83">
        <v>7.0080516295683424</v>
      </c>
      <c r="W9" s="54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84"/>
      <c r="AI9" s="84"/>
      <c r="AJ9" s="89"/>
      <c r="AK9" s="89"/>
    </row>
    <row r="10" spans="1:37" ht="18" customHeight="1" x14ac:dyDescent="0.2">
      <c r="B10" s="13" t="s">
        <v>52</v>
      </c>
      <c r="C10" s="33">
        <v>86212.190000000017</v>
      </c>
      <c r="D10" s="33">
        <v>82959.899999999994</v>
      </c>
      <c r="E10" s="33">
        <v>52444.229999999989</v>
      </c>
      <c r="F10" s="34">
        <v>221616.32000000007</v>
      </c>
      <c r="G10" s="33">
        <v>25522.12</v>
      </c>
      <c r="H10" s="33">
        <v>47917.930000000008</v>
      </c>
      <c r="I10" s="33">
        <v>79757.950000000026</v>
      </c>
      <c r="J10" s="34">
        <v>153198.00000000003</v>
      </c>
      <c r="K10" s="33">
        <v>44837.73</v>
      </c>
      <c r="L10" s="33">
        <v>33414.589999999997</v>
      </c>
      <c r="M10" s="33">
        <v>84485.750000000029</v>
      </c>
      <c r="N10" s="34">
        <v>162738.06999999998</v>
      </c>
      <c r="O10" s="33">
        <v>65663.040000000008</v>
      </c>
      <c r="P10" s="33">
        <v>39658.17</v>
      </c>
      <c r="Q10" s="33">
        <v>91303.739999999991</v>
      </c>
      <c r="R10" s="34">
        <v>196624.95</v>
      </c>
      <c r="S10" s="34">
        <v>734177.34000000008</v>
      </c>
      <c r="T10" s="84">
        <v>4.9077526488780592</v>
      </c>
      <c r="U10" s="84">
        <v>23.607094289701294</v>
      </c>
      <c r="W10" s="54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84"/>
      <c r="AI10" s="84"/>
      <c r="AJ10" s="89"/>
      <c r="AK10" s="89"/>
    </row>
    <row r="11" spans="1:37" ht="18" customHeight="1" x14ac:dyDescent="0.2">
      <c r="B11" s="13" t="s">
        <v>53</v>
      </c>
      <c r="C11" s="33">
        <v>45330.63</v>
      </c>
      <c r="D11" s="33">
        <v>7488.36</v>
      </c>
      <c r="E11" s="33">
        <v>21002.75</v>
      </c>
      <c r="F11" s="34">
        <v>73821.739999999991</v>
      </c>
      <c r="G11" s="33">
        <v>57752.23000000001</v>
      </c>
      <c r="H11" s="33">
        <v>15162.229999999998</v>
      </c>
      <c r="I11" s="33">
        <v>34337.85</v>
      </c>
      <c r="J11" s="34">
        <v>107252.30999999998</v>
      </c>
      <c r="K11" s="33">
        <v>13236.489999999998</v>
      </c>
      <c r="L11" s="33">
        <v>9025.83</v>
      </c>
      <c r="M11" s="33">
        <v>45814.55</v>
      </c>
      <c r="N11" s="34">
        <v>68076.87</v>
      </c>
      <c r="O11" s="33">
        <v>26371.370000000003</v>
      </c>
      <c r="P11" s="33">
        <v>12015.17</v>
      </c>
      <c r="Q11" s="33">
        <v>60977.479999999996</v>
      </c>
      <c r="R11" s="34">
        <v>99364.01999999999</v>
      </c>
      <c r="S11" s="34">
        <v>348514.93999999994</v>
      </c>
      <c r="T11" s="84">
        <v>-16.924154303127153</v>
      </c>
      <c r="U11" s="84">
        <v>-10.322830404069009</v>
      </c>
      <c r="W11" s="54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84"/>
      <c r="AI11" s="84"/>
      <c r="AJ11" s="89"/>
      <c r="AK11" s="89"/>
    </row>
    <row r="12" spans="1:37" ht="18" customHeight="1" x14ac:dyDescent="0.2">
      <c r="B12" s="21" t="s">
        <v>54</v>
      </c>
      <c r="C12" s="33">
        <v>4.5</v>
      </c>
      <c r="D12" s="33">
        <v>4.5</v>
      </c>
      <c r="E12" s="33">
        <v>1.5</v>
      </c>
      <c r="F12" s="34">
        <v>10.5</v>
      </c>
      <c r="G12" s="33">
        <v>15</v>
      </c>
      <c r="H12" s="33">
        <v>3</v>
      </c>
      <c r="I12" s="33">
        <v>0</v>
      </c>
      <c r="J12" s="34">
        <v>18</v>
      </c>
      <c r="K12" s="33">
        <v>8</v>
      </c>
      <c r="L12" s="33">
        <v>0.75</v>
      </c>
      <c r="M12" s="33">
        <v>0.75</v>
      </c>
      <c r="N12" s="34">
        <v>9.5</v>
      </c>
      <c r="O12" s="33">
        <v>1.5</v>
      </c>
      <c r="P12" s="33">
        <v>0</v>
      </c>
      <c r="Q12" s="33">
        <v>0</v>
      </c>
      <c r="R12" s="34">
        <v>1.5</v>
      </c>
      <c r="S12" s="34">
        <v>39.5</v>
      </c>
      <c r="T12" s="84">
        <v>-91.891891891891888</v>
      </c>
      <c r="U12" s="84">
        <v>-94.075740532433443</v>
      </c>
      <c r="W12" s="54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84"/>
      <c r="AI12" s="84"/>
      <c r="AJ12" s="89"/>
      <c r="AK12" s="89"/>
    </row>
    <row r="13" spans="1:37" ht="18" customHeight="1" x14ac:dyDescent="0.2">
      <c r="B13" s="21" t="s">
        <v>55</v>
      </c>
      <c r="C13" s="33">
        <v>3819.1</v>
      </c>
      <c r="D13" s="33">
        <v>5343.65</v>
      </c>
      <c r="E13" s="33">
        <v>3949.4100000000003</v>
      </c>
      <c r="F13" s="34">
        <v>13112.16</v>
      </c>
      <c r="G13" s="33">
        <v>7339.63</v>
      </c>
      <c r="H13" s="33">
        <v>5360.47</v>
      </c>
      <c r="I13" s="33">
        <v>3715.5600000000004</v>
      </c>
      <c r="J13" s="34">
        <v>16415.659999999996</v>
      </c>
      <c r="K13" s="33">
        <v>8135</v>
      </c>
      <c r="L13" s="33">
        <v>2245.83</v>
      </c>
      <c r="M13" s="33">
        <v>3756.3</v>
      </c>
      <c r="N13" s="34">
        <v>14137.130000000001</v>
      </c>
      <c r="O13" s="33">
        <v>5587.55</v>
      </c>
      <c r="P13" s="33">
        <v>5606.84</v>
      </c>
      <c r="Q13" s="33">
        <v>6366.9</v>
      </c>
      <c r="R13" s="34">
        <v>17561.29</v>
      </c>
      <c r="S13" s="34">
        <v>61226.239999999998</v>
      </c>
      <c r="T13" s="84">
        <v>13.036910019316593</v>
      </c>
      <c r="U13" s="84">
        <v>-13.67611879335405</v>
      </c>
      <c r="W13" s="54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84"/>
      <c r="AI13" s="84"/>
      <c r="AJ13" s="89"/>
      <c r="AK13" s="89"/>
    </row>
    <row r="14" spans="1:37" ht="18" customHeight="1" x14ac:dyDescent="0.2">
      <c r="B14" s="21" t="s">
        <v>56</v>
      </c>
      <c r="C14" s="33">
        <v>0</v>
      </c>
      <c r="D14" s="36">
        <v>0</v>
      </c>
      <c r="E14" s="33">
        <v>0</v>
      </c>
      <c r="F14" s="34">
        <v>0</v>
      </c>
      <c r="G14" s="33">
        <v>0</v>
      </c>
      <c r="H14" s="36">
        <v>0</v>
      </c>
      <c r="I14" s="33">
        <v>0</v>
      </c>
      <c r="J14" s="34">
        <v>0</v>
      </c>
      <c r="K14" s="33">
        <v>0</v>
      </c>
      <c r="L14" s="36">
        <v>0</v>
      </c>
      <c r="M14" s="33">
        <v>0</v>
      </c>
      <c r="N14" s="34">
        <v>0</v>
      </c>
      <c r="O14" s="33">
        <v>0</v>
      </c>
      <c r="P14" s="33">
        <v>0</v>
      </c>
      <c r="Q14" s="33">
        <v>0</v>
      </c>
      <c r="R14" s="34">
        <v>0</v>
      </c>
      <c r="S14" s="34">
        <v>0</v>
      </c>
      <c r="T14" s="83" t="s">
        <v>46</v>
      </c>
      <c r="U14" s="83">
        <v>-100</v>
      </c>
      <c r="W14" s="54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84"/>
      <c r="AI14" s="84"/>
      <c r="AJ14" s="89"/>
      <c r="AK14" s="89"/>
    </row>
    <row r="15" spans="1:37" ht="18" customHeight="1" x14ac:dyDescent="0.2">
      <c r="B15" s="21" t="s">
        <v>57</v>
      </c>
      <c r="C15" s="33">
        <v>8709.85</v>
      </c>
      <c r="D15" s="33">
        <v>7008.4000000000005</v>
      </c>
      <c r="E15" s="33">
        <v>3959.28</v>
      </c>
      <c r="F15" s="34">
        <v>19677.530000000002</v>
      </c>
      <c r="G15" s="33">
        <v>8335.5</v>
      </c>
      <c r="H15" s="33">
        <v>7205.52</v>
      </c>
      <c r="I15" s="33">
        <v>6577.95</v>
      </c>
      <c r="J15" s="34">
        <v>22118.97</v>
      </c>
      <c r="K15" s="33">
        <v>11627.630000000001</v>
      </c>
      <c r="L15" s="33">
        <v>4682.3999999999996</v>
      </c>
      <c r="M15" s="33">
        <v>5803.6799999999994</v>
      </c>
      <c r="N15" s="34">
        <v>22113.710000000003</v>
      </c>
      <c r="O15" s="33">
        <v>10185.25</v>
      </c>
      <c r="P15" s="33">
        <v>7723.97</v>
      </c>
      <c r="Q15" s="33">
        <v>9074.9</v>
      </c>
      <c r="R15" s="34">
        <v>26984.120000000003</v>
      </c>
      <c r="S15" s="34">
        <v>90894.330000000016</v>
      </c>
      <c r="T15" s="84">
        <v>21.339331323610907</v>
      </c>
      <c r="U15" s="84">
        <v>10.203878982045495</v>
      </c>
      <c r="W15" s="54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84"/>
      <c r="AI15" s="84"/>
      <c r="AJ15" s="89"/>
      <c r="AK15" s="89"/>
    </row>
    <row r="16" spans="1:37" ht="18" customHeight="1" x14ac:dyDescent="0.2">
      <c r="B16" s="21" t="s">
        <v>58</v>
      </c>
      <c r="C16" s="33">
        <v>25.5</v>
      </c>
      <c r="D16" s="33">
        <v>30.75</v>
      </c>
      <c r="E16" s="33">
        <v>15</v>
      </c>
      <c r="F16" s="34">
        <v>71.25</v>
      </c>
      <c r="G16" s="33">
        <v>23.5</v>
      </c>
      <c r="H16" s="33">
        <v>11.25</v>
      </c>
      <c r="I16" s="33">
        <v>51.75</v>
      </c>
      <c r="J16" s="34">
        <v>86.5</v>
      </c>
      <c r="K16" s="33">
        <v>29.25</v>
      </c>
      <c r="L16" s="33">
        <v>7.5</v>
      </c>
      <c r="M16" s="33">
        <v>39</v>
      </c>
      <c r="N16" s="34">
        <v>75.75</v>
      </c>
      <c r="O16" s="33">
        <v>107.75</v>
      </c>
      <c r="P16" s="33">
        <v>2.25</v>
      </c>
      <c r="Q16" s="33">
        <v>5.25</v>
      </c>
      <c r="R16" s="34">
        <v>115.25</v>
      </c>
      <c r="S16" s="34">
        <v>348.75</v>
      </c>
      <c r="T16" s="83">
        <v>-78.755760368663601</v>
      </c>
      <c r="U16" s="83">
        <v>-64.84375</v>
      </c>
      <c r="W16" s="54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84"/>
      <c r="AI16" s="84"/>
      <c r="AJ16" s="89"/>
      <c r="AK16" s="89"/>
    </row>
    <row r="17" spans="2:37" ht="18" customHeight="1" x14ac:dyDescent="0.2">
      <c r="B17" s="21" t="s">
        <v>59</v>
      </c>
      <c r="C17" s="33">
        <v>0</v>
      </c>
      <c r="D17" s="33">
        <v>0</v>
      </c>
      <c r="E17" s="36">
        <v>0</v>
      </c>
      <c r="F17" s="34">
        <v>0</v>
      </c>
      <c r="G17" s="33">
        <v>0</v>
      </c>
      <c r="H17" s="33">
        <v>0</v>
      </c>
      <c r="I17" s="36">
        <v>4.5</v>
      </c>
      <c r="J17" s="34">
        <v>4.5</v>
      </c>
      <c r="K17" s="33">
        <v>0</v>
      </c>
      <c r="L17" s="33">
        <v>6.75</v>
      </c>
      <c r="M17" s="36">
        <v>0</v>
      </c>
      <c r="N17" s="34">
        <v>6.75</v>
      </c>
      <c r="O17" s="33">
        <v>0</v>
      </c>
      <c r="P17" s="33">
        <v>0</v>
      </c>
      <c r="Q17" s="33">
        <v>0</v>
      </c>
      <c r="R17" s="34">
        <v>0</v>
      </c>
      <c r="S17" s="34">
        <v>11.25</v>
      </c>
      <c r="T17" s="83">
        <v>-100</v>
      </c>
      <c r="U17" s="83">
        <v>-53.125</v>
      </c>
      <c r="W17" s="54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84"/>
      <c r="AI17" s="84"/>
      <c r="AJ17" s="89"/>
      <c r="AK17" s="89"/>
    </row>
    <row r="18" spans="2:37" ht="18" customHeight="1" x14ac:dyDescent="0.2">
      <c r="B18" s="21" t="s">
        <v>60</v>
      </c>
      <c r="C18" s="33">
        <v>3373.23</v>
      </c>
      <c r="D18" s="33">
        <v>4965.6500000000005</v>
      </c>
      <c r="E18" s="33">
        <v>2552.7799999999997</v>
      </c>
      <c r="F18" s="34">
        <v>10891.66</v>
      </c>
      <c r="G18" s="33">
        <v>6233.8</v>
      </c>
      <c r="H18" s="33">
        <v>4710.4700000000012</v>
      </c>
      <c r="I18" s="33">
        <v>2217.1099999999997</v>
      </c>
      <c r="J18" s="34">
        <v>13161.379999999997</v>
      </c>
      <c r="K18" s="33">
        <v>6942</v>
      </c>
      <c r="L18" s="33">
        <v>1687.4</v>
      </c>
      <c r="M18" s="33">
        <v>5431.6799999999994</v>
      </c>
      <c r="N18" s="34">
        <v>14061.080000000002</v>
      </c>
      <c r="O18" s="33">
        <v>4684.05</v>
      </c>
      <c r="P18" s="33">
        <v>4420.21</v>
      </c>
      <c r="Q18" s="33">
        <v>5600.4</v>
      </c>
      <c r="R18" s="34">
        <v>14704.66</v>
      </c>
      <c r="S18" s="34">
        <v>52818.78</v>
      </c>
      <c r="T18" s="84">
        <v>49.775967454931219</v>
      </c>
      <c r="U18" s="84">
        <v>14.306125019422993</v>
      </c>
      <c r="W18" s="54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84"/>
      <c r="AI18" s="84"/>
      <c r="AJ18" s="89"/>
      <c r="AK18" s="89"/>
    </row>
    <row r="19" spans="2:37" ht="18" customHeight="1" x14ac:dyDescent="0.2">
      <c r="B19" s="21" t="s">
        <v>61</v>
      </c>
      <c r="C19" s="33">
        <v>83.25</v>
      </c>
      <c r="D19" s="33">
        <v>200</v>
      </c>
      <c r="E19" s="33">
        <v>122.5</v>
      </c>
      <c r="F19" s="34">
        <v>405.75</v>
      </c>
      <c r="G19" s="33">
        <v>117.25</v>
      </c>
      <c r="H19" s="33">
        <v>374.5</v>
      </c>
      <c r="I19" s="33">
        <v>58.75</v>
      </c>
      <c r="J19" s="34">
        <v>550.5</v>
      </c>
      <c r="K19" s="33">
        <v>234.5</v>
      </c>
      <c r="L19" s="33">
        <v>75.5</v>
      </c>
      <c r="M19" s="33">
        <v>179</v>
      </c>
      <c r="N19" s="34">
        <v>489</v>
      </c>
      <c r="O19" s="33">
        <v>303.5</v>
      </c>
      <c r="P19" s="33">
        <v>149.25</v>
      </c>
      <c r="Q19" s="33">
        <v>237</v>
      </c>
      <c r="R19" s="34">
        <v>689.75</v>
      </c>
      <c r="S19" s="34">
        <v>2135</v>
      </c>
      <c r="T19" s="84">
        <v>20.217864923747285</v>
      </c>
      <c r="U19" s="84">
        <v>-1.8390804597701162</v>
      </c>
      <c r="W19" s="54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84"/>
      <c r="AI19" s="84"/>
      <c r="AJ19" s="89"/>
      <c r="AK19" s="89"/>
    </row>
    <row r="20" spans="2:37" ht="18" customHeight="1" x14ac:dyDescent="0.2">
      <c r="B20" s="21" t="s">
        <v>62</v>
      </c>
      <c r="C20" s="33">
        <v>1928.85</v>
      </c>
      <c r="D20" s="33">
        <v>11624.25</v>
      </c>
      <c r="E20" s="33">
        <v>13460.5</v>
      </c>
      <c r="F20" s="34">
        <v>27013.599999999999</v>
      </c>
      <c r="G20" s="33">
        <v>7381.35</v>
      </c>
      <c r="H20" s="33">
        <v>10559.130000000001</v>
      </c>
      <c r="I20" s="33">
        <v>6901.25</v>
      </c>
      <c r="J20" s="34">
        <v>24841.73</v>
      </c>
      <c r="K20" s="33">
        <v>17384.449999999997</v>
      </c>
      <c r="L20" s="33">
        <v>4947.2</v>
      </c>
      <c r="M20" s="33">
        <v>3883.73</v>
      </c>
      <c r="N20" s="34">
        <v>26215.38</v>
      </c>
      <c r="O20" s="33">
        <v>14502.9</v>
      </c>
      <c r="P20" s="33">
        <v>22117.210000000003</v>
      </c>
      <c r="Q20" s="33">
        <v>22791.03</v>
      </c>
      <c r="R20" s="34">
        <v>59411.14</v>
      </c>
      <c r="S20" s="34">
        <v>137481.85</v>
      </c>
      <c r="T20" s="84">
        <v>100.86769392015822</v>
      </c>
      <c r="U20" s="84">
        <v>31.56025705004879</v>
      </c>
      <c r="W20" s="54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84"/>
      <c r="AI20" s="84"/>
      <c r="AJ20" s="89"/>
      <c r="AK20" s="89"/>
    </row>
    <row r="21" spans="2:37" ht="18" customHeight="1" x14ac:dyDescent="0.2">
      <c r="B21" s="21" t="s">
        <v>63</v>
      </c>
      <c r="C21" s="33">
        <v>2303.35</v>
      </c>
      <c r="D21" s="33">
        <v>3072.6499999999996</v>
      </c>
      <c r="E21" s="33">
        <v>3744.4200000000005</v>
      </c>
      <c r="F21" s="34">
        <v>9120.42</v>
      </c>
      <c r="G21" s="33">
        <v>5531.93</v>
      </c>
      <c r="H21" s="33">
        <v>3779.02</v>
      </c>
      <c r="I21" s="33">
        <v>2958.4400000000005</v>
      </c>
      <c r="J21" s="34">
        <v>12269.389999999998</v>
      </c>
      <c r="K21" s="33">
        <v>6305.25</v>
      </c>
      <c r="L21" s="33">
        <v>1700.5800000000002</v>
      </c>
      <c r="M21" s="33">
        <v>2543.6800000000003</v>
      </c>
      <c r="N21" s="34">
        <v>10549.510000000002</v>
      </c>
      <c r="O21" s="33">
        <v>4796.2800000000007</v>
      </c>
      <c r="P21" s="33">
        <v>5433.84</v>
      </c>
      <c r="Q21" s="33">
        <v>5271.65</v>
      </c>
      <c r="R21" s="34">
        <v>15501.77</v>
      </c>
      <c r="S21" s="34">
        <v>47441.09</v>
      </c>
      <c r="T21" s="84">
        <v>23.015178339738654</v>
      </c>
      <c r="U21" s="84">
        <v>-9.2999797917962468</v>
      </c>
      <c r="W21" s="54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84"/>
      <c r="AI21" s="84"/>
      <c r="AJ21" s="89"/>
      <c r="AK21" s="89"/>
    </row>
    <row r="22" spans="2:37" ht="18" customHeight="1" x14ac:dyDescent="0.2">
      <c r="B22" s="25" t="s">
        <v>4</v>
      </c>
      <c r="C22" s="37">
        <v>268105.10000000003</v>
      </c>
      <c r="D22" s="37">
        <v>293231.25</v>
      </c>
      <c r="E22" s="37">
        <v>227753.8900000001</v>
      </c>
      <c r="F22" s="34">
        <v>789090.23999999906</v>
      </c>
      <c r="G22" s="37">
        <v>271725.74999999983</v>
      </c>
      <c r="H22" s="37">
        <v>233838.67999999976</v>
      </c>
      <c r="I22" s="37">
        <v>258943.71999999997</v>
      </c>
      <c r="J22" s="34">
        <v>764508.15</v>
      </c>
      <c r="K22" s="37">
        <v>219569.12</v>
      </c>
      <c r="L22" s="37">
        <v>151644.47999999998</v>
      </c>
      <c r="M22" s="37">
        <v>250931.81000000003</v>
      </c>
      <c r="N22" s="34">
        <v>622145.41000000061</v>
      </c>
      <c r="O22" s="34">
        <v>321934.84000000003</v>
      </c>
      <c r="P22" s="34">
        <v>292952.96999999997</v>
      </c>
      <c r="Q22" s="34">
        <v>346200.88</v>
      </c>
      <c r="R22" s="34">
        <v>961088.69000000006</v>
      </c>
      <c r="S22" s="34">
        <v>3136832.4899999998</v>
      </c>
      <c r="T22" s="84">
        <v>14.727714243337005</v>
      </c>
      <c r="U22" s="84">
        <v>5.2296670557155664</v>
      </c>
      <c r="W22" s="54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84"/>
      <c r="AI22" s="84"/>
      <c r="AJ22" s="89"/>
      <c r="AK22" s="89"/>
    </row>
    <row r="23" spans="2:37" s="3" customFormat="1" ht="8.25" customHeight="1" x14ac:dyDescent="0.2"/>
    <row r="24" spans="2:37" s="8" customFormat="1" ht="3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  <c r="W24" s="16"/>
      <c r="X24" s="16"/>
      <c r="Y24" s="16"/>
      <c r="Z24" s="16"/>
      <c r="AF24" s="16"/>
      <c r="AG24" s="16"/>
    </row>
    <row r="25" spans="2:37" s="8" customFormat="1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2:37" s="4" customFormat="1" ht="12.75" customHeight="1" x14ac:dyDescent="0.15">
      <c r="B26" s="110" t="s">
        <v>42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9"/>
      <c r="W26" s="19"/>
      <c r="X26" s="19"/>
      <c r="Y26" s="19"/>
      <c r="Z26" s="19"/>
      <c r="AF26" s="19"/>
      <c r="AG26" s="19"/>
    </row>
    <row r="27" spans="2:37" s="4" customFormat="1" ht="12.75" customHeight="1" x14ac:dyDescent="0.15">
      <c r="B27" s="109" t="s">
        <v>43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7"/>
      <c r="T27" s="17"/>
      <c r="U27" s="17"/>
    </row>
    <row r="28" spans="2:37" s="8" customFormat="1" ht="5.2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2:37" s="8" customFormat="1" ht="12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9"/>
      <c r="T29" s="19"/>
      <c r="U29" s="19"/>
      <c r="V29" s="19"/>
      <c r="W29" s="19"/>
      <c r="X29" s="19"/>
      <c r="Y29" s="19"/>
      <c r="Z29" s="19"/>
      <c r="AF29" s="19"/>
      <c r="AG29" s="19"/>
    </row>
    <row r="30" spans="2:37" x14ac:dyDescent="0.2">
      <c r="B30" s="43"/>
      <c r="S30" s="54"/>
    </row>
    <row r="31" spans="2:37" x14ac:dyDescent="0.2">
      <c r="C31" s="54"/>
      <c r="D31" s="54"/>
      <c r="E31" s="54"/>
      <c r="F31" s="54"/>
      <c r="S31" s="54"/>
    </row>
  </sheetData>
  <mergeCells count="7">
    <mergeCell ref="B27:R27"/>
    <mergeCell ref="T4:U4"/>
    <mergeCell ref="C5:S5"/>
    <mergeCell ref="B1:U1"/>
    <mergeCell ref="B2:U2"/>
    <mergeCell ref="B4:B5"/>
    <mergeCell ref="B26:U26"/>
  </mergeCells>
  <hyperlinks>
    <hyperlink ref="B27" r:id="rId1" display="http://estatistica.madeira.gov.pt/" xr:uid="{059A3D94-B517-4EFE-8940-F0F553001359}"/>
    <hyperlink ref="B27:R27" r:id="rId2" display="https://estatistica.madeira.gov.pt/" xr:uid="{861CA263-3125-4FEA-AF29-F42E24162189}"/>
    <hyperlink ref="W2" location="Índice!A1" display="(Voltar ao índice)" xr:uid="{B4E0DCAC-1C8E-4718-B5FE-7F8CE11BDCFD}"/>
  </hyperlinks>
  <printOptions horizontalCentered="1"/>
  <pageMargins left="0.27559055118110237" right="0.27559055118110237" top="0.6692913385826772" bottom="0.47244094488188981" header="0" footer="0"/>
  <pageSetup paperSize="9" scale="7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2131-53EB-4D72-A259-0F45CE5D83BC}">
  <sheetPr codeName="Folha6">
    <pageSetUpPr fitToPage="1"/>
  </sheetPr>
  <dimension ref="A1:AK30"/>
  <sheetViews>
    <sheetView workbookViewId="0">
      <pane xSplit="2" ySplit="5" topLeftCell="C6" activePane="bottomRight" state="frozen"/>
      <selection activeCell="W22" sqref="W22"/>
      <selection pane="topRight" activeCell="W22" sqref="W22"/>
      <selection pane="bottomLeft" activeCell="W22" sqref="W22"/>
      <selection pane="bottomRight" activeCell="B1" sqref="B1:U1"/>
    </sheetView>
  </sheetViews>
  <sheetFormatPr defaultColWidth="9.140625" defaultRowHeight="12.75" outlineLevelCol="1" x14ac:dyDescent="0.2"/>
  <cols>
    <col min="1" max="1" width="6.7109375" style="2" customWidth="1"/>
    <col min="2" max="2" width="29.5703125" style="1" customWidth="1"/>
    <col min="3" max="5" width="11.5703125" style="1" hidden="1" customWidth="1" outlineLevel="1"/>
    <col min="6" max="6" width="11.7109375" style="1" customWidth="1" collapsed="1"/>
    <col min="7" max="9" width="11.7109375" style="1" hidden="1" customWidth="1" outlineLevel="1"/>
    <col min="10" max="10" width="11.7109375" style="1" customWidth="1" collapsed="1"/>
    <col min="11" max="13" width="11.7109375" style="1" hidden="1" customWidth="1" outlineLevel="1"/>
    <col min="14" max="14" width="11.7109375" style="1" customWidth="1" collapsed="1"/>
    <col min="15" max="17" width="11.7109375" style="1" customWidth="1" outlineLevel="1"/>
    <col min="18" max="21" width="11.7109375" style="1" customWidth="1"/>
    <col min="22" max="22" width="6.7109375" style="1" customWidth="1"/>
    <col min="23" max="23" width="14.28515625" style="1" bestFit="1" customWidth="1"/>
    <col min="24" max="16384" width="9.140625" style="1"/>
  </cols>
  <sheetData>
    <row r="1" spans="1:37" s="3" customFormat="1" ht="18.75" customHeight="1" x14ac:dyDescent="0.2">
      <c r="B1" s="118" t="s">
        <v>160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37" s="8" customFormat="1" ht="15" customHeight="1" x14ac:dyDescent="0.2">
      <c r="B2" s="119" t="s">
        <v>157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W2" s="61" t="s">
        <v>100</v>
      </c>
    </row>
    <row r="3" spans="1:37" x14ac:dyDescent="0.2">
      <c r="A3" s="4"/>
      <c r="U3" s="22"/>
    </row>
    <row r="4" spans="1:37" s="2" customFormat="1" ht="26.1" customHeight="1" x14ac:dyDescent="0.2">
      <c r="B4" s="120" t="s">
        <v>91</v>
      </c>
      <c r="C4" s="26" t="s">
        <v>64</v>
      </c>
      <c r="D4" s="6" t="s">
        <v>65</v>
      </c>
      <c r="E4" s="6" t="s">
        <v>66</v>
      </c>
      <c r="F4" s="6" t="s">
        <v>0</v>
      </c>
      <c r="G4" s="6" t="s">
        <v>68</v>
      </c>
      <c r="H4" s="6" t="s">
        <v>69</v>
      </c>
      <c r="I4" s="6" t="s">
        <v>70</v>
      </c>
      <c r="J4" s="7" t="s">
        <v>1</v>
      </c>
      <c r="K4" s="6" t="s">
        <v>71</v>
      </c>
      <c r="L4" s="6" t="s">
        <v>72</v>
      </c>
      <c r="M4" s="6" t="s">
        <v>73</v>
      </c>
      <c r="N4" s="7" t="s">
        <v>2</v>
      </c>
      <c r="O4" s="6" t="s">
        <v>74</v>
      </c>
      <c r="P4" s="6" t="s">
        <v>75</v>
      </c>
      <c r="Q4" s="6" t="s">
        <v>76</v>
      </c>
      <c r="R4" s="6" t="s">
        <v>3</v>
      </c>
      <c r="S4" s="26" t="s">
        <v>4</v>
      </c>
      <c r="T4" s="115" t="s">
        <v>6</v>
      </c>
      <c r="U4" s="115"/>
    </row>
    <row r="5" spans="1:37" s="2" customFormat="1" ht="24.75" customHeight="1" x14ac:dyDescent="0.2">
      <c r="B5" s="120"/>
      <c r="C5" s="116" t="s">
        <v>67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7"/>
      <c r="T5" s="27" t="s">
        <v>167</v>
      </c>
      <c r="U5" s="66" t="s">
        <v>7</v>
      </c>
    </row>
    <row r="6" spans="1:37" s="8" customFormat="1" ht="5.25" customHeight="1" x14ac:dyDescent="0.2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37" ht="18" customHeight="1" x14ac:dyDescent="0.2">
      <c r="B7" s="21" t="s">
        <v>78</v>
      </c>
      <c r="C7" s="28">
        <v>22880</v>
      </c>
      <c r="D7" s="32">
        <v>16940</v>
      </c>
      <c r="E7" s="28">
        <v>5720</v>
      </c>
      <c r="F7" s="29">
        <v>45540</v>
      </c>
      <c r="G7" s="28">
        <v>7200</v>
      </c>
      <c r="H7" s="32">
        <v>0</v>
      </c>
      <c r="I7" s="28">
        <v>6160</v>
      </c>
      <c r="J7" s="31">
        <v>13360</v>
      </c>
      <c r="K7" s="32">
        <v>0</v>
      </c>
      <c r="L7" s="32">
        <v>0</v>
      </c>
      <c r="M7" s="28">
        <v>20240</v>
      </c>
      <c r="N7" s="31">
        <v>20240</v>
      </c>
      <c r="O7" s="36">
        <v>0</v>
      </c>
      <c r="P7" s="36">
        <v>3520</v>
      </c>
      <c r="Q7" s="36">
        <v>14080</v>
      </c>
      <c r="R7" s="31">
        <v>17600</v>
      </c>
      <c r="S7" s="31">
        <v>96740</v>
      </c>
      <c r="T7" s="83">
        <v>-27.750410509031198</v>
      </c>
      <c r="U7" s="84">
        <v>-1.7868020304568546</v>
      </c>
      <c r="W7" s="90"/>
      <c r="X7" s="28"/>
      <c r="Y7" s="32"/>
      <c r="Z7" s="28"/>
      <c r="AA7" s="28"/>
      <c r="AB7" s="32"/>
      <c r="AC7" s="32"/>
      <c r="AD7" s="32"/>
      <c r="AE7" s="32"/>
      <c r="AF7" s="28"/>
      <c r="AG7" s="28"/>
      <c r="AH7" s="83"/>
      <c r="AI7" s="83"/>
      <c r="AJ7" s="83"/>
      <c r="AK7" s="83"/>
    </row>
    <row r="8" spans="1:37" ht="18" customHeight="1" x14ac:dyDescent="0.2">
      <c r="A8" s="5"/>
      <c r="B8" s="21" t="s">
        <v>79</v>
      </c>
      <c r="C8" s="28">
        <v>49000</v>
      </c>
      <c r="D8" s="28">
        <v>79540</v>
      </c>
      <c r="E8" s="28">
        <v>50000</v>
      </c>
      <c r="F8" s="29">
        <v>178540</v>
      </c>
      <c r="G8" s="28">
        <v>82600</v>
      </c>
      <c r="H8" s="28">
        <v>25000</v>
      </c>
      <c r="I8" s="28">
        <v>110000</v>
      </c>
      <c r="J8" s="31">
        <v>217600</v>
      </c>
      <c r="K8" s="32">
        <v>0</v>
      </c>
      <c r="L8" s="28">
        <v>25000</v>
      </c>
      <c r="M8" s="28">
        <v>52000</v>
      </c>
      <c r="N8" s="31">
        <v>77000</v>
      </c>
      <c r="O8" s="36">
        <v>50000</v>
      </c>
      <c r="P8" s="36">
        <v>26000</v>
      </c>
      <c r="Q8" s="36">
        <v>103440</v>
      </c>
      <c r="R8" s="31">
        <v>179440</v>
      </c>
      <c r="S8" s="31">
        <v>652580</v>
      </c>
      <c r="T8" s="84">
        <v>-2.2657952069716742</v>
      </c>
      <c r="U8" s="84">
        <v>5.8798714994970283</v>
      </c>
      <c r="W8" s="90"/>
      <c r="X8" s="28"/>
      <c r="Y8" s="28"/>
      <c r="Z8" s="28"/>
      <c r="AA8" s="28"/>
      <c r="AB8" s="32"/>
      <c r="AC8" s="32"/>
      <c r="AD8" s="32"/>
      <c r="AE8" s="32"/>
      <c r="AF8" s="28"/>
      <c r="AG8" s="28"/>
      <c r="AH8" s="83"/>
      <c r="AI8" s="83"/>
      <c r="AJ8" s="83"/>
      <c r="AK8" s="83"/>
    </row>
    <row r="9" spans="1:37" ht="18" customHeight="1" x14ac:dyDescent="0.2">
      <c r="A9" s="5"/>
      <c r="B9" s="21" t="s">
        <v>80</v>
      </c>
      <c r="C9" s="28">
        <v>156643.75</v>
      </c>
      <c r="D9" s="28">
        <v>152259.44000000003</v>
      </c>
      <c r="E9" s="28">
        <v>127577.83999999997</v>
      </c>
      <c r="F9" s="29">
        <v>436481.03</v>
      </c>
      <c r="G9" s="28">
        <v>128184.30000000009</v>
      </c>
      <c r="H9" s="28">
        <v>159713.4599999999</v>
      </c>
      <c r="I9" s="28">
        <v>111952.55000000005</v>
      </c>
      <c r="J9" s="31">
        <v>399850.31000000011</v>
      </c>
      <c r="K9" s="28">
        <v>153529.47000000006</v>
      </c>
      <c r="L9" s="28">
        <v>109084.13999999997</v>
      </c>
      <c r="M9" s="28">
        <v>137429.80999999997</v>
      </c>
      <c r="N9" s="31">
        <v>400043.42000000022</v>
      </c>
      <c r="O9" s="36">
        <v>222099.16</v>
      </c>
      <c r="P9" s="36">
        <v>207975.93</v>
      </c>
      <c r="Q9" s="36">
        <v>177019.89999999997</v>
      </c>
      <c r="R9" s="31">
        <v>607094.99</v>
      </c>
      <c r="S9" s="31">
        <v>1843469.7500000002</v>
      </c>
      <c r="T9" s="83">
        <v>18.81076895136448</v>
      </c>
      <c r="U9" s="83">
        <v>5.1877852170661498</v>
      </c>
      <c r="W9" s="90"/>
      <c r="X9" s="28"/>
      <c r="Y9" s="28"/>
      <c r="Z9" s="28"/>
      <c r="AA9" s="28"/>
      <c r="AB9" s="32"/>
      <c r="AC9" s="32"/>
      <c r="AD9" s="32"/>
      <c r="AE9" s="32"/>
      <c r="AF9" s="28"/>
      <c r="AG9" s="28"/>
      <c r="AH9" s="83"/>
      <c r="AI9" s="83"/>
      <c r="AJ9" s="83"/>
      <c r="AK9" s="83"/>
    </row>
    <row r="10" spans="1:37" ht="18" customHeight="1" x14ac:dyDescent="0.2">
      <c r="B10" s="21" t="s">
        <v>81</v>
      </c>
      <c r="C10" s="28">
        <v>30733.670000000002</v>
      </c>
      <c r="D10" s="28">
        <v>28289.110000000004</v>
      </c>
      <c r="E10" s="28">
        <v>34525.360000000008</v>
      </c>
      <c r="F10" s="29">
        <v>93548.140000000014</v>
      </c>
      <c r="G10" s="28">
        <v>32606.290000000005</v>
      </c>
      <c r="H10" s="28">
        <v>30300.089999999997</v>
      </c>
      <c r="I10" s="28">
        <v>19270.309999999998</v>
      </c>
      <c r="J10" s="31">
        <v>82176.690000000061</v>
      </c>
      <c r="K10" s="28">
        <v>37933.339999999997</v>
      </c>
      <c r="L10" s="28">
        <v>10787.829999999998</v>
      </c>
      <c r="M10" s="28">
        <v>29464.179999999993</v>
      </c>
      <c r="N10" s="31">
        <v>78185.350000000049</v>
      </c>
      <c r="O10" s="36">
        <v>27391.599999999995</v>
      </c>
      <c r="P10" s="36">
        <v>37266.699999999997</v>
      </c>
      <c r="Q10" s="36">
        <v>32538.9</v>
      </c>
      <c r="R10" s="31">
        <v>97197.199999999983</v>
      </c>
      <c r="S10" s="31">
        <v>351107.38000000012</v>
      </c>
      <c r="T10" s="84">
        <v>30.16723221405033</v>
      </c>
      <c r="U10" s="84">
        <v>11.665831867359344</v>
      </c>
      <c r="W10" s="90"/>
      <c r="X10" s="28"/>
      <c r="Y10" s="28"/>
      <c r="Z10" s="28"/>
      <c r="AA10" s="28"/>
      <c r="AB10" s="32"/>
      <c r="AC10" s="32"/>
      <c r="AD10" s="32"/>
      <c r="AE10" s="32"/>
      <c r="AF10" s="28"/>
      <c r="AG10" s="28"/>
      <c r="AH10" s="83"/>
      <c r="AI10" s="83"/>
      <c r="AJ10" s="83"/>
      <c r="AK10" s="83"/>
    </row>
    <row r="11" spans="1:37" ht="18" customHeight="1" x14ac:dyDescent="0.2">
      <c r="B11" s="21" t="s">
        <v>82</v>
      </c>
      <c r="C11" s="28">
        <v>5950.1</v>
      </c>
      <c r="D11" s="28">
        <v>10362.400000000003</v>
      </c>
      <c r="E11" s="28">
        <v>5721.7500000000018</v>
      </c>
      <c r="F11" s="29">
        <v>22034.250000000004</v>
      </c>
      <c r="G11" s="28">
        <v>16911.449999999997</v>
      </c>
      <c r="H11" s="28">
        <v>13946.2</v>
      </c>
      <c r="I11" s="28">
        <v>7479.1099999999979</v>
      </c>
      <c r="J11" s="31">
        <v>38336.759999999987</v>
      </c>
      <c r="K11" s="28">
        <v>21664.48</v>
      </c>
      <c r="L11" s="28">
        <v>4358.8000000000011</v>
      </c>
      <c r="M11" s="28">
        <v>7574.0999999999985</v>
      </c>
      <c r="N11" s="31">
        <v>33597.380000000005</v>
      </c>
      <c r="O11" s="36">
        <v>16514.45</v>
      </c>
      <c r="P11" s="36">
        <v>11977.98</v>
      </c>
      <c r="Q11" s="36">
        <v>13181.23</v>
      </c>
      <c r="R11" s="31">
        <v>41673.660000000003</v>
      </c>
      <c r="S11" s="31">
        <v>135642.04999999999</v>
      </c>
      <c r="T11" s="84">
        <v>47.807239684194855</v>
      </c>
      <c r="U11" s="84">
        <v>6.4150500803749111</v>
      </c>
      <c r="W11" s="90"/>
      <c r="X11" s="28"/>
      <c r="Y11" s="28"/>
      <c r="Z11" s="28"/>
      <c r="AA11" s="28"/>
      <c r="AB11" s="32"/>
      <c r="AC11" s="32"/>
      <c r="AD11" s="32"/>
      <c r="AE11" s="32"/>
      <c r="AF11" s="28"/>
      <c r="AG11" s="28"/>
      <c r="AH11" s="83"/>
      <c r="AI11" s="83"/>
      <c r="AJ11" s="83"/>
      <c r="AK11" s="83"/>
    </row>
    <row r="12" spans="1:37" ht="18" customHeight="1" x14ac:dyDescent="0.2">
      <c r="B12" s="21" t="s">
        <v>83</v>
      </c>
      <c r="C12" s="28">
        <v>1049.1999999999998</v>
      </c>
      <c r="D12" s="28">
        <v>1163.8000000000002</v>
      </c>
      <c r="E12" s="28">
        <v>800.4</v>
      </c>
      <c r="F12" s="29">
        <v>3013.3999999999996</v>
      </c>
      <c r="G12" s="28">
        <v>1200.4499999999998</v>
      </c>
      <c r="H12" s="28">
        <v>1004.3499999999999</v>
      </c>
      <c r="I12" s="28">
        <v>1172.95</v>
      </c>
      <c r="J12" s="31">
        <v>3377.75</v>
      </c>
      <c r="K12" s="28">
        <v>815</v>
      </c>
      <c r="L12" s="28">
        <v>551.5</v>
      </c>
      <c r="M12" s="28">
        <v>1340.35</v>
      </c>
      <c r="N12" s="31">
        <v>2706.8500000000004</v>
      </c>
      <c r="O12" s="36">
        <v>1194.8499999999999</v>
      </c>
      <c r="P12" s="36">
        <v>978.5</v>
      </c>
      <c r="Q12" s="36">
        <v>1625.65</v>
      </c>
      <c r="R12" s="31">
        <v>3799</v>
      </c>
      <c r="S12" s="31">
        <v>12897</v>
      </c>
      <c r="T12" s="84">
        <v>17.668922581344532</v>
      </c>
      <c r="U12" s="84">
        <v>-7.4578350859442963</v>
      </c>
      <c r="W12" s="90"/>
      <c r="X12" s="28"/>
      <c r="Y12" s="28"/>
      <c r="Z12" s="28"/>
      <c r="AA12" s="28"/>
      <c r="AB12" s="32"/>
      <c r="AC12" s="32"/>
      <c r="AD12" s="32"/>
      <c r="AE12" s="32"/>
      <c r="AF12" s="28"/>
      <c r="AG12" s="28"/>
      <c r="AH12" s="83"/>
      <c r="AI12" s="83"/>
      <c r="AJ12" s="83"/>
      <c r="AK12" s="83"/>
    </row>
    <row r="13" spans="1:37" ht="18" customHeight="1" x14ac:dyDescent="0.2">
      <c r="B13" s="21" t="s">
        <v>84</v>
      </c>
      <c r="C13" s="28">
        <v>246.75</v>
      </c>
      <c r="D13" s="28">
        <v>234</v>
      </c>
      <c r="E13" s="28">
        <v>175.25</v>
      </c>
      <c r="F13" s="29">
        <v>656</v>
      </c>
      <c r="G13" s="28">
        <v>191.5</v>
      </c>
      <c r="H13" s="28">
        <v>452.25000000000006</v>
      </c>
      <c r="I13" s="28">
        <v>201.75</v>
      </c>
      <c r="J13" s="31">
        <v>845.5</v>
      </c>
      <c r="K13" s="28">
        <v>854.44999999999993</v>
      </c>
      <c r="L13" s="28">
        <v>272.7</v>
      </c>
      <c r="M13" s="28">
        <v>389.35</v>
      </c>
      <c r="N13" s="31">
        <v>1516.5</v>
      </c>
      <c r="O13" s="36">
        <v>887.4</v>
      </c>
      <c r="P13" s="36">
        <v>247.05</v>
      </c>
      <c r="Q13" s="36">
        <v>173.7</v>
      </c>
      <c r="R13" s="31">
        <v>1308.1500000000001</v>
      </c>
      <c r="S13" s="31">
        <v>4326.1499999999996</v>
      </c>
      <c r="T13" s="84">
        <v>-16.117345302981718</v>
      </c>
      <c r="U13" s="84">
        <v>-11.792231624018768</v>
      </c>
      <c r="W13" s="90"/>
      <c r="X13" s="28"/>
      <c r="Y13" s="28"/>
      <c r="Z13" s="28"/>
      <c r="AA13" s="28"/>
      <c r="AB13" s="32"/>
      <c r="AC13" s="32"/>
      <c r="AD13" s="32"/>
      <c r="AE13" s="32"/>
      <c r="AF13" s="28"/>
      <c r="AG13" s="28"/>
      <c r="AH13" s="83"/>
      <c r="AI13" s="83"/>
      <c r="AJ13" s="83"/>
      <c r="AK13" s="83"/>
    </row>
    <row r="14" spans="1:37" ht="18" customHeight="1" x14ac:dyDescent="0.2">
      <c r="B14" s="21" t="s">
        <v>85</v>
      </c>
      <c r="C14" s="28">
        <v>32.25</v>
      </c>
      <c r="D14" s="30">
        <v>34.5</v>
      </c>
      <c r="E14" s="28">
        <v>14.25</v>
      </c>
      <c r="F14" s="29">
        <v>81</v>
      </c>
      <c r="G14" s="28">
        <v>22.5</v>
      </c>
      <c r="H14" s="28">
        <v>81.75</v>
      </c>
      <c r="I14" s="28">
        <v>105.5</v>
      </c>
      <c r="J14" s="31">
        <v>209.75</v>
      </c>
      <c r="K14" s="28">
        <v>94.75</v>
      </c>
      <c r="L14" s="28">
        <v>51.25</v>
      </c>
      <c r="M14" s="28">
        <v>99</v>
      </c>
      <c r="N14" s="31">
        <v>245</v>
      </c>
      <c r="O14" s="36">
        <v>68.25</v>
      </c>
      <c r="P14" s="36">
        <v>189.5</v>
      </c>
      <c r="Q14" s="36">
        <v>50.5</v>
      </c>
      <c r="R14" s="31">
        <v>308.25</v>
      </c>
      <c r="S14" s="31">
        <v>844</v>
      </c>
      <c r="T14" s="84">
        <v>133.52272727272728</v>
      </c>
      <c r="U14" s="84">
        <v>78.059071729957793</v>
      </c>
      <c r="W14" s="90"/>
      <c r="X14" s="28"/>
      <c r="Y14" s="28"/>
      <c r="Z14" s="28"/>
      <c r="AA14" s="28"/>
      <c r="AB14" s="32"/>
      <c r="AC14" s="32"/>
      <c r="AD14" s="32"/>
      <c r="AE14" s="32"/>
      <c r="AF14" s="28"/>
      <c r="AG14" s="28"/>
      <c r="AH14" s="83"/>
      <c r="AI14" s="83"/>
      <c r="AJ14" s="83"/>
      <c r="AK14" s="83"/>
    </row>
    <row r="15" spans="1:37" ht="18" customHeight="1" x14ac:dyDescent="0.2">
      <c r="B15" s="21" t="s">
        <v>86</v>
      </c>
      <c r="C15" s="32">
        <v>5.25</v>
      </c>
      <c r="D15" s="28">
        <v>18.75</v>
      </c>
      <c r="E15" s="28">
        <v>3</v>
      </c>
      <c r="F15" s="29">
        <v>27</v>
      </c>
      <c r="G15" s="28">
        <v>10.5</v>
      </c>
      <c r="H15" s="28">
        <v>5.25</v>
      </c>
      <c r="I15" s="28">
        <v>62.5</v>
      </c>
      <c r="J15" s="31">
        <v>78.25</v>
      </c>
      <c r="K15" s="28">
        <v>3</v>
      </c>
      <c r="L15" s="28">
        <v>0.75</v>
      </c>
      <c r="M15" s="28">
        <v>1.5</v>
      </c>
      <c r="N15" s="31">
        <v>5.25</v>
      </c>
      <c r="O15" s="36">
        <v>12</v>
      </c>
      <c r="P15" s="36">
        <v>13.5</v>
      </c>
      <c r="Q15" s="36">
        <v>0</v>
      </c>
      <c r="R15" s="31">
        <v>25.5</v>
      </c>
      <c r="S15" s="31">
        <v>136</v>
      </c>
      <c r="T15" s="84">
        <v>-60</v>
      </c>
      <c r="U15" s="84">
        <v>-58.218125960061442</v>
      </c>
      <c r="W15" s="90"/>
      <c r="X15" s="28"/>
      <c r="Y15" s="28"/>
      <c r="Z15" s="28"/>
      <c r="AA15" s="28"/>
      <c r="AB15" s="32"/>
      <c r="AC15" s="32"/>
      <c r="AD15" s="32"/>
      <c r="AE15" s="32"/>
      <c r="AF15" s="28"/>
      <c r="AG15" s="28"/>
      <c r="AH15" s="83"/>
      <c r="AI15" s="83"/>
      <c r="AJ15" s="83"/>
      <c r="AK15" s="83"/>
    </row>
    <row r="16" spans="1:37" ht="18" customHeight="1" x14ac:dyDescent="0.2">
      <c r="B16" s="21" t="s">
        <v>87</v>
      </c>
      <c r="C16" s="28">
        <v>7.5</v>
      </c>
      <c r="D16" s="28">
        <v>9.75</v>
      </c>
      <c r="E16" s="28">
        <v>4.5</v>
      </c>
      <c r="F16" s="29">
        <v>21.75</v>
      </c>
      <c r="G16" s="28">
        <v>1.5</v>
      </c>
      <c r="H16" s="28">
        <v>12.75</v>
      </c>
      <c r="I16" s="28">
        <v>105.75</v>
      </c>
      <c r="J16" s="31">
        <v>120</v>
      </c>
      <c r="K16" s="28">
        <v>104.25</v>
      </c>
      <c r="L16" s="28">
        <v>36</v>
      </c>
      <c r="M16" s="28">
        <v>26.25</v>
      </c>
      <c r="N16" s="31">
        <v>166.5</v>
      </c>
      <c r="O16" s="36">
        <v>44.25</v>
      </c>
      <c r="P16" s="36">
        <v>32.25</v>
      </c>
      <c r="Q16" s="36">
        <v>24.75</v>
      </c>
      <c r="R16" s="31">
        <v>101.25</v>
      </c>
      <c r="S16" s="31">
        <v>409.5</v>
      </c>
      <c r="T16" s="84">
        <v>150</v>
      </c>
      <c r="U16" s="84">
        <v>39.641943734015342</v>
      </c>
      <c r="W16" s="90"/>
      <c r="X16" s="28"/>
      <c r="Y16" s="28"/>
      <c r="Z16" s="28"/>
      <c r="AA16" s="28"/>
      <c r="AB16" s="32"/>
      <c r="AC16" s="32"/>
      <c r="AD16" s="32"/>
      <c r="AE16" s="32"/>
      <c r="AF16" s="28"/>
      <c r="AG16" s="28"/>
      <c r="AH16" s="83"/>
      <c r="AI16" s="83"/>
      <c r="AJ16" s="83"/>
      <c r="AK16" s="83"/>
    </row>
    <row r="17" spans="2:37" ht="18" customHeight="1" x14ac:dyDescent="0.2">
      <c r="B17" s="21" t="s">
        <v>88</v>
      </c>
      <c r="C17" s="32">
        <v>0</v>
      </c>
      <c r="D17" s="32">
        <v>0</v>
      </c>
      <c r="E17" s="32">
        <v>0</v>
      </c>
      <c r="F17" s="80">
        <v>0</v>
      </c>
      <c r="G17" s="28">
        <v>1.5</v>
      </c>
      <c r="H17" s="32">
        <v>0</v>
      </c>
      <c r="I17" s="28">
        <v>4.5</v>
      </c>
      <c r="J17" s="31">
        <v>6</v>
      </c>
      <c r="K17" s="32">
        <v>0</v>
      </c>
      <c r="L17" s="32">
        <v>0</v>
      </c>
      <c r="M17" s="32">
        <v>0</v>
      </c>
      <c r="N17" s="80">
        <v>0</v>
      </c>
      <c r="O17" s="36">
        <v>2.25</v>
      </c>
      <c r="P17" s="36">
        <v>3.75</v>
      </c>
      <c r="Q17" s="36">
        <v>28.5</v>
      </c>
      <c r="R17" s="31">
        <v>34.5</v>
      </c>
      <c r="S17" s="31">
        <v>40.5</v>
      </c>
      <c r="T17" s="83">
        <v>2200</v>
      </c>
      <c r="U17" s="83">
        <v>107.69230769230771</v>
      </c>
      <c r="W17" s="90"/>
      <c r="X17" s="28"/>
      <c r="Y17" s="32"/>
      <c r="Z17" s="28"/>
      <c r="AA17" s="28"/>
      <c r="AB17" s="32"/>
      <c r="AC17" s="32"/>
      <c r="AD17" s="32"/>
      <c r="AE17" s="32"/>
      <c r="AF17" s="28"/>
      <c r="AG17" s="28"/>
      <c r="AH17" s="83"/>
      <c r="AI17" s="83"/>
      <c r="AJ17" s="83"/>
      <c r="AK17" s="83"/>
    </row>
    <row r="18" spans="2:37" ht="18" customHeight="1" x14ac:dyDescent="0.2">
      <c r="B18" s="21" t="s">
        <v>89</v>
      </c>
      <c r="C18" s="28">
        <v>1211.25</v>
      </c>
      <c r="D18" s="28">
        <v>3849.25</v>
      </c>
      <c r="E18" s="28">
        <v>2017.75</v>
      </c>
      <c r="F18" s="29">
        <v>7078.25</v>
      </c>
      <c r="G18" s="28">
        <v>1480.25</v>
      </c>
      <c r="H18" s="28">
        <v>2241</v>
      </c>
      <c r="I18" s="28">
        <v>2221</v>
      </c>
      <c r="J18" s="31">
        <v>5942.25</v>
      </c>
      <c r="K18" s="28">
        <v>2561</v>
      </c>
      <c r="L18" s="28">
        <v>1246</v>
      </c>
      <c r="M18" s="28">
        <v>1813.5</v>
      </c>
      <c r="N18" s="31">
        <v>5620.5</v>
      </c>
      <c r="O18" s="36">
        <v>2027.75</v>
      </c>
      <c r="P18" s="36">
        <v>4161.5</v>
      </c>
      <c r="Q18" s="36">
        <v>3100.75</v>
      </c>
      <c r="R18" s="31">
        <v>9290</v>
      </c>
      <c r="S18" s="31">
        <v>27931</v>
      </c>
      <c r="T18" s="84">
        <v>20.983232948070992</v>
      </c>
      <c r="U18" s="84">
        <v>-18.915192043348199</v>
      </c>
      <c r="W18" s="90"/>
      <c r="X18" s="28"/>
      <c r="Y18" s="28"/>
      <c r="Z18" s="28"/>
      <c r="AA18" s="28"/>
      <c r="AB18" s="32"/>
      <c r="AC18" s="32"/>
      <c r="AD18" s="32"/>
      <c r="AE18" s="32"/>
      <c r="AF18" s="28"/>
      <c r="AG18" s="28"/>
      <c r="AH18" s="83"/>
      <c r="AI18" s="83"/>
      <c r="AJ18" s="83"/>
      <c r="AK18" s="83"/>
    </row>
    <row r="19" spans="2:37" ht="18" customHeight="1" x14ac:dyDescent="0.2">
      <c r="B19" s="21" t="s">
        <v>90</v>
      </c>
      <c r="C19" s="28">
        <v>345.38</v>
      </c>
      <c r="D19" s="28">
        <v>530.25</v>
      </c>
      <c r="E19" s="28">
        <v>1193.79</v>
      </c>
      <c r="F19" s="29">
        <v>2069.420000000001</v>
      </c>
      <c r="G19" s="28">
        <v>1315.5100000000002</v>
      </c>
      <c r="H19" s="28">
        <v>1081.5800000000004</v>
      </c>
      <c r="I19" s="28">
        <v>207.79999999999995</v>
      </c>
      <c r="J19" s="31">
        <v>2604.8900000000031</v>
      </c>
      <c r="K19" s="28">
        <v>2009.38</v>
      </c>
      <c r="L19" s="28">
        <v>255.51</v>
      </c>
      <c r="M19" s="28">
        <v>553.77</v>
      </c>
      <c r="N19" s="31">
        <v>2818.6600000000008</v>
      </c>
      <c r="O19" s="36">
        <v>1692.88</v>
      </c>
      <c r="P19" s="36">
        <v>586.30999999999995</v>
      </c>
      <c r="Q19" s="36">
        <v>937</v>
      </c>
      <c r="R19" s="31">
        <v>3216.19</v>
      </c>
      <c r="S19" s="31">
        <v>10709.160000000003</v>
      </c>
      <c r="T19" s="84">
        <v>0.31220954531561063</v>
      </c>
      <c r="U19" s="84">
        <v>-37.940973817844977</v>
      </c>
      <c r="W19" s="90"/>
      <c r="X19" s="28"/>
      <c r="Y19" s="28"/>
      <c r="Z19" s="28"/>
      <c r="AA19" s="28"/>
      <c r="AB19" s="32"/>
      <c r="AC19" s="32"/>
      <c r="AD19" s="32"/>
      <c r="AE19" s="32"/>
      <c r="AF19" s="28"/>
      <c r="AG19" s="28"/>
      <c r="AH19" s="83"/>
      <c r="AI19" s="83"/>
      <c r="AJ19" s="83"/>
      <c r="AK19" s="83"/>
    </row>
    <row r="20" spans="2:37" ht="18" customHeight="1" x14ac:dyDescent="0.2">
      <c r="B20" s="25" t="s">
        <v>4</v>
      </c>
      <c r="C20" s="31">
        <v>268105.10000000003</v>
      </c>
      <c r="D20" s="31">
        <v>293231.25</v>
      </c>
      <c r="E20" s="31">
        <v>227753.8900000001</v>
      </c>
      <c r="F20" s="29">
        <v>789090.23999999906</v>
      </c>
      <c r="G20" s="31">
        <v>271725.74999999983</v>
      </c>
      <c r="H20" s="31">
        <v>233838.67999999976</v>
      </c>
      <c r="I20" s="31">
        <v>258943.71999999997</v>
      </c>
      <c r="J20" s="31">
        <v>764508.15</v>
      </c>
      <c r="K20" s="31">
        <v>219569.12000000008</v>
      </c>
      <c r="L20" s="31">
        <v>151644.47999999995</v>
      </c>
      <c r="M20" s="31">
        <v>250931.80999999997</v>
      </c>
      <c r="N20" s="31">
        <v>622145.41000000027</v>
      </c>
      <c r="O20" s="31">
        <v>321934.84000000003</v>
      </c>
      <c r="P20" s="31">
        <v>292952.96999999997</v>
      </c>
      <c r="Q20" s="31">
        <v>346200.88</v>
      </c>
      <c r="R20" s="31">
        <v>961088.69000000006</v>
      </c>
      <c r="S20" s="31">
        <v>3136832.4899999993</v>
      </c>
      <c r="T20" s="84">
        <v>14.727714243337005</v>
      </c>
      <c r="U20" s="84">
        <v>5.2296670557155522</v>
      </c>
      <c r="W20" s="90"/>
      <c r="X20" s="28"/>
      <c r="Y20" s="28"/>
      <c r="Z20" s="28"/>
      <c r="AA20" s="28"/>
      <c r="AB20" s="32"/>
      <c r="AC20" s="32"/>
      <c r="AD20" s="32"/>
      <c r="AE20" s="32"/>
      <c r="AF20" s="28"/>
      <c r="AG20" s="28"/>
      <c r="AH20" s="83"/>
      <c r="AI20" s="83"/>
      <c r="AJ20" s="83"/>
      <c r="AK20" s="83"/>
    </row>
    <row r="21" spans="2:37" s="3" customFormat="1" ht="8.25" customHeight="1" x14ac:dyDescent="0.2"/>
    <row r="22" spans="2:37" s="8" customFormat="1" ht="3" customHeight="1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  <c r="W22" s="16"/>
      <c r="X22" s="16"/>
      <c r="Y22" s="16"/>
      <c r="Z22" s="16"/>
      <c r="AA22" s="16"/>
      <c r="AB22" s="16"/>
      <c r="AC22" s="16"/>
      <c r="AD22" s="16"/>
      <c r="AF22" s="16"/>
      <c r="AG22" s="16"/>
    </row>
    <row r="23" spans="2:37" s="8" customFormat="1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37" s="4" customFormat="1" ht="12.75" customHeight="1" x14ac:dyDescent="0.15">
      <c r="B24" s="110" t="s">
        <v>42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9"/>
      <c r="W24" s="19"/>
      <c r="X24" s="19"/>
      <c r="Y24" s="19"/>
      <c r="Z24" s="19"/>
      <c r="AA24" s="19"/>
      <c r="AB24" s="19"/>
      <c r="AC24" s="19"/>
      <c r="AD24" s="19"/>
      <c r="AF24" s="19"/>
      <c r="AG24" s="19"/>
    </row>
    <row r="25" spans="2:37" s="4" customFormat="1" ht="12.75" customHeight="1" x14ac:dyDescent="0.15">
      <c r="B25" s="109" t="s">
        <v>43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7"/>
      <c r="T25" s="17"/>
      <c r="U25" s="17"/>
    </row>
    <row r="26" spans="2:37" s="8" customFormat="1" ht="5.25" customHeight="1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2:37" s="8" customFormat="1" ht="12.75" customHeight="1" x14ac:dyDescent="0.2">
      <c r="B27" s="18"/>
      <c r="C27" s="18"/>
      <c r="D27" s="18"/>
      <c r="E27" s="18"/>
      <c r="F27" s="18"/>
      <c r="G27" s="18"/>
      <c r="H27" s="18"/>
      <c r="I27" s="18"/>
      <c r="J27" s="81"/>
      <c r="K27" s="18"/>
      <c r="L27" s="18"/>
      <c r="M27" s="18"/>
      <c r="N27" s="18"/>
      <c r="O27" s="18"/>
      <c r="P27" s="18"/>
      <c r="Q27" s="18"/>
      <c r="R27" s="18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F27" s="19"/>
      <c r="AG27" s="19"/>
    </row>
    <row r="28" spans="2:37" x14ac:dyDescent="0.2">
      <c r="B28" s="43"/>
    </row>
    <row r="29" spans="2:37" x14ac:dyDescent="0.2">
      <c r="C29" s="32"/>
      <c r="D29" s="32"/>
      <c r="E29" s="32"/>
      <c r="F29" s="32"/>
    </row>
    <row r="30" spans="2:37" x14ac:dyDescent="0.2">
      <c r="C30" s="32"/>
    </row>
  </sheetData>
  <mergeCells count="7">
    <mergeCell ref="B25:R25"/>
    <mergeCell ref="B1:U1"/>
    <mergeCell ref="B2:U2"/>
    <mergeCell ref="B4:B5"/>
    <mergeCell ref="T4:U4"/>
    <mergeCell ref="C5:S5"/>
    <mergeCell ref="B24:U24"/>
  </mergeCells>
  <hyperlinks>
    <hyperlink ref="B25" r:id="rId1" display="http://estatistica.madeira.gov.pt/" xr:uid="{ABBFEB1D-679C-47B3-830C-4899AFAA8128}"/>
    <hyperlink ref="B25:R25" r:id="rId2" display="https://estatistica.madeira.gov.pt/" xr:uid="{E879044B-BABD-4F55-B0BE-0F524BE23C09}"/>
    <hyperlink ref="W2" location="Índice!A1" display="(Voltar ao índice)" xr:uid="{5D3DA460-A8E4-4C80-AB69-478819C0F261}"/>
  </hyperlinks>
  <printOptions horizontalCentered="1"/>
  <pageMargins left="0.27559055118110237" right="0.27559055118110237" top="0.6692913385826772" bottom="0.47244094488188981" header="0" footer="0"/>
  <pageSetup paperSize="9" scale="7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37C0-29CA-4915-8F1A-B2F88D81218E}">
  <sheetPr codeName="Folha7"/>
  <dimension ref="A1:AD100"/>
  <sheetViews>
    <sheetView zoomScaleNormal="100" workbookViewId="0">
      <pane xSplit="2" ySplit="5" topLeftCell="C6" activePane="bottomRight" state="frozen"/>
      <selection activeCell="AP62" sqref="AP62"/>
      <selection pane="topRight" activeCell="AP62" sqref="AP62"/>
      <selection pane="bottomLeft" activeCell="AP62" sqref="AP62"/>
      <selection pane="bottomRight" activeCell="B1" sqref="B1:S1"/>
    </sheetView>
  </sheetViews>
  <sheetFormatPr defaultColWidth="9.140625" defaultRowHeight="12.75" outlineLevelCol="1" x14ac:dyDescent="0.2"/>
  <cols>
    <col min="1" max="1" width="6.7109375" style="2" customWidth="1"/>
    <col min="2" max="2" width="31.5703125" style="1" customWidth="1"/>
    <col min="3" max="5" width="11.5703125" style="1" hidden="1" customWidth="1" outlineLevel="1"/>
    <col min="6" max="6" width="11.7109375" style="1" customWidth="1" collapsed="1"/>
    <col min="7" max="9" width="11.7109375" style="1" hidden="1" customWidth="1" outlineLevel="1"/>
    <col min="10" max="10" width="11.7109375" style="1" customWidth="1" collapsed="1"/>
    <col min="11" max="13" width="11.7109375" style="1" hidden="1" customWidth="1" outlineLevel="1"/>
    <col min="14" max="14" width="11.7109375" style="1" customWidth="1" collapsed="1"/>
    <col min="15" max="17" width="11.7109375" style="1" customWidth="1" outlineLevel="1"/>
    <col min="18" max="19" width="11.7109375" style="1" customWidth="1"/>
    <col min="20" max="20" width="6.7109375" style="1" customWidth="1"/>
    <col min="21" max="21" width="14.28515625" style="1" bestFit="1" customWidth="1"/>
    <col min="22" max="16384" width="9.140625" style="1"/>
  </cols>
  <sheetData>
    <row r="1" spans="1:29" s="3" customFormat="1" ht="18.75" customHeight="1" x14ac:dyDescent="0.2">
      <c r="B1" s="118" t="s">
        <v>161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29" s="8" customFormat="1" ht="15" customHeight="1" x14ac:dyDescent="0.2">
      <c r="B2" s="119" t="s">
        <v>157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U2" s="61" t="s">
        <v>100</v>
      </c>
    </row>
    <row r="3" spans="1:29" x14ac:dyDescent="0.2">
      <c r="A3" s="4"/>
    </row>
    <row r="4" spans="1:29" s="2" customFormat="1" ht="26.1" customHeight="1" x14ac:dyDescent="0.2">
      <c r="B4" s="120" t="s">
        <v>120</v>
      </c>
      <c r="C4" s="26" t="s">
        <v>64</v>
      </c>
      <c r="D4" s="6" t="s">
        <v>65</v>
      </c>
      <c r="E4" s="6" t="s">
        <v>66</v>
      </c>
      <c r="F4" s="6" t="s">
        <v>0</v>
      </c>
      <c r="G4" s="6" t="s">
        <v>68</v>
      </c>
      <c r="H4" s="6" t="s">
        <v>69</v>
      </c>
      <c r="I4" s="6" t="s">
        <v>70</v>
      </c>
      <c r="J4" s="7" t="s">
        <v>1</v>
      </c>
      <c r="K4" s="6" t="s">
        <v>71</v>
      </c>
      <c r="L4" s="6" t="s">
        <v>72</v>
      </c>
      <c r="M4" s="6" t="s">
        <v>73</v>
      </c>
      <c r="N4" s="7" t="s">
        <v>2</v>
      </c>
      <c r="O4" s="6" t="s">
        <v>74</v>
      </c>
      <c r="P4" s="6" t="s">
        <v>75</v>
      </c>
      <c r="Q4" s="6" t="s">
        <v>76</v>
      </c>
      <c r="R4" s="6" t="s">
        <v>3</v>
      </c>
      <c r="S4" s="26" t="s">
        <v>4</v>
      </c>
    </row>
    <row r="5" spans="1:29" s="2" customFormat="1" ht="24.75" customHeight="1" x14ac:dyDescent="0.2">
      <c r="B5" s="120"/>
      <c r="C5" s="121" t="s">
        <v>67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0"/>
    </row>
    <row r="6" spans="1:29" s="8" customFormat="1" ht="5.25" customHeight="1" x14ac:dyDescent="0.2"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9" ht="17.25" customHeight="1" x14ac:dyDescent="0.2">
      <c r="B7" s="12" t="s">
        <v>77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87"/>
      <c r="O7" s="87"/>
      <c r="P7" s="87"/>
      <c r="Q7" s="87"/>
      <c r="R7" s="87"/>
      <c r="S7" s="37"/>
      <c r="U7" s="54"/>
      <c r="Y7" s="54"/>
      <c r="Z7" s="54"/>
      <c r="AA7" s="54"/>
    </row>
    <row r="8" spans="1:29" ht="17.25" customHeight="1" x14ac:dyDescent="0.2">
      <c r="A8" s="5"/>
      <c r="B8" s="13" t="s">
        <v>78</v>
      </c>
      <c r="C8" s="33">
        <v>22880</v>
      </c>
      <c r="D8" s="33">
        <v>16940</v>
      </c>
      <c r="E8" s="33">
        <v>5720</v>
      </c>
      <c r="F8" s="34">
        <v>45540</v>
      </c>
      <c r="G8" s="33">
        <v>7200</v>
      </c>
      <c r="H8" s="33">
        <v>0</v>
      </c>
      <c r="I8" s="33">
        <v>6160</v>
      </c>
      <c r="J8" s="34">
        <v>13360</v>
      </c>
      <c r="K8" s="33">
        <v>0</v>
      </c>
      <c r="L8" s="33">
        <v>0</v>
      </c>
      <c r="M8" s="33">
        <v>20240</v>
      </c>
      <c r="N8" s="34">
        <v>20240</v>
      </c>
      <c r="O8" s="33">
        <v>0</v>
      </c>
      <c r="P8" s="33">
        <v>3520</v>
      </c>
      <c r="Q8" s="33">
        <v>14080</v>
      </c>
      <c r="R8" s="34">
        <v>17600</v>
      </c>
      <c r="S8" s="34">
        <v>96740</v>
      </c>
      <c r="U8" s="54"/>
      <c r="V8" s="33"/>
      <c r="W8" s="33"/>
      <c r="X8" s="33"/>
      <c r="Y8" s="33"/>
      <c r="Z8" s="54"/>
      <c r="AA8" s="54"/>
      <c r="AB8" s="54"/>
      <c r="AC8" s="54"/>
    </row>
    <row r="9" spans="1:29" ht="17.25" customHeight="1" x14ac:dyDescent="0.2">
      <c r="A9" s="5"/>
      <c r="B9" s="13" t="s">
        <v>79</v>
      </c>
      <c r="C9" s="33">
        <v>49000</v>
      </c>
      <c r="D9" s="33">
        <v>79540</v>
      </c>
      <c r="E9" s="33">
        <v>50000</v>
      </c>
      <c r="F9" s="34">
        <v>178540</v>
      </c>
      <c r="G9" s="33">
        <v>82600</v>
      </c>
      <c r="H9" s="33">
        <v>25000</v>
      </c>
      <c r="I9" s="33">
        <v>110000</v>
      </c>
      <c r="J9" s="34">
        <v>217600</v>
      </c>
      <c r="K9" s="33">
        <v>0</v>
      </c>
      <c r="L9" s="33">
        <v>25000</v>
      </c>
      <c r="M9" s="33">
        <v>52000</v>
      </c>
      <c r="N9" s="34">
        <v>77000</v>
      </c>
      <c r="O9" s="33">
        <v>50000</v>
      </c>
      <c r="P9" s="33">
        <v>26000</v>
      </c>
      <c r="Q9" s="33">
        <v>103440</v>
      </c>
      <c r="R9" s="34">
        <v>179440</v>
      </c>
      <c r="S9" s="34">
        <v>652580</v>
      </c>
      <c r="U9" s="54"/>
      <c r="V9" s="33"/>
      <c r="W9" s="33"/>
      <c r="X9" s="33"/>
      <c r="Y9" s="33"/>
      <c r="Z9" s="54"/>
      <c r="AA9" s="54"/>
      <c r="AB9" s="54"/>
      <c r="AC9" s="54"/>
    </row>
    <row r="10" spans="1:29" ht="17.25" customHeight="1" x14ac:dyDescent="0.2">
      <c r="B10" s="13" t="s">
        <v>80</v>
      </c>
      <c r="C10" s="33">
        <v>155749.89999999997</v>
      </c>
      <c r="D10" s="33">
        <v>144985.44000000003</v>
      </c>
      <c r="E10" s="33">
        <v>116388.33999999997</v>
      </c>
      <c r="F10" s="34">
        <v>417123.68000000005</v>
      </c>
      <c r="G10" s="33">
        <v>123900.80000000009</v>
      </c>
      <c r="H10" s="33">
        <v>152859.0799999999</v>
      </c>
      <c r="I10" s="33">
        <v>108110.05000000005</v>
      </c>
      <c r="J10" s="34">
        <v>384869.93000000005</v>
      </c>
      <c r="K10" s="33">
        <v>146241.97000000006</v>
      </c>
      <c r="L10" s="33">
        <v>105790.63999999996</v>
      </c>
      <c r="M10" s="33">
        <v>135937.80999999997</v>
      </c>
      <c r="N10" s="34">
        <v>387970.4200000001</v>
      </c>
      <c r="O10" s="33">
        <v>215823.76</v>
      </c>
      <c r="P10" s="33">
        <v>199098.9</v>
      </c>
      <c r="Q10" s="33">
        <v>162549.59999999998</v>
      </c>
      <c r="R10" s="34">
        <v>577472.26</v>
      </c>
      <c r="S10" s="34">
        <v>1767436.2900000005</v>
      </c>
      <c r="U10" s="54"/>
      <c r="V10" s="33"/>
      <c r="W10" s="33"/>
      <c r="X10" s="33"/>
      <c r="Y10" s="33"/>
      <c r="Z10" s="54"/>
      <c r="AA10" s="54"/>
      <c r="AB10" s="54"/>
      <c r="AC10" s="54"/>
    </row>
    <row r="11" spans="1:29" ht="17.25" customHeight="1" x14ac:dyDescent="0.2">
      <c r="B11" s="13" t="s">
        <v>81</v>
      </c>
      <c r="C11" s="33">
        <v>18770.769999999997</v>
      </c>
      <c r="D11" s="33">
        <v>18933.060000000001</v>
      </c>
      <c r="E11" s="33">
        <v>27448.959999999999</v>
      </c>
      <c r="F11" s="34">
        <v>65152.789999999986</v>
      </c>
      <c r="G11" s="33">
        <v>20632.090000000007</v>
      </c>
      <c r="H11" s="33">
        <v>20466.239999999991</v>
      </c>
      <c r="I11" s="33">
        <v>11567.960000000001</v>
      </c>
      <c r="J11" s="34">
        <v>52666.289999999994</v>
      </c>
      <c r="K11" s="33">
        <v>21200.89</v>
      </c>
      <c r="L11" s="33">
        <v>5180.43</v>
      </c>
      <c r="M11" s="33">
        <v>20661.579999999994</v>
      </c>
      <c r="N11" s="34">
        <v>47042.900000000009</v>
      </c>
      <c r="O11" s="33">
        <v>11494.3</v>
      </c>
      <c r="P11" s="33">
        <v>17864.45</v>
      </c>
      <c r="Q11" s="33">
        <v>15904.400000000001</v>
      </c>
      <c r="R11" s="34">
        <v>45263.15</v>
      </c>
      <c r="S11" s="34">
        <v>210125.13</v>
      </c>
      <c r="U11" s="54"/>
      <c r="V11" s="33"/>
      <c r="W11" s="33"/>
      <c r="X11" s="33"/>
      <c r="Y11" s="33"/>
      <c r="Z11" s="54"/>
      <c r="AA11" s="54"/>
      <c r="AB11" s="54"/>
      <c r="AC11" s="54"/>
    </row>
    <row r="12" spans="1:29" ht="17.25" customHeight="1" x14ac:dyDescent="0.2">
      <c r="B12" s="13" t="s">
        <v>82</v>
      </c>
      <c r="C12" s="33">
        <v>1197.3499999999999</v>
      </c>
      <c r="D12" s="33">
        <v>491.59999999999997</v>
      </c>
      <c r="E12" s="33">
        <v>132.05000000000001</v>
      </c>
      <c r="F12" s="34">
        <v>1821.0000000000002</v>
      </c>
      <c r="G12" s="33">
        <v>2125.7000000000003</v>
      </c>
      <c r="H12" s="33">
        <v>3373.3999999999996</v>
      </c>
      <c r="I12" s="33">
        <v>394.44999999999993</v>
      </c>
      <c r="J12" s="34">
        <v>5893.55</v>
      </c>
      <c r="K12" s="33">
        <v>1250.43</v>
      </c>
      <c r="L12" s="33">
        <v>162.5</v>
      </c>
      <c r="M12" s="33">
        <v>161.5</v>
      </c>
      <c r="N12" s="34">
        <v>1574.43</v>
      </c>
      <c r="O12" s="33">
        <v>3869</v>
      </c>
      <c r="P12" s="33">
        <v>761.05</v>
      </c>
      <c r="Q12" s="33">
        <v>645</v>
      </c>
      <c r="R12" s="34">
        <v>5275.05</v>
      </c>
      <c r="S12" s="34">
        <v>14564.03</v>
      </c>
      <c r="U12" s="54"/>
      <c r="V12" s="33"/>
      <c r="W12" s="33"/>
      <c r="X12" s="33"/>
      <c r="Y12" s="33"/>
      <c r="Z12" s="54"/>
      <c r="AA12" s="54"/>
      <c r="AB12" s="54"/>
      <c r="AC12" s="54"/>
    </row>
    <row r="13" spans="1:29" ht="17.25" customHeight="1" x14ac:dyDescent="0.2">
      <c r="B13" s="13" t="s">
        <v>83</v>
      </c>
      <c r="C13" s="33">
        <v>228.70000000000002</v>
      </c>
      <c r="D13" s="33">
        <v>44.050000000000004</v>
      </c>
      <c r="E13" s="33">
        <v>252.4</v>
      </c>
      <c r="F13" s="34">
        <v>525.15000000000009</v>
      </c>
      <c r="G13" s="33">
        <v>190.20000000000002</v>
      </c>
      <c r="H13" s="33">
        <v>55.599999999999994</v>
      </c>
      <c r="I13" s="33">
        <v>134.45000000000002</v>
      </c>
      <c r="J13" s="34">
        <v>380.25000000000006</v>
      </c>
      <c r="K13" s="33">
        <v>204.5</v>
      </c>
      <c r="L13" s="33">
        <v>154.75</v>
      </c>
      <c r="M13" s="33">
        <v>264.60000000000002</v>
      </c>
      <c r="N13" s="34">
        <v>623.85</v>
      </c>
      <c r="O13" s="33">
        <v>111</v>
      </c>
      <c r="P13" s="33">
        <v>131.25</v>
      </c>
      <c r="Q13" s="33">
        <v>187.5</v>
      </c>
      <c r="R13" s="34">
        <v>429.75</v>
      </c>
      <c r="S13" s="34">
        <v>1959</v>
      </c>
      <c r="U13" s="54"/>
      <c r="V13" s="33"/>
      <c r="W13" s="33"/>
      <c r="X13" s="33"/>
      <c r="Y13" s="33"/>
      <c r="Z13" s="54"/>
      <c r="AA13" s="54"/>
      <c r="AB13" s="54"/>
      <c r="AC13" s="54"/>
    </row>
    <row r="14" spans="1:29" ht="17.25" customHeight="1" x14ac:dyDescent="0.2">
      <c r="B14" s="13" t="s">
        <v>84</v>
      </c>
      <c r="C14" s="33"/>
      <c r="D14" s="33"/>
      <c r="E14" s="33"/>
      <c r="F14" s="34"/>
      <c r="G14" s="33"/>
      <c r="H14" s="33"/>
      <c r="I14" s="33"/>
      <c r="J14" s="34"/>
      <c r="K14" s="33"/>
      <c r="L14" s="33"/>
      <c r="M14" s="33"/>
      <c r="N14" s="34"/>
      <c r="O14" s="33">
        <v>450</v>
      </c>
      <c r="P14" s="33">
        <v>31.5</v>
      </c>
      <c r="Q14" s="33">
        <v>0</v>
      </c>
      <c r="R14" s="34">
        <v>481.5</v>
      </c>
      <c r="S14" s="34">
        <v>481.5</v>
      </c>
      <c r="U14" s="54"/>
      <c r="V14" s="33"/>
      <c r="W14" s="33"/>
      <c r="X14" s="33"/>
      <c r="Y14" s="33"/>
      <c r="Z14" s="54"/>
      <c r="AA14" s="54"/>
      <c r="AB14" s="54"/>
      <c r="AC14" s="54"/>
    </row>
    <row r="15" spans="1:29" ht="17.25" customHeight="1" x14ac:dyDescent="0.2">
      <c r="B15" s="13" t="s">
        <v>85</v>
      </c>
      <c r="C15" s="33">
        <v>0</v>
      </c>
      <c r="D15" s="36">
        <v>0</v>
      </c>
      <c r="E15" s="33">
        <v>0</v>
      </c>
      <c r="F15" s="34">
        <v>0</v>
      </c>
      <c r="G15" s="33">
        <v>0</v>
      </c>
      <c r="H15" s="36">
        <v>0</v>
      </c>
      <c r="I15" s="33">
        <v>0</v>
      </c>
      <c r="J15" s="34">
        <v>0</v>
      </c>
      <c r="K15" s="33">
        <v>0</v>
      </c>
      <c r="L15" s="36">
        <v>0</v>
      </c>
      <c r="M15" s="33">
        <v>0</v>
      </c>
      <c r="N15" s="34">
        <v>0</v>
      </c>
      <c r="O15" s="33">
        <v>0</v>
      </c>
      <c r="P15" s="33">
        <v>31.5</v>
      </c>
      <c r="Q15" s="33">
        <v>22.5</v>
      </c>
      <c r="R15" s="34">
        <v>54</v>
      </c>
      <c r="S15" s="34">
        <v>54</v>
      </c>
      <c r="U15" s="54"/>
      <c r="V15" s="33"/>
      <c r="W15" s="33"/>
      <c r="X15" s="33"/>
      <c r="Y15" s="33"/>
      <c r="Z15" s="54"/>
      <c r="AA15" s="54"/>
      <c r="AB15" s="54"/>
      <c r="AC15" s="54"/>
    </row>
    <row r="16" spans="1:29" ht="17.25" customHeight="1" x14ac:dyDescent="0.2">
      <c r="B16" s="13" t="s">
        <v>87</v>
      </c>
      <c r="C16" s="33">
        <v>6.75</v>
      </c>
      <c r="D16" s="33">
        <v>6.75</v>
      </c>
      <c r="E16" s="33">
        <v>0</v>
      </c>
      <c r="F16" s="34">
        <v>13.5</v>
      </c>
      <c r="G16" s="33">
        <v>1.5</v>
      </c>
      <c r="H16" s="33">
        <v>6</v>
      </c>
      <c r="I16" s="33">
        <v>82.5</v>
      </c>
      <c r="J16" s="34">
        <v>90</v>
      </c>
      <c r="K16" s="33">
        <v>2.25</v>
      </c>
      <c r="L16" s="33">
        <v>2.25</v>
      </c>
      <c r="M16" s="33">
        <v>7.5</v>
      </c>
      <c r="N16" s="34">
        <v>12</v>
      </c>
      <c r="O16" s="33">
        <v>17.25</v>
      </c>
      <c r="P16" s="33">
        <v>7.5</v>
      </c>
      <c r="Q16" s="33">
        <v>2.25</v>
      </c>
      <c r="R16" s="34">
        <v>27</v>
      </c>
      <c r="S16" s="34">
        <v>142.5</v>
      </c>
      <c r="U16" s="54"/>
      <c r="V16" s="33"/>
      <c r="W16" s="33"/>
      <c r="X16" s="33"/>
      <c r="Y16" s="33"/>
      <c r="Z16" s="54"/>
      <c r="AA16" s="54"/>
      <c r="AB16" s="54"/>
      <c r="AC16" s="54"/>
    </row>
    <row r="17" spans="2:29" ht="17.25" customHeight="1" x14ac:dyDescent="0.2">
      <c r="B17" s="13" t="s">
        <v>88</v>
      </c>
      <c r="C17" s="33">
        <v>0</v>
      </c>
      <c r="D17" s="33">
        <v>0</v>
      </c>
      <c r="E17" s="33">
        <v>0</v>
      </c>
      <c r="F17" s="34">
        <v>0</v>
      </c>
      <c r="G17" s="33">
        <v>1.5</v>
      </c>
      <c r="H17" s="33">
        <v>0</v>
      </c>
      <c r="I17" s="33">
        <v>4.5</v>
      </c>
      <c r="J17" s="34">
        <v>6</v>
      </c>
      <c r="K17" s="33">
        <v>0</v>
      </c>
      <c r="L17" s="33">
        <v>0</v>
      </c>
      <c r="M17" s="33">
        <v>0</v>
      </c>
      <c r="N17" s="34">
        <v>0</v>
      </c>
      <c r="O17" s="33">
        <v>0</v>
      </c>
      <c r="P17" s="33">
        <v>1.5</v>
      </c>
      <c r="Q17" s="33">
        <v>0</v>
      </c>
      <c r="R17" s="34">
        <v>1.5</v>
      </c>
      <c r="S17" s="34">
        <v>7.5</v>
      </c>
      <c r="U17" s="54"/>
      <c r="V17" s="33"/>
      <c r="W17" s="33"/>
      <c r="X17" s="33"/>
      <c r="Y17" s="33"/>
      <c r="Z17" s="54"/>
      <c r="AA17" s="54"/>
      <c r="AB17" s="54"/>
      <c r="AC17" s="54"/>
    </row>
    <row r="18" spans="2:29" ht="17.25" customHeight="1" x14ac:dyDescent="0.2">
      <c r="B18" s="13" t="s">
        <v>89</v>
      </c>
      <c r="C18" s="33">
        <v>24</v>
      </c>
      <c r="D18" s="33">
        <v>31.5</v>
      </c>
      <c r="E18" s="36">
        <v>6</v>
      </c>
      <c r="F18" s="34">
        <v>61.5</v>
      </c>
      <c r="G18" s="33">
        <v>96</v>
      </c>
      <c r="H18" s="33">
        <v>73.5</v>
      </c>
      <c r="I18" s="36">
        <v>4.5</v>
      </c>
      <c r="J18" s="34">
        <v>174</v>
      </c>
      <c r="K18" s="33">
        <v>3</v>
      </c>
      <c r="L18" s="33">
        <v>0</v>
      </c>
      <c r="M18" s="36">
        <v>21</v>
      </c>
      <c r="N18" s="34">
        <v>24</v>
      </c>
      <c r="O18" s="33">
        <v>0</v>
      </c>
      <c r="P18" s="33">
        <v>51</v>
      </c>
      <c r="Q18" s="33">
        <v>22.5</v>
      </c>
      <c r="R18" s="34">
        <v>73.5</v>
      </c>
      <c r="S18" s="34">
        <v>333</v>
      </c>
      <c r="U18" s="54"/>
      <c r="V18" s="33"/>
      <c r="W18" s="33"/>
      <c r="X18" s="33"/>
      <c r="Y18" s="33"/>
      <c r="Z18" s="54"/>
      <c r="AA18" s="54"/>
      <c r="AB18" s="54"/>
      <c r="AC18" s="54"/>
    </row>
    <row r="19" spans="2:29" ht="17.25" customHeight="1" x14ac:dyDescent="0.2">
      <c r="B19" s="13" t="s">
        <v>90</v>
      </c>
      <c r="C19" s="33">
        <v>0</v>
      </c>
      <c r="D19" s="33">
        <v>9</v>
      </c>
      <c r="E19" s="33">
        <v>0.75</v>
      </c>
      <c r="F19" s="34">
        <v>9.75</v>
      </c>
      <c r="G19" s="33">
        <v>0</v>
      </c>
      <c r="H19" s="33">
        <v>1.5</v>
      </c>
      <c r="I19" s="33">
        <v>0</v>
      </c>
      <c r="J19" s="34">
        <v>1.5</v>
      </c>
      <c r="K19" s="33">
        <v>0</v>
      </c>
      <c r="L19" s="33">
        <v>0</v>
      </c>
      <c r="M19" s="33">
        <v>0</v>
      </c>
      <c r="N19" s="34">
        <v>0</v>
      </c>
      <c r="O19" s="33">
        <v>0.75</v>
      </c>
      <c r="P19" s="33">
        <v>0.75</v>
      </c>
      <c r="Q19" s="33">
        <v>0</v>
      </c>
      <c r="R19" s="34">
        <v>1.5</v>
      </c>
      <c r="S19" s="34">
        <v>12.75</v>
      </c>
      <c r="U19" s="54"/>
      <c r="V19" s="33"/>
      <c r="W19" s="33"/>
      <c r="X19" s="33"/>
      <c r="Y19" s="33"/>
      <c r="Z19" s="54"/>
      <c r="AA19" s="54"/>
      <c r="AB19" s="54"/>
      <c r="AC19" s="54"/>
    </row>
    <row r="20" spans="2:29" ht="17.25" customHeight="1" x14ac:dyDescent="0.2">
      <c r="B20" s="12" t="s">
        <v>54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3"/>
      <c r="P20" s="33"/>
      <c r="Q20" s="33"/>
      <c r="R20" s="34"/>
      <c r="S20" s="34"/>
      <c r="U20" s="54"/>
      <c r="V20" s="33"/>
      <c r="W20" s="33"/>
      <c r="X20" s="33"/>
      <c r="Y20" s="33"/>
      <c r="Z20" s="54"/>
      <c r="AA20" s="54"/>
      <c r="AB20" s="54"/>
      <c r="AC20" s="54"/>
    </row>
    <row r="21" spans="2:29" ht="17.25" customHeight="1" x14ac:dyDescent="0.2">
      <c r="B21" s="13" t="s">
        <v>82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3">
        <v>0</v>
      </c>
      <c r="I21" s="33">
        <v>0</v>
      </c>
      <c r="J21" s="34">
        <v>0</v>
      </c>
      <c r="K21" s="33">
        <v>0.5</v>
      </c>
      <c r="L21" s="33">
        <v>0</v>
      </c>
      <c r="M21" s="33">
        <v>0</v>
      </c>
      <c r="N21" s="34">
        <v>0.5</v>
      </c>
      <c r="O21" s="33">
        <v>0</v>
      </c>
      <c r="P21" s="33">
        <v>0</v>
      </c>
      <c r="Q21" s="33">
        <v>0</v>
      </c>
      <c r="R21" s="34">
        <v>0</v>
      </c>
      <c r="S21" s="34">
        <v>0.5</v>
      </c>
      <c r="U21" s="54"/>
      <c r="V21" s="33"/>
      <c r="W21" s="33"/>
      <c r="X21" s="33"/>
      <c r="Y21" s="33"/>
      <c r="Z21" s="54"/>
      <c r="AA21" s="54"/>
      <c r="AB21" s="54"/>
      <c r="AC21" s="54"/>
    </row>
    <row r="22" spans="2:29" ht="17.25" customHeight="1" x14ac:dyDescent="0.2">
      <c r="B22" s="13" t="s">
        <v>84</v>
      </c>
      <c r="C22" s="33">
        <v>3.75</v>
      </c>
      <c r="D22" s="33">
        <v>0</v>
      </c>
      <c r="E22" s="33">
        <v>0.75</v>
      </c>
      <c r="F22" s="37">
        <v>4.5</v>
      </c>
      <c r="G22" s="33">
        <v>2.25</v>
      </c>
      <c r="H22" s="33">
        <v>0</v>
      </c>
      <c r="I22" s="33">
        <v>0</v>
      </c>
      <c r="J22" s="34">
        <v>2.25</v>
      </c>
      <c r="K22" s="33">
        <v>0.75</v>
      </c>
      <c r="L22" s="33">
        <v>0</v>
      </c>
      <c r="M22" s="33">
        <v>0.75</v>
      </c>
      <c r="N22" s="34">
        <v>1.5</v>
      </c>
      <c r="O22" s="33">
        <v>0.75</v>
      </c>
      <c r="P22" s="33">
        <v>0</v>
      </c>
      <c r="Q22" s="33">
        <v>0</v>
      </c>
      <c r="R22" s="34">
        <v>0.75</v>
      </c>
      <c r="S22" s="34">
        <v>9</v>
      </c>
      <c r="U22" s="54"/>
      <c r="V22" s="33"/>
      <c r="W22" s="33"/>
      <c r="X22" s="33"/>
      <c r="Y22" s="33"/>
      <c r="Z22" s="54"/>
      <c r="AA22" s="54"/>
      <c r="AB22" s="54"/>
      <c r="AC22" s="54"/>
    </row>
    <row r="23" spans="2:29" ht="17.25" customHeight="1" x14ac:dyDescent="0.2">
      <c r="B23" s="13" t="s">
        <v>92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3">
        <v>0.75</v>
      </c>
      <c r="I23" s="33">
        <v>0</v>
      </c>
      <c r="J23" s="34">
        <v>0.75</v>
      </c>
      <c r="K23" s="33">
        <v>0</v>
      </c>
      <c r="L23" s="33">
        <v>0.75</v>
      </c>
      <c r="M23" s="33">
        <v>0</v>
      </c>
      <c r="N23" s="34">
        <v>0.75</v>
      </c>
      <c r="O23" s="33">
        <v>0</v>
      </c>
      <c r="P23" s="33">
        <v>0</v>
      </c>
      <c r="Q23" s="33">
        <v>0</v>
      </c>
      <c r="R23" s="34">
        <v>0</v>
      </c>
      <c r="S23" s="34">
        <v>1.5</v>
      </c>
      <c r="U23" s="54"/>
      <c r="V23" s="33"/>
      <c r="W23" s="33"/>
      <c r="X23" s="33"/>
      <c r="Y23" s="33"/>
      <c r="Z23" s="54"/>
      <c r="AA23" s="54"/>
      <c r="AB23" s="54"/>
      <c r="AC23" s="54"/>
    </row>
    <row r="24" spans="2:29" ht="17.25" customHeight="1" x14ac:dyDescent="0.2">
      <c r="B24" s="13" t="s">
        <v>90</v>
      </c>
      <c r="C24" s="33">
        <v>0.75</v>
      </c>
      <c r="D24" s="33">
        <v>4.5</v>
      </c>
      <c r="E24" s="33">
        <v>0.75</v>
      </c>
      <c r="F24" s="34">
        <v>6</v>
      </c>
      <c r="G24" s="33">
        <v>12.75</v>
      </c>
      <c r="H24" s="33">
        <v>2.25</v>
      </c>
      <c r="I24" s="33">
        <v>0</v>
      </c>
      <c r="J24" s="34">
        <v>15</v>
      </c>
      <c r="K24" s="33">
        <v>6.75</v>
      </c>
      <c r="L24" s="33">
        <v>0</v>
      </c>
      <c r="M24" s="33">
        <v>0</v>
      </c>
      <c r="N24" s="34">
        <v>6.75</v>
      </c>
      <c r="O24" s="33">
        <v>0.75</v>
      </c>
      <c r="P24" s="33">
        <v>0</v>
      </c>
      <c r="Q24" s="33">
        <v>0</v>
      </c>
      <c r="R24" s="34">
        <v>0.75</v>
      </c>
      <c r="S24" s="34">
        <v>28.5</v>
      </c>
      <c r="U24" s="54"/>
      <c r="V24" s="33"/>
      <c r="W24" s="33"/>
      <c r="X24" s="33"/>
      <c r="Y24" s="33"/>
      <c r="Z24" s="54"/>
      <c r="AA24" s="54"/>
      <c r="AB24" s="54"/>
      <c r="AC24" s="54"/>
    </row>
    <row r="25" spans="2:29" ht="17.25" customHeight="1" x14ac:dyDescent="0.2">
      <c r="B25" s="12" t="s">
        <v>55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3"/>
      <c r="P25" s="33"/>
      <c r="Q25" s="33"/>
      <c r="R25" s="34"/>
      <c r="S25" s="34"/>
      <c r="U25" s="54"/>
      <c r="V25" s="33"/>
      <c r="W25" s="33"/>
      <c r="X25" s="33"/>
      <c r="Y25" s="33"/>
      <c r="Z25" s="54"/>
      <c r="AA25" s="54"/>
      <c r="AB25" s="54"/>
      <c r="AC25" s="54"/>
    </row>
    <row r="26" spans="2:29" ht="17.25" customHeight="1" x14ac:dyDescent="0.2">
      <c r="B26" s="13" t="s">
        <v>80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3">
        <v>0.75</v>
      </c>
      <c r="I26" s="33">
        <v>0</v>
      </c>
      <c r="J26" s="34">
        <v>0.75</v>
      </c>
      <c r="K26" s="33">
        <v>0</v>
      </c>
      <c r="L26" s="33">
        <v>0</v>
      </c>
      <c r="M26" s="33">
        <v>0</v>
      </c>
      <c r="N26" s="34">
        <v>0</v>
      </c>
      <c r="O26" s="33">
        <v>0</v>
      </c>
      <c r="P26" s="33">
        <v>0</v>
      </c>
      <c r="Q26" s="33">
        <v>0</v>
      </c>
      <c r="R26" s="34">
        <v>0</v>
      </c>
      <c r="S26" s="34">
        <v>0.75</v>
      </c>
      <c r="U26" s="54"/>
      <c r="V26" s="33"/>
      <c r="W26" s="33"/>
      <c r="X26" s="33"/>
      <c r="Y26" s="33"/>
      <c r="Z26" s="54"/>
      <c r="AA26" s="54"/>
      <c r="AB26" s="54"/>
      <c r="AC26" s="54"/>
    </row>
    <row r="27" spans="2:29" ht="17.25" customHeight="1" x14ac:dyDescent="0.2">
      <c r="B27" s="13" t="s">
        <v>81</v>
      </c>
      <c r="C27" s="33">
        <v>2040.85</v>
      </c>
      <c r="D27" s="33">
        <v>1404.95</v>
      </c>
      <c r="E27" s="33">
        <v>1746.6</v>
      </c>
      <c r="F27" s="34">
        <v>5192.3999999999996</v>
      </c>
      <c r="G27" s="33">
        <v>2438.4999999999995</v>
      </c>
      <c r="H27" s="33">
        <v>2806.65</v>
      </c>
      <c r="I27" s="33">
        <v>1254.4000000000001</v>
      </c>
      <c r="J27" s="34">
        <v>6499.5499999999993</v>
      </c>
      <c r="K27" s="33">
        <v>2151.5500000000002</v>
      </c>
      <c r="L27" s="33">
        <v>348.85</v>
      </c>
      <c r="M27" s="33">
        <v>1254.9000000000001</v>
      </c>
      <c r="N27" s="34">
        <v>3755.3</v>
      </c>
      <c r="O27" s="33">
        <v>1303.45</v>
      </c>
      <c r="P27" s="33">
        <v>2549</v>
      </c>
      <c r="Q27" s="33">
        <v>1749.25</v>
      </c>
      <c r="R27" s="34">
        <v>5601.7</v>
      </c>
      <c r="S27" s="34">
        <v>21048.949999999997</v>
      </c>
      <c r="U27" s="54"/>
      <c r="V27" s="33"/>
      <c r="W27" s="33"/>
      <c r="X27" s="33"/>
      <c r="Y27" s="33"/>
      <c r="Z27" s="54"/>
      <c r="AA27" s="54"/>
      <c r="AB27" s="54"/>
      <c r="AC27" s="54"/>
    </row>
    <row r="28" spans="2:29" ht="17.25" customHeight="1" x14ac:dyDescent="0.2">
      <c r="B28" s="13" t="s">
        <v>82</v>
      </c>
      <c r="C28" s="33">
        <v>1170.75</v>
      </c>
      <c r="D28" s="33">
        <v>2714.7</v>
      </c>
      <c r="E28" s="33">
        <v>1298.8</v>
      </c>
      <c r="F28" s="34">
        <v>5184.25</v>
      </c>
      <c r="G28" s="33">
        <v>4085</v>
      </c>
      <c r="H28" s="33">
        <v>1722.3</v>
      </c>
      <c r="I28" s="33">
        <v>1404.15</v>
      </c>
      <c r="J28" s="34">
        <v>7211.45</v>
      </c>
      <c r="K28" s="33">
        <v>4232.2</v>
      </c>
      <c r="L28" s="33">
        <v>1125.5999999999999</v>
      </c>
      <c r="M28" s="33">
        <v>1528.4</v>
      </c>
      <c r="N28" s="34">
        <v>6886.2</v>
      </c>
      <c r="O28" s="33">
        <v>3224.85</v>
      </c>
      <c r="P28" s="33">
        <v>1635.45</v>
      </c>
      <c r="Q28" s="33">
        <v>3123.4</v>
      </c>
      <c r="R28" s="34">
        <v>7983.7000000000007</v>
      </c>
      <c r="S28" s="34">
        <v>27265.600000000002</v>
      </c>
      <c r="U28" s="54"/>
      <c r="V28" s="33"/>
      <c r="W28" s="33"/>
      <c r="X28" s="33"/>
      <c r="Y28" s="33"/>
      <c r="Z28" s="54"/>
      <c r="AA28" s="54"/>
      <c r="AB28" s="54"/>
      <c r="AC28" s="54"/>
    </row>
    <row r="29" spans="2:29" ht="17.25" customHeight="1" x14ac:dyDescent="0.2">
      <c r="B29" s="13" t="s">
        <v>83</v>
      </c>
      <c r="C29" s="33">
        <v>243.75</v>
      </c>
      <c r="D29" s="33">
        <v>312</v>
      </c>
      <c r="E29" s="33">
        <v>228.25</v>
      </c>
      <c r="F29" s="34">
        <v>784</v>
      </c>
      <c r="G29" s="33">
        <v>210.75</v>
      </c>
      <c r="H29" s="33">
        <v>483.75</v>
      </c>
      <c r="I29" s="33">
        <v>563.5</v>
      </c>
      <c r="J29" s="34">
        <v>1258</v>
      </c>
      <c r="K29" s="33">
        <v>196.5</v>
      </c>
      <c r="L29" s="33">
        <v>145.5</v>
      </c>
      <c r="M29" s="33">
        <v>433.25</v>
      </c>
      <c r="N29" s="34">
        <v>775.25</v>
      </c>
      <c r="O29" s="33">
        <v>374</v>
      </c>
      <c r="P29" s="33">
        <v>335.25</v>
      </c>
      <c r="Q29" s="33">
        <v>438</v>
      </c>
      <c r="R29" s="34">
        <v>1147.25</v>
      </c>
      <c r="S29" s="34">
        <v>3964.5</v>
      </c>
      <c r="U29" s="54"/>
      <c r="V29" s="33"/>
      <c r="W29" s="33"/>
      <c r="X29" s="33"/>
      <c r="Y29" s="33"/>
      <c r="Z29" s="54"/>
      <c r="AA29" s="54"/>
      <c r="AB29" s="54"/>
      <c r="AC29" s="54"/>
    </row>
    <row r="30" spans="2:29" ht="17.25" customHeight="1" x14ac:dyDescent="0.2">
      <c r="B30" s="13" t="s">
        <v>84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3">
        <v>21</v>
      </c>
      <c r="I30" s="33">
        <v>97.5</v>
      </c>
      <c r="J30" s="34">
        <v>118.5</v>
      </c>
      <c r="K30" s="33">
        <v>45.75</v>
      </c>
      <c r="L30" s="33">
        <v>16.5</v>
      </c>
      <c r="M30" s="33">
        <v>15</v>
      </c>
      <c r="N30" s="34">
        <v>77.25</v>
      </c>
      <c r="O30" s="33">
        <v>18</v>
      </c>
      <c r="P30" s="33">
        <v>98.25</v>
      </c>
      <c r="Q30" s="33">
        <v>1.5</v>
      </c>
      <c r="R30" s="34">
        <v>117.75</v>
      </c>
      <c r="S30" s="34">
        <v>313.5</v>
      </c>
      <c r="U30" s="54"/>
      <c r="V30" s="33"/>
      <c r="W30" s="33"/>
      <c r="X30" s="33"/>
      <c r="Y30" s="33"/>
      <c r="Z30" s="54"/>
      <c r="AA30" s="54"/>
      <c r="AB30" s="54"/>
      <c r="AC30" s="54"/>
    </row>
    <row r="31" spans="2:29" ht="17.25" customHeight="1" x14ac:dyDescent="0.2">
      <c r="B31" s="13" t="s">
        <v>85</v>
      </c>
      <c r="C31" s="33">
        <v>15</v>
      </c>
      <c r="D31" s="33">
        <v>27</v>
      </c>
      <c r="E31" s="33">
        <v>9.75</v>
      </c>
      <c r="F31" s="34">
        <v>51.75</v>
      </c>
      <c r="G31" s="33">
        <v>14.25</v>
      </c>
      <c r="H31" s="33">
        <v>54</v>
      </c>
      <c r="I31" s="33">
        <v>54.75</v>
      </c>
      <c r="J31" s="34">
        <v>123</v>
      </c>
      <c r="K31" s="33">
        <v>15.75</v>
      </c>
      <c r="L31" s="33">
        <v>5.25</v>
      </c>
      <c r="M31" s="33">
        <v>81</v>
      </c>
      <c r="N31" s="34">
        <v>102</v>
      </c>
      <c r="O31" s="33">
        <v>36</v>
      </c>
      <c r="P31" s="33">
        <v>86.25</v>
      </c>
      <c r="Q31" s="33">
        <v>18</v>
      </c>
      <c r="R31" s="34">
        <v>140.25</v>
      </c>
      <c r="S31" s="34">
        <v>417</v>
      </c>
      <c r="U31" s="54"/>
      <c r="V31" s="33"/>
      <c r="W31" s="33"/>
      <c r="X31" s="33"/>
      <c r="Y31" s="33"/>
      <c r="Z31" s="54"/>
      <c r="AA31" s="54"/>
      <c r="AB31" s="54"/>
      <c r="AC31" s="54"/>
    </row>
    <row r="32" spans="2:29" ht="17.25" customHeight="1" x14ac:dyDescent="0.2">
      <c r="B32" s="13" t="s">
        <v>86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3">
        <v>0</v>
      </c>
      <c r="I32" s="33">
        <v>0.75</v>
      </c>
      <c r="J32" s="34">
        <v>0.75</v>
      </c>
      <c r="K32" s="33">
        <v>0</v>
      </c>
      <c r="L32" s="33">
        <v>0</v>
      </c>
      <c r="M32" s="33">
        <v>0</v>
      </c>
      <c r="N32" s="34">
        <v>0</v>
      </c>
      <c r="O32" s="33">
        <v>0</v>
      </c>
      <c r="P32" s="33">
        <v>0</v>
      </c>
      <c r="Q32" s="33">
        <v>0</v>
      </c>
      <c r="R32" s="34">
        <v>0</v>
      </c>
      <c r="S32" s="34">
        <v>0.75</v>
      </c>
      <c r="U32" s="54"/>
      <c r="V32" s="33"/>
      <c r="W32" s="33"/>
      <c r="X32" s="33"/>
      <c r="Y32" s="33"/>
      <c r="Z32" s="54"/>
      <c r="AA32" s="54"/>
      <c r="AB32" s="54"/>
      <c r="AC32" s="54"/>
    </row>
    <row r="33" spans="2:29" ht="17.25" customHeight="1" x14ac:dyDescent="0.2">
      <c r="B33" s="13" t="s">
        <v>87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3">
        <v>0</v>
      </c>
      <c r="I33" s="33">
        <v>2.25</v>
      </c>
      <c r="J33" s="34">
        <v>2.25</v>
      </c>
      <c r="K33" s="33">
        <v>0</v>
      </c>
      <c r="L33" s="33">
        <v>0</v>
      </c>
      <c r="M33" s="33">
        <v>0</v>
      </c>
      <c r="N33" s="34">
        <v>0</v>
      </c>
      <c r="O33" s="33">
        <v>0</v>
      </c>
      <c r="P33" s="33">
        <v>0</v>
      </c>
      <c r="Q33" s="33">
        <v>0</v>
      </c>
      <c r="R33" s="34">
        <v>0</v>
      </c>
      <c r="S33" s="34">
        <v>2.25</v>
      </c>
      <c r="U33" s="54"/>
      <c r="V33" s="33"/>
      <c r="W33" s="33"/>
      <c r="X33" s="33"/>
      <c r="Y33" s="33"/>
      <c r="Z33" s="54"/>
      <c r="AA33" s="54"/>
      <c r="AB33" s="54"/>
      <c r="AC33" s="54"/>
    </row>
    <row r="34" spans="2:29" ht="17.25" customHeight="1" x14ac:dyDescent="0.2">
      <c r="B34" s="13" t="s">
        <v>89</v>
      </c>
      <c r="C34" s="33">
        <v>258</v>
      </c>
      <c r="D34" s="33">
        <v>783</v>
      </c>
      <c r="E34" s="33">
        <v>478.5</v>
      </c>
      <c r="F34" s="34">
        <v>1519.5</v>
      </c>
      <c r="G34" s="33">
        <v>255.5</v>
      </c>
      <c r="H34" s="33">
        <v>212</v>
      </c>
      <c r="I34" s="33">
        <v>305.25</v>
      </c>
      <c r="J34" s="34">
        <v>772.75</v>
      </c>
      <c r="K34" s="33">
        <v>905.25</v>
      </c>
      <c r="L34" s="33">
        <v>555.75</v>
      </c>
      <c r="M34" s="33">
        <v>333.5</v>
      </c>
      <c r="N34" s="34">
        <v>1794.5</v>
      </c>
      <c r="O34" s="33">
        <v>367.25</v>
      </c>
      <c r="P34" s="33">
        <v>735</v>
      </c>
      <c r="Q34" s="33">
        <v>724</v>
      </c>
      <c r="R34" s="34">
        <v>1826.25</v>
      </c>
      <c r="S34" s="34">
        <v>5913</v>
      </c>
      <c r="U34" s="54"/>
      <c r="V34" s="33"/>
      <c r="W34" s="33"/>
      <c r="X34" s="33"/>
      <c r="Y34" s="33"/>
      <c r="Z34" s="54"/>
      <c r="AA34" s="54"/>
      <c r="AB34" s="54"/>
      <c r="AC34" s="54"/>
    </row>
    <row r="35" spans="2:29" ht="17.25" customHeight="1" x14ac:dyDescent="0.2">
      <c r="B35" s="13" t="s">
        <v>90</v>
      </c>
      <c r="C35" s="33">
        <v>90.75</v>
      </c>
      <c r="D35" s="33">
        <v>102</v>
      </c>
      <c r="E35" s="33">
        <v>187.51</v>
      </c>
      <c r="F35" s="34">
        <v>380.26</v>
      </c>
      <c r="G35" s="33">
        <v>335.63</v>
      </c>
      <c r="H35" s="33">
        <v>60.02</v>
      </c>
      <c r="I35" s="33">
        <v>33.010000000000005</v>
      </c>
      <c r="J35" s="34">
        <v>428.65999999999997</v>
      </c>
      <c r="K35" s="33">
        <v>588</v>
      </c>
      <c r="L35" s="33">
        <v>48.38</v>
      </c>
      <c r="M35" s="33">
        <v>110.25</v>
      </c>
      <c r="N35" s="34">
        <v>746.63</v>
      </c>
      <c r="O35" s="33">
        <v>264</v>
      </c>
      <c r="P35" s="33">
        <v>167.64</v>
      </c>
      <c r="Q35" s="33">
        <v>312.75</v>
      </c>
      <c r="R35" s="34">
        <v>744.39</v>
      </c>
      <c r="S35" s="34">
        <v>2299.9399999999996</v>
      </c>
      <c r="U35" s="54"/>
      <c r="V35" s="33"/>
      <c r="W35" s="33"/>
      <c r="X35" s="33"/>
      <c r="Y35" s="33"/>
      <c r="Z35" s="54"/>
      <c r="AA35" s="54"/>
      <c r="AB35" s="54"/>
      <c r="AC35" s="54"/>
    </row>
    <row r="36" spans="2:29" ht="17.25" customHeight="1" x14ac:dyDescent="0.2">
      <c r="B36" s="12" t="s">
        <v>56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3"/>
      <c r="P36" s="33"/>
      <c r="Q36" s="33"/>
      <c r="R36" s="34"/>
      <c r="S36" s="34"/>
      <c r="U36" s="54"/>
      <c r="V36" s="33"/>
      <c r="W36" s="33"/>
      <c r="X36" s="33"/>
      <c r="Y36" s="33"/>
      <c r="Z36" s="54"/>
      <c r="AA36" s="54"/>
      <c r="AB36" s="54"/>
      <c r="AC36" s="54"/>
    </row>
    <row r="37" spans="2:29" ht="17.25" customHeight="1" x14ac:dyDescent="0.2">
      <c r="B37" s="13" t="s">
        <v>81</v>
      </c>
      <c r="C37" s="33">
        <v>0</v>
      </c>
      <c r="D37" s="33">
        <v>0</v>
      </c>
      <c r="E37" s="33">
        <v>0</v>
      </c>
      <c r="F37" s="34">
        <v>0</v>
      </c>
      <c r="G37" s="36">
        <v>0</v>
      </c>
      <c r="H37" s="36">
        <v>0</v>
      </c>
      <c r="I37" s="36">
        <v>0</v>
      </c>
      <c r="J37" s="34">
        <v>0</v>
      </c>
      <c r="K37" s="36">
        <v>0</v>
      </c>
      <c r="L37" s="36">
        <v>0</v>
      </c>
      <c r="M37" s="36">
        <v>0</v>
      </c>
      <c r="N37" s="34">
        <v>0</v>
      </c>
      <c r="O37" s="33">
        <v>0</v>
      </c>
      <c r="P37" s="33">
        <v>0</v>
      </c>
      <c r="Q37" s="33">
        <v>0</v>
      </c>
      <c r="R37" s="34">
        <v>0</v>
      </c>
      <c r="S37" s="34">
        <v>0</v>
      </c>
      <c r="U37" s="54"/>
      <c r="V37" s="33"/>
      <c r="W37" s="33"/>
      <c r="X37" s="33"/>
      <c r="Y37" s="33"/>
      <c r="Z37" s="54"/>
      <c r="AA37" s="54"/>
      <c r="AB37" s="54"/>
      <c r="AC37" s="54"/>
    </row>
    <row r="38" spans="2:29" ht="17.25" customHeight="1" x14ac:dyDescent="0.2">
      <c r="B38" s="13" t="s">
        <v>90</v>
      </c>
      <c r="C38" s="33">
        <v>0</v>
      </c>
      <c r="D38" s="33">
        <v>0</v>
      </c>
      <c r="E38" s="33">
        <v>0</v>
      </c>
      <c r="F38" s="34">
        <v>0</v>
      </c>
      <c r="G38" s="36">
        <v>0</v>
      </c>
      <c r="H38" s="36">
        <v>0</v>
      </c>
      <c r="I38" s="36">
        <v>0</v>
      </c>
      <c r="J38" s="34">
        <v>0</v>
      </c>
      <c r="K38" s="36">
        <v>0</v>
      </c>
      <c r="L38" s="36">
        <v>0</v>
      </c>
      <c r="M38" s="36">
        <v>0</v>
      </c>
      <c r="N38" s="34">
        <v>0</v>
      </c>
      <c r="O38" s="33">
        <v>0</v>
      </c>
      <c r="P38" s="33">
        <v>0</v>
      </c>
      <c r="Q38" s="33">
        <v>0</v>
      </c>
      <c r="R38" s="34">
        <v>0</v>
      </c>
      <c r="S38" s="34">
        <v>0</v>
      </c>
      <c r="U38" s="54"/>
      <c r="V38" s="33"/>
      <c r="W38" s="33"/>
      <c r="X38" s="33"/>
      <c r="Y38" s="33"/>
      <c r="Z38" s="54"/>
      <c r="AA38" s="54"/>
      <c r="AB38" s="54"/>
      <c r="AC38" s="54"/>
    </row>
    <row r="39" spans="2:29" ht="17.25" customHeight="1" x14ac:dyDescent="0.2">
      <c r="B39" s="12" t="s">
        <v>57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3"/>
      <c r="P39" s="33"/>
      <c r="Q39" s="33"/>
      <c r="R39" s="34"/>
      <c r="S39" s="34"/>
      <c r="U39" s="54"/>
      <c r="V39" s="33"/>
      <c r="W39" s="33"/>
      <c r="X39" s="33"/>
      <c r="Y39" s="33"/>
      <c r="Z39" s="54"/>
      <c r="AA39" s="54"/>
      <c r="AB39" s="54"/>
      <c r="AC39" s="54"/>
    </row>
    <row r="40" spans="2:29" ht="17.25" customHeight="1" x14ac:dyDescent="0.2">
      <c r="B40" s="13" t="s">
        <v>81</v>
      </c>
      <c r="C40" s="33">
        <v>6966.85</v>
      </c>
      <c r="D40" s="33">
        <v>3719.2</v>
      </c>
      <c r="E40" s="33">
        <v>1587.6</v>
      </c>
      <c r="F40" s="34">
        <v>12273.65</v>
      </c>
      <c r="G40" s="33">
        <v>2659.25</v>
      </c>
      <c r="H40" s="33">
        <v>2488.65</v>
      </c>
      <c r="I40" s="33">
        <v>2900.65</v>
      </c>
      <c r="J40" s="34">
        <v>8048.5499999999993</v>
      </c>
      <c r="K40" s="33">
        <v>3890.05</v>
      </c>
      <c r="L40" s="33">
        <v>3150.85</v>
      </c>
      <c r="M40" s="33">
        <v>3023.4</v>
      </c>
      <c r="N40" s="34">
        <v>10064.300000000001</v>
      </c>
      <c r="O40" s="33">
        <v>5406.7</v>
      </c>
      <c r="P40" s="33">
        <v>3236.75</v>
      </c>
      <c r="Q40" s="33">
        <v>4326.25</v>
      </c>
      <c r="R40" s="34">
        <v>12969.7</v>
      </c>
      <c r="S40" s="34">
        <v>43356.2</v>
      </c>
      <c r="U40" s="54"/>
      <c r="V40" s="33"/>
      <c r="W40" s="33"/>
      <c r="X40" s="33"/>
      <c r="Y40" s="33"/>
      <c r="Z40" s="54"/>
      <c r="AA40" s="54"/>
      <c r="AB40" s="54"/>
      <c r="AC40" s="54"/>
    </row>
    <row r="41" spans="2:29" ht="17.25" customHeight="1" x14ac:dyDescent="0.2">
      <c r="B41" s="13" t="s">
        <v>82</v>
      </c>
      <c r="C41" s="33">
        <v>1013.25</v>
      </c>
      <c r="D41" s="33">
        <v>2260.9499999999998</v>
      </c>
      <c r="E41" s="33">
        <v>1225.8</v>
      </c>
      <c r="F41" s="34">
        <v>4500</v>
      </c>
      <c r="G41" s="33">
        <v>4128.25</v>
      </c>
      <c r="H41" s="33">
        <v>3421.85</v>
      </c>
      <c r="I41" s="33">
        <v>2473.91</v>
      </c>
      <c r="J41" s="34">
        <v>10024.01</v>
      </c>
      <c r="K41" s="33">
        <v>6473.7</v>
      </c>
      <c r="L41" s="33">
        <v>1000.8</v>
      </c>
      <c r="M41" s="33">
        <v>1691.15</v>
      </c>
      <c r="N41" s="34">
        <v>9165.65</v>
      </c>
      <c r="O41" s="33">
        <v>3513.05</v>
      </c>
      <c r="P41" s="33">
        <v>2278.1999999999998</v>
      </c>
      <c r="Q41" s="33">
        <v>3174.9</v>
      </c>
      <c r="R41" s="34">
        <v>8966.15</v>
      </c>
      <c r="S41" s="34">
        <v>32655.809999999998</v>
      </c>
      <c r="U41" s="54"/>
      <c r="V41" s="33"/>
      <c r="W41" s="33"/>
      <c r="X41" s="33"/>
      <c r="Y41" s="33"/>
      <c r="Z41" s="54"/>
      <c r="AA41" s="54"/>
      <c r="AB41" s="54"/>
      <c r="AC41" s="54"/>
    </row>
    <row r="42" spans="2:29" ht="17.25" customHeight="1" x14ac:dyDescent="0.2">
      <c r="B42" s="13" t="s">
        <v>83</v>
      </c>
      <c r="C42" s="33">
        <v>240</v>
      </c>
      <c r="D42" s="33">
        <v>129.75</v>
      </c>
      <c r="E42" s="33">
        <v>109.5</v>
      </c>
      <c r="F42" s="34">
        <v>479.25</v>
      </c>
      <c r="G42" s="33">
        <v>566.25</v>
      </c>
      <c r="H42" s="33">
        <v>180.75</v>
      </c>
      <c r="I42" s="33">
        <v>260.25</v>
      </c>
      <c r="J42" s="34">
        <v>1007.25</v>
      </c>
      <c r="K42" s="33">
        <v>216.75</v>
      </c>
      <c r="L42" s="33">
        <v>103.5</v>
      </c>
      <c r="M42" s="33">
        <v>231.75</v>
      </c>
      <c r="N42" s="34">
        <v>552</v>
      </c>
      <c r="O42" s="33">
        <v>310</v>
      </c>
      <c r="P42" s="33">
        <v>284.25</v>
      </c>
      <c r="Q42" s="33">
        <v>373.5</v>
      </c>
      <c r="R42" s="34">
        <v>967.75</v>
      </c>
      <c r="S42" s="34">
        <v>3006.25</v>
      </c>
      <c r="U42" s="54"/>
      <c r="V42" s="33"/>
      <c r="W42" s="33"/>
      <c r="X42" s="33"/>
      <c r="Y42" s="33"/>
      <c r="Z42" s="54"/>
      <c r="AA42" s="54"/>
      <c r="AB42" s="54"/>
      <c r="AC42" s="54"/>
    </row>
    <row r="43" spans="2:29" ht="17.25" customHeight="1" x14ac:dyDescent="0.2">
      <c r="B43" s="13" t="s">
        <v>84</v>
      </c>
      <c r="C43" s="33">
        <v>114</v>
      </c>
      <c r="D43" s="33">
        <v>39</v>
      </c>
      <c r="E43" s="33">
        <v>113</v>
      </c>
      <c r="F43" s="34">
        <v>266</v>
      </c>
      <c r="G43" s="33">
        <v>97</v>
      </c>
      <c r="H43" s="33">
        <v>107.25</v>
      </c>
      <c r="I43" s="33">
        <v>54.5</v>
      </c>
      <c r="J43" s="34">
        <v>258.75</v>
      </c>
      <c r="K43" s="33">
        <v>168</v>
      </c>
      <c r="L43" s="33">
        <v>71.25</v>
      </c>
      <c r="M43" s="33">
        <v>142.5</v>
      </c>
      <c r="N43" s="34">
        <v>381.75</v>
      </c>
      <c r="O43" s="33">
        <v>71.25</v>
      </c>
      <c r="P43" s="33">
        <v>38.25</v>
      </c>
      <c r="Q43" s="33">
        <v>45</v>
      </c>
      <c r="R43" s="34">
        <v>154.5</v>
      </c>
      <c r="S43" s="34">
        <v>1061</v>
      </c>
      <c r="U43" s="54"/>
      <c r="V43" s="33"/>
      <c r="W43" s="33"/>
      <c r="X43" s="33"/>
      <c r="Y43" s="33"/>
      <c r="Z43" s="54"/>
      <c r="AA43" s="54"/>
      <c r="AB43" s="54"/>
      <c r="AC43" s="54"/>
    </row>
    <row r="44" spans="2:29" ht="17.25" customHeight="1" x14ac:dyDescent="0.2">
      <c r="B44" s="13" t="s">
        <v>85</v>
      </c>
      <c r="C44" s="33">
        <v>17.25</v>
      </c>
      <c r="D44" s="33">
        <v>7.5</v>
      </c>
      <c r="E44" s="33">
        <v>4.5</v>
      </c>
      <c r="F44" s="34">
        <v>29.25</v>
      </c>
      <c r="G44" s="33">
        <v>8.25</v>
      </c>
      <c r="H44" s="33">
        <v>6</v>
      </c>
      <c r="I44" s="33">
        <v>3.75</v>
      </c>
      <c r="J44" s="34">
        <v>18</v>
      </c>
      <c r="K44" s="33">
        <v>13.5</v>
      </c>
      <c r="L44" s="33">
        <v>8.25</v>
      </c>
      <c r="M44" s="33">
        <v>10.5</v>
      </c>
      <c r="N44" s="34">
        <v>32.25</v>
      </c>
      <c r="O44" s="33">
        <v>11.25</v>
      </c>
      <c r="P44" s="33">
        <v>31.5</v>
      </c>
      <c r="Q44" s="33">
        <v>0</v>
      </c>
      <c r="R44" s="34">
        <v>42.75</v>
      </c>
      <c r="S44" s="34">
        <v>122.25</v>
      </c>
      <c r="U44" s="54"/>
      <c r="V44" s="33"/>
      <c r="W44" s="33"/>
      <c r="X44" s="33"/>
      <c r="Y44" s="33"/>
      <c r="Z44" s="54"/>
      <c r="AA44" s="54"/>
      <c r="AB44" s="54"/>
      <c r="AC44" s="54"/>
    </row>
    <row r="45" spans="2:29" ht="17.25" customHeight="1" x14ac:dyDescent="0.2">
      <c r="B45" s="13" t="s">
        <v>86</v>
      </c>
      <c r="C45" s="33">
        <v>5.25</v>
      </c>
      <c r="D45" s="33">
        <v>13.5</v>
      </c>
      <c r="E45" s="33">
        <v>2.25</v>
      </c>
      <c r="F45" s="34">
        <v>21</v>
      </c>
      <c r="G45" s="33">
        <v>10.5</v>
      </c>
      <c r="H45" s="33">
        <v>4.5</v>
      </c>
      <c r="I45" s="33">
        <v>5.25</v>
      </c>
      <c r="J45" s="34">
        <v>20.25</v>
      </c>
      <c r="K45" s="33">
        <v>2.25</v>
      </c>
      <c r="L45" s="33">
        <v>0</v>
      </c>
      <c r="M45" s="33">
        <v>0.75</v>
      </c>
      <c r="N45" s="34">
        <v>3</v>
      </c>
      <c r="O45" s="33">
        <v>11.25</v>
      </c>
      <c r="P45" s="33">
        <v>13.5</v>
      </c>
      <c r="Q45" s="33">
        <v>0</v>
      </c>
      <c r="R45" s="34">
        <v>24.75</v>
      </c>
      <c r="S45" s="34">
        <v>69</v>
      </c>
      <c r="U45" s="54"/>
      <c r="V45" s="33"/>
      <c r="W45" s="33"/>
      <c r="X45" s="33"/>
      <c r="Y45" s="33"/>
      <c r="Z45" s="54"/>
      <c r="AA45" s="54"/>
      <c r="AB45" s="54"/>
      <c r="AC45" s="54"/>
    </row>
    <row r="46" spans="2:29" ht="17.25" customHeight="1" x14ac:dyDescent="0.2">
      <c r="B46" s="13" t="s">
        <v>87</v>
      </c>
      <c r="C46" s="33">
        <v>0</v>
      </c>
      <c r="D46" s="33">
        <v>0</v>
      </c>
      <c r="E46" s="33">
        <v>0</v>
      </c>
      <c r="F46" s="34">
        <v>0</v>
      </c>
      <c r="G46" s="33">
        <v>0</v>
      </c>
      <c r="H46" s="33">
        <v>4.5</v>
      </c>
      <c r="I46" s="33">
        <v>20.25</v>
      </c>
      <c r="J46" s="34">
        <v>24.75</v>
      </c>
      <c r="K46" s="33">
        <v>101.25</v>
      </c>
      <c r="L46" s="33">
        <v>22.5</v>
      </c>
      <c r="M46" s="33">
        <v>18</v>
      </c>
      <c r="N46" s="34">
        <v>141.75</v>
      </c>
      <c r="O46" s="33">
        <v>23.25</v>
      </c>
      <c r="P46" s="33">
        <v>21.75</v>
      </c>
      <c r="Q46" s="33">
        <v>15</v>
      </c>
      <c r="R46" s="34">
        <v>60</v>
      </c>
      <c r="S46" s="34">
        <v>226.5</v>
      </c>
      <c r="U46" s="54"/>
      <c r="V46" s="33"/>
      <c r="W46" s="33"/>
      <c r="X46" s="33"/>
      <c r="Y46" s="33"/>
      <c r="Z46" s="54"/>
      <c r="AA46" s="54"/>
      <c r="AB46" s="54"/>
      <c r="AC46" s="54"/>
    </row>
    <row r="47" spans="2:29" ht="17.25" customHeight="1" x14ac:dyDescent="0.2">
      <c r="B47" s="13" t="s">
        <v>168</v>
      </c>
      <c r="C47" s="33"/>
      <c r="D47" s="33"/>
      <c r="E47" s="33"/>
      <c r="F47" s="34"/>
      <c r="G47" s="33"/>
      <c r="H47" s="33"/>
      <c r="I47" s="33"/>
      <c r="J47" s="34"/>
      <c r="K47" s="33"/>
      <c r="L47" s="33"/>
      <c r="M47" s="33"/>
      <c r="N47" s="34"/>
      <c r="O47" s="33">
        <v>2.25</v>
      </c>
      <c r="P47" s="33">
        <v>2.25</v>
      </c>
      <c r="Q47" s="33">
        <v>28.5</v>
      </c>
      <c r="R47" s="34">
        <v>33</v>
      </c>
      <c r="S47" s="34">
        <v>33</v>
      </c>
      <c r="U47" s="54"/>
      <c r="V47" s="33"/>
      <c r="W47" s="33"/>
      <c r="X47" s="33"/>
      <c r="Y47" s="33"/>
      <c r="Z47" s="54"/>
      <c r="AA47" s="54"/>
      <c r="AB47" s="54"/>
      <c r="AC47" s="54"/>
    </row>
    <row r="48" spans="2:29" ht="17.25" customHeight="1" x14ac:dyDescent="0.2">
      <c r="B48" s="13" t="s">
        <v>89</v>
      </c>
      <c r="C48" s="33">
        <v>300.75</v>
      </c>
      <c r="D48" s="33">
        <v>757.5</v>
      </c>
      <c r="E48" s="33">
        <v>682.25</v>
      </c>
      <c r="F48" s="34">
        <v>1740.5</v>
      </c>
      <c r="G48" s="33">
        <v>623</v>
      </c>
      <c r="H48" s="33">
        <v>489.5</v>
      </c>
      <c r="I48" s="33">
        <v>838.75</v>
      </c>
      <c r="J48" s="34">
        <v>1951.25</v>
      </c>
      <c r="K48" s="33">
        <v>449.75</v>
      </c>
      <c r="L48" s="33">
        <v>309.5</v>
      </c>
      <c r="M48" s="33">
        <v>633.5</v>
      </c>
      <c r="N48" s="34">
        <v>1392.75</v>
      </c>
      <c r="O48" s="33">
        <v>615</v>
      </c>
      <c r="P48" s="33">
        <v>1742.5</v>
      </c>
      <c r="Q48" s="33">
        <v>964.75</v>
      </c>
      <c r="R48" s="34">
        <v>3322.25</v>
      </c>
      <c r="S48" s="34">
        <v>8406.75</v>
      </c>
      <c r="U48" s="54"/>
      <c r="V48" s="33"/>
      <c r="W48" s="33"/>
      <c r="X48" s="33"/>
      <c r="Y48" s="33"/>
      <c r="Z48" s="54"/>
      <c r="AA48" s="54"/>
      <c r="AB48" s="54"/>
      <c r="AC48" s="54"/>
    </row>
    <row r="49" spans="2:29" ht="17.25" customHeight="1" x14ac:dyDescent="0.2">
      <c r="B49" s="13" t="s">
        <v>90</v>
      </c>
      <c r="C49" s="37">
        <v>52.5</v>
      </c>
      <c r="D49" s="37">
        <v>81</v>
      </c>
      <c r="E49" s="37">
        <v>234.38</v>
      </c>
      <c r="F49" s="37">
        <v>367.88</v>
      </c>
      <c r="G49" s="37">
        <v>243</v>
      </c>
      <c r="H49" s="37">
        <v>502.52</v>
      </c>
      <c r="I49" s="37">
        <v>20.64</v>
      </c>
      <c r="J49" s="37">
        <v>766.16</v>
      </c>
      <c r="K49" s="37">
        <v>312.38</v>
      </c>
      <c r="L49" s="37">
        <v>15.75</v>
      </c>
      <c r="M49" s="37">
        <v>52.13</v>
      </c>
      <c r="N49" s="37">
        <v>380.26</v>
      </c>
      <c r="O49" s="33">
        <v>221.25</v>
      </c>
      <c r="P49" s="33">
        <v>75.02</v>
      </c>
      <c r="Q49" s="33">
        <v>147</v>
      </c>
      <c r="R49" s="34">
        <v>443.27</v>
      </c>
      <c r="S49" s="34">
        <v>1957.5700000000002</v>
      </c>
      <c r="U49" s="54"/>
      <c r="V49" s="33"/>
      <c r="W49" s="33"/>
      <c r="X49" s="33"/>
      <c r="Y49" s="33"/>
      <c r="Z49" s="54"/>
      <c r="AA49" s="54"/>
      <c r="AB49" s="54"/>
      <c r="AC49" s="54"/>
    </row>
    <row r="50" spans="2:29" ht="17.25" customHeight="1" x14ac:dyDescent="0.2">
      <c r="B50" s="12" t="s">
        <v>58</v>
      </c>
      <c r="C50" s="33"/>
      <c r="D50" s="33"/>
      <c r="E50" s="33"/>
      <c r="F50" s="34"/>
      <c r="G50" s="33"/>
      <c r="H50" s="33"/>
      <c r="I50" s="33"/>
      <c r="J50" s="34"/>
      <c r="K50" s="33"/>
      <c r="L50" s="33"/>
      <c r="M50" s="33"/>
      <c r="N50" s="34"/>
      <c r="O50" s="33"/>
      <c r="P50" s="33"/>
      <c r="Q50" s="33"/>
      <c r="R50" s="34"/>
      <c r="S50" s="34"/>
      <c r="U50" s="54"/>
      <c r="V50" s="33"/>
      <c r="W50" s="33"/>
      <c r="X50" s="33"/>
      <c r="Y50" s="33"/>
      <c r="Z50" s="54"/>
      <c r="AA50" s="54"/>
      <c r="AB50" s="54"/>
      <c r="AC50" s="54"/>
    </row>
    <row r="51" spans="2:29" ht="17.25" customHeight="1" x14ac:dyDescent="0.2">
      <c r="B51" s="13" t="s">
        <v>93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3">
        <v>0</v>
      </c>
      <c r="I51" s="33">
        <v>0</v>
      </c>
      <c r="J51" s="34">
        <v>0</v>
      </c>
      <c r="K51" s="33">
        <v>1.5</v>
      </c>
      <c r="L51" s="33">
        <v>0</v>
      </c>
      <c r="M51" s="33">
        <v>0</v>
      </c>
      <c r="N51" s="34">
        <v>1.5</v>
      </c>
      <c r="O51" s="33">
        <v>0</v>
      </c>
      <c r="P51" s="33">
        <v>0</v>
      </c>
      <c r="Q51" s="33">
        <v>0</v>
      </c>
      <c r="R51" s="34">
        <v>0</v>
      </c>
      <c r="S51" s="34">
        <v>1.5</v>
      </c>
      <c r="U51" s="54"/>
      <c r="V51" s="33"/>
      <c r="W51" s="33"/>
      <c r="X51" s="33"/>
      <c r="Y51" s="33"/>
      <c r="Z51" s="54"/>
      <c r="AA51" s="54"/>
      <c r="AB51" s="54"/>
      <c r="AC51" s="54"/>
    </row>
    <row r="52" spans="2:29" ht="17.25" customHeight="1" x14ac:dyDescent="0.2">
      <c r="B52" s="13" t="s">
        <v>84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4">
        <v>0</v>
      </c>
      <c r="S52" s="34">
        <v>0</v>
      </c>
      <c r="U52" s="54"/>
      <c r="V52" s="33"/>
      <c r="W52" s="33"/>
      <c r="X52" s="33"/>
      <c r="Y52" s="33"/>
      <c r="Z52" s="54"/>
      <c r="AA52" s="54"/>
      <c r="AB52" s="54"/>
      <c r="AC52" s="54"/>
    </row>
    <row r="53" spans="2:29" ht="17.25" customHeight="1" x14ac:dyDescent="0.2">
      <c r="B53" s="13" t="s">
        <v>89</v>
      </c>
      <c r="C53" s="33">
        <v>21</v>
      </c>
      <c r="D53" s="33">
        <v>24</v>
      </c>
      <c r="E53" s="33">
        <v>6</v>
      </c>
      <c r="F53" s="34">
        <v>51</v>
      </c>
      <c r="G53" s="33">
        <v>14.5</v>
      </c>
      <c r="H53" s="33">
        <v>9</v>
      </c>
      <c r="I53" s="33">
        <v>42</v>
      </c>
      <c r="J53" s="34">
        <v>65.5</v>
      </c>
      <c r="K53" s="33">
        <v>3</v>
      </c>
      <c r="L53" s="33">
        <v>0</v>
      </c>
      <c r="M53" s="33">
        <v>30</v>
      </c>
      <c r="N53" s="34">
        <v>33</v>
      </c>
      <c r="O53" s="33">
        <v>0.5</v>
      </c>
      <c r="P53" s="33">
        <v>0</v>
      </c>
      <c r="Q53" s="33">
        <v>0</v>
      </c>
      <c r="R53" s="34">
        <v>0.5</v>
      </c>
      <c r="S53" s="34">
        <v>150</v>
      </c>
      <c r="U53" s="54"/>
      <c r="V53" s="33"/>
      <c r="W53" s="33"/>
      <c r="X53" s="33"/>
      <c r="Y53" s="33"/>
      <c r="Z53" s="54"/>
      <c r="AA53" s="54"/>
      <c r="AB53" s="54"/>
      <c r="AC53" s="54"/>
    </row>
    <row r="54" spans="2:29" ht="17.25" customHeight="1" x14ac:dyDescent="0.2">
      <c r="B54" s="13" t="s">
        <v>90</v>
      </c>
      <c r="C54" s="37">
        <v>4.5</v>
      </c>
      <c r="D54" s="37">
        <v>6.75</v>
      </c>
      <c r="E54" s="37">
        <v>9</v>
      </c>
      <c r="F54" s="37">
        <v>20.25</v>
      </c>
      <c r="G54" s="37">
        <v>9</v>
      </c>
      <c r="H54" s="37">
        <v>2.25</v>
      </c>
      <c r="I54" s="37">
        <v>9.75</v>
      </c>
      <c r="J54" s="37">
        <v>21</v>
      </c>
      <c r="K54" s="37">
        <v>24.75</v>
      </c>
      <c r="L54" s="37">
        <v>7.5</v>
      </c>
      <c r="M54" s="37">
        <v>9</v>
      </c>
      <c r="N54" s="37">
        <v>41.25</v>
      </c>
      <c r="O54" s="33">
        <v>107.25</v>
      </c>
      <c r="P54" s="33">
        <v>2.25</v>
      </c>
      <c r="Q54" s="33">
        <v>5.25</v>
      </c>
      <c r="R54" s="34">
        <v>114.75</v>
      </c>
      <c r="S54" s="34">
        <v>197.25</v>
      </c>
      <c r="U54" s="54"/>
      <c r="V54" s="33"/>
      <c r="W54" s="33"/>
      <c r="X54" s="33"/>
      <c r="Y54" s="33"/>
      <c r="Z54" s="54"/>
      <c r="AA54" s="54"/>
      <c r="AB54" s="54"/>
      <c r="AC54" s="54"/>
    </row>
    <row r="55" spans="2:29" ht="17.25" customHeight="1" x14ac:dyDescent="0.2">
      <c r="B55" s="12" t="s">
        <v>59</v>
      </c>
      <c r="C55" s="33"/>
      <c r="D55" s="33"/>
      <c r="E55" s="33"/>
      <c r="F55" s="34"/>
      <c r="G55" s="33"/>
      <c r="H55" s="33"/>
      <c r="I55" s="33"/>
      <c r="J55" s="34"/>
      <c r="K55" s="33"/>
      <c r="L55" s="33"/>
      <c r="M55" s="33"/>
      <c r="N55" s="34"/>
      <c r="O55" s="33"/>
      <c r="P55" s="33"/>
      <c r="Q55" s="33"/>
      <c r="R55" s="34"/>
      <c r="S55" s="34"/>
      <c r="U55" s="54"/>
      <c r="V55" s="33"/>
      <c r="W55" s="33"/>
      <c r="X55" s="33"/>
      <c r="Y55" s="33"/>
      <c r="Z55" s="54"/>
      <c r="AA55" s="54"/>
      <c r="AB55" s="54"/>
      <c r="AC55" s="54"/>
    </row>
    <row r="56" spans="2:29" ht="17.25" customHeight="1" x14ac:dyDescent="0.2">
      <c r="B56" s="13" t="s">
        <v>90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4.5</v>
      </c>
      <c r="J56" s="37">
        <v>4.5</v>
      </c>
      <c r="K56" s="37">
        <v>0</v>
      </c>
      <c r="L56" s="37">
        <v>6.75</v>
      </c>
      <c r="M56" s="37">
        <v>0</v>
      </c>
      <c r="N56" s="37">
        <v>6.75</v>
      </c>
      <c r="O56" s="33">
        <v>0</v>
      </c>
      <c r="P56" s="33">
        <v>0</v>
      </c>
      <c r="Q56" s="33">
        <v>0</v>
      </c>
      <c r="R56" s="34">
        <v>0</v>
      </c>
      <c r="S56" s="34">
        <v>11.25</v>
      </c>
      <c r="U56" s="54"/>
      <c r="V56" s="33"/>
      <c r="W56" s="33"/>
      <c r="X56" s="33"/>
      <c r="Y56" s="33"/>
      <c r="Z56" s="54"/>
      <c r="AA56" s="54"/>
      <c r="AB56" s="54"/>
      <c r="AC56" s="54"/>
    </row>
    <row r="57" spans="2:29" ht="17.25" customHeight="1" x14ac:dyDescent="0.2">
      <c r="B57" s="12" t="s">
        <v>60</v>
      </c>
      <c r="C57" s="33"/>
      <c r="D57" s="33"/>
      <c r="E57" s="33"/>
      <c r="F57" s="34"/>
      <c r="G57" s="33"/>
      <c r="H57" s="33"/>
      <c r="I57" s="33"/>
      <c r="J57" s="34"/>
      <c r="K57" s="33"/>
      <c r="L57" s="33"/>
      <c r="M57" s="33"/>
      <c r="N57" s="34"/>
      <c r="O57" s="33"/>
      <c r="P57" s="33"/>
      <c r="Q57" s="33"/>
      <c r="R57" s="34"/>
      <c r="S57" s="34"/>
      <c r="U57" s="54"/>
      <c r="V57" s="33"/>
      <c r="W57" s="33"/>
      <c r="X57" s="33"/>
      <c r="Y57" s="33"/>
      <c r="Z57" s="54"/>
      <c r="AA57" s="54"/>
      <c r="AB57" s="54"/>
      <c r="AC57" s="54"/>
    </row>
    <row r="58" spans="2:29" ht="17.25" customHeight="1" x14ac:dyDescent="0.2">
      <c r="B58" s="13" t="s">
        <v>81</v>
      </c>
      <c r="C58" s="33">
        <v>1638.85</v>
      </c>
      <c r="D58" s="33">
        <v>713.45</v>
      </c>
      <c r="E58" s="33">
        <v>968.1</v>
      </c>
      <c r="F58" s="34">
        <v>3320.4</v>
      </c>
      <c r="G58" s="33">
        <v>2489.0500000000002</v>
      </c>
      <c r="H58" s="33">
        <v>1251.1500000000001</v>
      </c>
      <c r="I58" s="33">
        <v>464.65</v>
      </c>
      <c r="J58" s="34">
        <v>4204.8500000000004</v>
      </c>
      <c r="K58" s="33">
        <v>1694.05</v>
      </c>
      <c r="L58" s="33">
        <v>533.35</v>
      </c>
      <c r="M58" s="33">
        <v>2495.4</v>
      </c>
      <c r="N58" s="34">
        <v>4722.7999999999993</v>
      </c>
      <c r="O58" s="33">
        <v>1451.7</v>
      </c>
      <c r="P58" s="33">
        <v>2653.25</v>
      </c>
      <c r="Q58" s="33">
        <v>2040.25</v>
      </c>
      <c r="R58" s="34">
        <v>6145.2</v>
      </c>
      <c r="S58" s="34">
        <v>18393.25</v>
      </c>
      <c r="U58" s="54"/>
      <c r="V58" s="33"/>
      <c r="W58" s="33"/>
      <c r="X58" s="33"/>
      <c r="Y58" s="33"/>
      <c r="Z58" s="54"/>
      <c r="AA58" s="54"/>
      <c r="AB58" s="54"/>
      <c r="AC58" s="54"/>
    </row>
    <row r="59" spans="2:29" ht="17.25" customHeight="1" x14ac:dyDescent="0.2">
      <c r="B59" s="13" t="s">
        <v>82</v>
      </c>
      <c r="C59" s="33">
        <v>1249.5</v>
      </c>
      <c r="D59" s="33">
        <v>3331.2</v>
      </c>
      <c r="E59" s="33">
        <v>1066.8000000000002</v>
      </c>
      <c r="F59" s="34">
        <v>5647.5</v>
      </c>
      <c r="G59" s="33">
        <v>3323.5</v>
      </c>
      <c r="H59" s="33">
        <v>2935.05</v>
      </c>
      <c r="I59" s="33">
        <v>1339.45</v>
      </c>
      <c r="J59" s="34">
        <v>7598</v>
      </c>
      <c r="K59" s="33">
        <v>4479.45</v>
      </c>
      <c r="L59" s="33">
        <v>916.8</v>
      </c>
      <c r="M59" s="33">
        <v>2441.4</v>
      </c>
      <c r="N59" s="34">
        <v>7837.65</v>
      </c>
      <c r="O59" s="33">
        <v>2211.85</v>
      </c>
      <c r="P59" s="33">
        <v>1318.95</v>
      </c>
      <c r="Q59" s="33">
        <v>2557.9</v>
      </c>
      <c r="R59" s="34">
        <v>6088.7000000000007</v>
      </c>
      <c r="S59" s="34">
        <v>27171.85</v>
      </c>
      <c r="U59" s="54"/>
      <c r="V59" s="33"/>
      <c r="W59" s="33"/>
      <c r="X59" s="33"/>
      <c r="Y59" s="33"/>
      <c r="Z59" s="54"/>
      <c r="AA59" s="54"/>
      <c r="AB59" s="54"/>
      <c r="AC59" s="54"/>
    </row>
    <row r="60" spans="2:29" ht="17.25" customHeight="1" x14ac:dyDescent="0.2">
      <c r="B60" s="13" t="s">
        <v>83</v>
      </c>
      <c r="C60" s="33">
        <v>219.75</v>
      </c>
      <c r="D60" s="33">
        <v>163.5</v>
      </c>
      <c r="E60" s="33">
        <v>65.25</v>
      </c>
      <c r="F60" s="34">
        <v>448.5</v>
      </c>
      <c r="G60" s="33">
        <v>160.5</v>
      </c>
      <c r="H60" s="33">
        <v>150.75</v>
      </c>
      <c r="I60" s="33">
        <v>147.75</v>
      </c>
      <c r="J60" s="34">
        <v>459</v>
      </c>
      <c r="K60" s="33">
        <v>141.75</v>
      </c>
      <c r="L60" s="33">
        <v>64.5</v>
      </c>
      <c r="M60" s="33">
        <v>126.75</v>
      </c>
      <c r="N60" s="34">
        <v>333</v>
      </c>
      <c r="O60" s="33">
        <v>218.25</v>
      </c>
      <c r="P60" s="33">
        <v>138</v>
      </c>
      <c r="Q60" s="33">
        <v>256</v>
      </c>
      <c r="R60" s="34">
        <v>612.25</v>
      </c>
      <c r="S60" s="34">
        <v>1852.75</v>
      </c>
      <c r="U60" s="54"/>
      <c r="V60" s="33"/>
      <c r="W60" s="33"/>
      <c r="X60" s="33"/>
      <c r="Y60" s="33"/>
      <c r="Z60" s="54"/>
      <c r="AA60" s="54"/>
      <c r="AB60" s="54"/>
      <c r="AC60" s="54"/>
    </row>
    <row r="61" spans="2:29" ht="17.25" customHeight="1" x14ac:dyDescent="0.2">
      <c r="B61" s="13" t="s">
        <v>84</v>
      </c>
      <c r="C61" s="33">
        <v>0</v>
      </c>
      <c r="D61" s="33">
        <v>0</v>
      </c>
      <c r="E61" s="33">
        <v>0</v>
      </c>
      <c r="F61" s="34">
        <v>0</v>
      </c>
      <c r="G61" s="33">
        <v>0.75</v>
      </c>
      <c r="H61" s="33">
        <v>0</v>
      </c>
      <c r="I61" s="33">
        <v>0</v>
      </c>
      <c r="J61" s="34">
        <v>0.75</v>
      </c>
      <c r="K61" s="33">
        <v>0</v>
      </c>
      <c r="L61" s="33">
        <v>0</v>
      </c>
      <c r="M61" s="33">
        <v>0</v>
      </c>
      <c r="N61" s="34">
        <v>0</v>
      </c>
      <c r="O61" s="33">
        <v>0</v>
      </c>
      <c r="P61" s="33">
        <v>0</v>
      </c>
      <c r="Q61" s="33">
        <v>0</v>
      </c>
      <c r="R61" s="34">
        <v>0</v>
      </c>
      <c r="S61" s="34">
        <v>0.75</v>
      </c>
      <c r="U61" s="54"/>
      <c r="V61" s="33"/>
      <c r="W61" s="33"/>
      <c r="X61" s="33"/>
      <c r="Y61" s="33"/>
      <c r="Z61" s="54"/>
      <c r="AA61" s="54"/>
      <c r="AB61" s="54"/>
      <c r="AC61" s="54"/>
    </row>
    <row r="62" spans="2:29" ht="17.25" customHeight="1" x14ac:dyDescent="0.2">
      <c r="B62" s="13" t="s">
        <v>87</v>
      </c>
      <c r="C62" s="33">
        <v>0</v>
      </c>
      <c r="D62" s="33">
        <v>0</v>
      </c>
      <c r="E62" s="33">
        <v>0</v>
      </c>
      <c r="F62" s="34">
        <v>0</v>
      </c>
      <c r="G62" s="33">
        <v>0</v>
      </c>
      <c r="H62" s="33">
        <v>1.5</v>
      </c>
      <c r="I62" s="33">
        <v>0.75</v>
      </c>
      <c r="J62" s="34">
        <v>2.25</v>
      </c>
      <c r="K62" s="33">
        <v>0</v>
      </c>
      <c r="L62" s="33">
        <v>0</v>
      </c>
      <c r="M62" s="33">
        <v>0</v>
      </c>
      <c r="N62" s="34">
        <v>0</v>
      </c>
      <c r="O62" s="33">
        <v>0</v>
      </c>
      <c r="P62" s="33">
        <v>0</v>
      </c>
      <c r="Q62" s="33">
        <v>0</v>
      </c>
      <c r="R62" s="34">
        <v>0</v>
      </c>
      <c r="S62" s="34">
        <v>2.25</v>
      </c>
      <c r="U62" s="54"/>
      <c r="V62" s="33"/>
      <c r="W62" s="33"/>
      <c r="X62" s="33"/>
      <c r="Y62" s="33"/>
      <c r="Z62" s="54"/>
      <c r="AA62" s="54"/>
      <c r="AB62" s="54"/>
      <c r="AC62" s="54"/>
    </row>
    <row r="63" spans="2:29" ht="17.25" customHeight="1" x14ac:dyDescent="0.2">
      <c r="B63" s="13" t="s">
        <v>89</v>
      </c>
      <c r="C63" s="33">
        <v>207</v>
      </c>
      <c r="D63" s="33">
        <v>706.5</v>
      </c>
      <c r="E63" s="33">
        <v>288.75</v>
      </c>
      <c r="F63" s="34">
        <v>1202.25</v>
      </c>
      <c r="G63" s="33">
        <v>56</v>
      </c>
      <c r="H63" s="33">
        <v>154.5</v>
      </c>
      <c r="I63" s="33">
        <v>215.75</v>
      </c>
      <c r="J63" s="34">
        <v>426.25</v>
      </c>
      <c r="K63" s="33">
        <v>314.75</v>
      </c>
      <c r="L63" s="33">
        <v>105.25</v>
      </c>
      <c r="M63" s="33">
        <v>242.5</v>
      </c>
      <c r="N63" s="34">
        <v>662.5</v>
      </c>
      <c r="O63" s="33">
        <v>346.25</v>
      </c>
      <c r="P63" s="33">
        <v>223.75</v>
      </c>
      <c r="Q63" s="33">
        <v>620.25</v>
      </c>
      <c r="R63" s="34">
        <v>1190.25</v>
      </c>
      <c r="S63" s="34">
        <v>3481.25</v>
      </c>
      <c r="U63" s="54"/>
      <c r="V63" s="33"/>
      <c r="W63" s="33"/>
      <c r="X63" s="33"/>
      <c r="Y63" s="33"/>
      <c r="Z63" s="54"/>
      <c r="AA63" s="54"/>
      <c r="AB63" s="54"/>
      <c r="AC63" s="54"/>
    </row>
    <row r="64" spans="2:29" ht="17.25" customHeight="1" x14ac:dyDescent="0.2">
      <c r="B64" s="13" t="s">
        <v>90</v>
      </c>
      <c r="C64" s="37">
        <v>58.13</v>
      </c>
      <c r="D64" s="37">
        <v>51</v>
      </c>
      <c r="E64" s="37">
        <v>163.88</v>
      </c>
      <c r="F64" s="37">
        <v>273.01</v>
      </c>
      <c r="G64" s="37">
        <v>204</v>
      </c>
      <c r="H64" s="37">
        <v>217.51999999999998</v>
      </c>
      <c r="I64" s="37">
        <v>48.76</v>
      </c>
      <c r="J64" s="37">
        <v>470.28</v>
      </c>
      <c r="K64" s="37">
        <v>312</v>
      </c>
      <c r="L64" s="37">
        <v>67.5</v>
      </c>
      <c r="M64" s="37">
        <v>125.63</v>
      </c>
      <c r="N64" s="37">
        <v>505.13</v>
      </c>
      <c r="O64" s="33">
        <v>456</v>
      </c>
      <c r="P64" s="33">
        <v>86.259999999999991</v>
      </c>
      <c r="Q64" s="33">
        <v>126</v>
      </c>
      <c r="R64" s="34">
        <v>668.26</v>
      </c>
      <c r="S64" s="34">
        <v>1916.6799999999998</v>
      </c>
      <c r="U64" s="54"/>
      <c r="V64" s="33"/>
      <c r="W64" s="33"/>
      <c r="X64" s="33"/>
      <c r="Y64" s="33"/>
      <c r="Z64" s="54"/>
      <c r="AA64" s="54"/>
      <c r="AB64" s="54"/>
      <c r="AC64" s="54"/>
    </row>
    <row r="65" spans="2:29" ht="17.25" customHeight="1" x14ac:dyDescent="0.2">
      <c r="B65" s="12" t="s">
        <v>61</v>
      </c>
      <c r="C65" s="33"/>
      <c r="D65" s="33"/>
      <c r="E65" s="33"/>
      <c r="F65" s="34"/>
      <c r="G65" s="33"/>
      <c r="H65" s="33"/>
      <c r="I65" s="33"/>
      <c r="J65" s="34"/>
      <c r="K65" s="33"/>
      <c r="L65" s="33"/>
      <c r="M65" s="33"/>
      <c r="N65" s="34"/>
      <c r="O65" s="33"/>
      <c r="P65" s="33"/>
      <c r="Q65" s="33"/>
      <c r="R65" s="34"/>
      <c r="S65" s="34"/>
      <c r="U65" s="54"/>
      <c r="V65" s="33"/>
      <c r="W65" s="33"/>
      <c r="X65" s="33"/>
      <c r="Y65" s="33"/>
      <c r="Z65" s="54"/>
      <c r="AA65" s="54"/>
      <c r="AB65" s="54"/>
      <c r="AC65" s="54"/>
    </row>
    <row r="66" spans="2:29" ht="17.25" customHeight="1" x14ac:dyDescent="0.2">
      <c r="B66" s="13" t="s">
        <v>82</v>
      </c>
      <c r="C66" s="33">
        <v>0</v>
      </c>
      <c r="D66" s="33">
        <v>0.5</v>
      </c>
      <c r="E66" s="33">
        <v>4</v>
      </c>
      <c r="F66" s="34">
        <v>4.5</v>
      </c>
      <c r="G66" s="33">
        <v>10</v>
      </c>
      <c r="H66" s="33">
        <v>11.5</v>
      </c>
      <c r="I66" s="33">
        <v>1</v>
      </c>
      <c r="J66" s="34">
        <v>22.5</v>
      </c>
      <c r="K66" s="33">
        <v>0.5</v>
      </c>
      <c r="L66" s="33">
        <v>5</v>
      </c>
      <c r="M66" s="33">
        <v>0.5</v>
      </c>
      <c r="N66" s="34">
        <v>6</v>
      </c>
      <c r="O66" s="33">
        <v>2</v>
      </c>
      <c r="P66" s="33">
        <v>4.5</v>
      </c>
      <c r="Q66" s="33">
        <v>6</v>
      </c>
      <c r="R66" s="34">
        <v>12.5</v>
      </c>
      <c r="S66" s="34">
        <v>45.5</v>
      </c>
      <c r="U66" s="54"/>
      <c r="V66" s="33"/>
      <c r="W66" s="33"/>
      <c r="X66" s="33"/>
      <c r="Y66" s="33"/>
      <c r="Z66" s="54"/>
      <c r="AA66" s="54"/>
      <c r="AB66" s="54"/>
      <c r="AC66" s="54"/>
    </row>
    <row r="67" spans="2:29" ht="17.25" customHeight="1" x14ac:dyDescent="0.2">
      <c r="B67" s="13" t="s">
        <v>84</v>
      </c>
      <c r="C67" s="33">
        <v>51</v>
      </c>
      <c r="D67" s="33">
        <v>158.25</v>
      </c>
      <c r="E67" s="33">
        <v>17.25</v>
      </c>
      <c r="F67" s="34">
        <v>226.5</v>
      </c>
      <c r="G67" s="33">
        <v>24.75</v>
      </c>
      <c r="H67" s="33">
        <v>168</v>
      </c>
      <c r="I67" s="33">
        <v>21</v>
      </c>
      <c r="J67" s="34">
        <v>213.75</v>
      </c>
      <c r="K67" s="33">
        <v>58.5</v>
      </c>
      <c r="L67" s="33">
        <v>33.75</v>
      </c>
      <c r="M67" s="33">
        <v>55.5</v>
      </c>
      <c r="N67" s="34">
        <v>147.75</v>
      </c>
      <c r="O67" s="33">
        <v>129.75</v>
      </c>
      <c r="P67" s="33">
        <v>38.25</v>
      </c>
      <c r="Q67" s="33">
        <v>66</v>
      </c>
      <c r="R67" s="34">
        <v>234</v>
      </c>
      <c r="S67" s="34">
        <v>822</v>
      </c>
      <c r="U67" s="54"/>
      <c r="V67" s="33"/>
      <c r="W67" s="33"/>
      <c r="X67" s="33"/>
      <c r="Y67" s="33"/>
      <c r="Z67" s="54"/>
      <c r="AA67" s="54"/>
      <c r="AB67" s="54"/>
      <c r="AC67" s="54"/>
    </row>
    <row r="68" spans="2:29" ht="17.25" customHeight="1" x14ac:dyDescent="0.2">
      <c r="B68" s="13" t="s">
        <v>85</v>
      </c>
      <c r="C68" s="33">
        <v>0</v>
      </c>
      <c r="D68" s="33">
        <v>0</v>
      </c>
      <c r="E68" s="33">
        <v>0</v>
      </c>
      <c r="F68" s="34">
        <v>0</v>
      </c>
      <c r="G68" s="33">
        <v>0</v>
      </c>
      <c r="H68" s="33">
        <v>0</v>
      </c>
      <c r="I68" s="33">
        <v>0</v>
      </c>
      <c r="J68" s="34">
        <v>0</v>
      </c>
      <c r="K68" s="33">
        <v>0</v>
      </c>
      <c r="L68" s="33">
        <v>0</v>
      </c>
      <c r="M68" s="33">
        <v>0</v>
      </c>
      <c r="N68" s="34">
        <v>0</v>
      </c>
      <c r="O68" s="33">
        <v>0</v>
      </c>
      <c r="P68" s="33">
        <v>0</v>
      </c>
      <c r="Q68" s="33">
        <v>0</v>
      </c>
      <c r="R68" s="34">
        <v>0</v>
      </c>
      <c r="S68" s="34">
        <v>0</v>
      </c>
      <c r="U68" s="54"/>
      <c r="V68" s="33"/>
      <c r="W68" s="33"/>
      <c r="X68" s="33"/>
      <c r="Y68" s="33"/>
      <c r="Z68" s="54"/>
      <c r="AA68" s="54"/>
      <c r="AB68" s="54"/>
      <c r="AC68" s="54"/>
    </row>
    <row r="69" spans="2:29" ht="17.25" customHeight="1" x14ac:dyDescent="0.2">
      <c r="B69" s="13" t="s">
        <v>87</v>
      </c>
      <c r="C69" s="33">
        <v>0.75</v>
      </c>
      <c r="D69" s="33">
        <v>3</v>
      </c>
      <c r="E69" s="33">
        <v>4.5</v>
      </c>
      <c r="F69" s="34">
        <v>8.25</v>
      </c>
      <c r="G69" s="33">
        <v>0</v>
      </c>
      <c r="H69" s="33">
        <v>0</v>
      </c>
      <c r="I69" s="33">
        <v>0</v>
      </c>
      <c r="J69" s="34">
        <v>0</v>
      </c>
      <c r="K69" s="33">
        <v>0.75</v>
      </c>
      <c r="L69" s="33">
        <v>1.5</v>
      </c>
      <c r="M69" s="33">
        <v>0.75</v>
      </c>
      <c r="N69" s="34">
        <v>3</v>
      </c>
      <c r="O69" s="33">
        <v>3.75</v>
      </c>
      <c r="P69" s="33">
        <v>3</v>
      </c>
      <c r="Q69" s="33">
        <v>3</v>
      </c>
      <c r="R69" s="34">
        <v>9.75</v>
      </c>
      <c r="S69" s="34">
        <v>21</v>
      </c>
      <c r="U69" s="54"/>
      <c r="V69" s="33"/>
      <c r="W69" s="33"/>
      <c r="X69" s="33"/>
      <c r="Y69" s="33"/>
      <c r="Z69" s="54"/>
      <c r="AA69" s="54"/>
      <c r="AB69" s="54"/>
      <c r="AC69" s="54"/>
    </row>
    <row r="70" spans="2:29" ht="17.25" customHeight="1" x14ac:dyDescent="0.2">
      <c r="B70" s="13" t="s">
        <v>90</v>
      </c>
      <c r="C70" s="37">
        <v>31.5</v>
      </c>
      <c r="D70" s="37">
        <v>38.25</v>
      </c>
      <c r="E70" s="37">
        <v>96.75</v>
      </c>
      <c r="F70" s="37">
        <v>166.5</v>
      </c>
      <c r="G70" s="37">
        <v>82.5</v>
      </c>
      <c r="H70" s="37">
        <v>195</v>
      </c>
      <c r="I70" s="37">
        <v>36.75</v>
      </c>
      <c r="J70" s="37">
        <v>314.25</v>
      </c>
      <c r="K70" s="37">
        <v>174.75</v>
      </c>
      <c r="L70" s="37">
        <v>35.25</v>
      </c>
      <c r="M70" s="37">
        <v>122.25</v>
      </c>
      <c r="N70" s="37">
        <v>332.25</v>
      </c>
      <c r="O70" s="33">
        <v>168</v>
      </c>
      <c r="P70" s="33">
        <v>103.5</v>
      </c>
      <c r="Q70" s="33">
        <v>162</v>
      </c>
      <c r="R70" s="34">
        <v>433.5</v>
      </c>
      <c r="S70" s="34">
        <v>1246.5</v>
      </c>
      <c r="U70" s="54"/>
      <c r="V70" s="33"/>
      <c r="W70" s="33"/>
      <c r="X70" s="33"/>
      <c r="Y70" s="33"/>
      <c r="Z70" s="54"/>
      <c r="AA70" s="54"/>
      <c r="AB70" s="54"/>
      <c r="AC70" s="54"/>
    </row>
    <row r="71" spans="2:29" ht="17.25" customHeight="1" x14ac:dyDescent="0.2">
      <c r="B71" s="12" t="s">
        <v>62</v>
      </c>
      <c r="C71" s="33"/>
      <c r="D71" s="33"/>
      <c r="E71" s="33"/>
      <c r="F71" s="34"/>
      <c r="G71" s="33"/>
      <c r="H71" s="33"/>
      <c r="I71" s="33"/>
      <c r="J71" s="34"/>
      <c r="K71" s="33"/>
      <c r="L71" s="33"/>
      <c r="M71" s="33"/>
      <c r="N71" s="34"/>
      <c r="O71" s="33"/>
      <c r="P71" s="33"/>
      <c r="Q71" s="33"/>
      <c r="R71" s="34"/>
      <c r="S71" s="34"/>
      <c r="U71" s="54"/>
      <c r="V71" s="33"/>
      <c r="W71" s="33"/>
      <c r="X71" s="33"/>
      <c r="Y71" s="33"/>
      <c r="Z71" s="54"/>
      <c r="AA71" s="54"/>
      <c r="AB71" s="54"/>
      <c r="AC71" s="54"/>
    </row>
    <row r="72" spans="2:29" ht="17.25" customHeight="1" x14ac:dyDescent="0.2">
      <c r="B72" s="13" t="s">
        <v>80</v>
      </c>
      <c r="C72" s="33">
        <v>893.85</v>
      </c>
      <c r="D72" s="33">
        <v>7274</v>
      </c>
      <c r="E72" s="33">
        <v>11189.5</v>
      </c>
      <c r="F72" s="34">
        <v>19357.349999999999</v>
      </c>
      <c r="G72" s="33">
        <v>4283.5</v>
      </c>
      <c r="H72" s="33">
        <v>6853.63</v>
      </c>
      <c r="I72" s="33">
        <v>3793.5</v>
      </c>
      <c r="J72" s="34">
        <v>14930.630000000001</v>
      </c>
      <c r="K72" s="33">
        <v>7262</v>
      </c>
      <c r="L72" s="33">
        <v>3232</v>
      </c>
      <c r="M72" s="33">
        <v>1486</v>
      </c>
      <c r="N72" s="34">
        <v>11979.999999999998</v>
      </c>
      <c r="O72" s="33">
        <v>6230.4</v>
      </c>
      <c r="P72" s="33">
        <v>8835.0299999999988</v>
      </c>
      <c r="Q72" s="33">
        <v>14454.8</v>
      </c>
      <c r="R72" s="34">
        <v>29520.229999999996</v>
      </c>
      <c r="S72" s="34">
        <v>75788.209999999992</v>
      </c>
      <c r="U72" s="54"/>
      <c r="V72" s="33"/>
      <c r="W72" s="33"/>
      <c r="X72" s="33"/>
      <c r="Y72" s="33"/>
      <c r="Z72" s="54"/>
      <c r="AA72" s="54"/>
      <c r="AB72" s="54"/>
      <c r="AC72" s="54"/>
    </row>
    <row r="73" spans="2:29" ht="17.25" customHeight="1" x14ac:dyDescent="0.2">
      <c r="B73" s="13" t="s">
        <v>81</v>
      </c>
      <c r="C73" s="33">
        <v>522</v>
      </c>
      <c r="D73" s="33">
        <v>2727</v>
      </c>
      <c r="E73" s="33">
        <v>1561.5</v>
      </c>
      <c r="F73" s="34">
        <v>4810.5</v>
      </c>
      <c r="G73" s="33">
        <v>1739.35</v>
      </c>
      <c r="H73" s="33">
        <v>2028</v>
      </c>
      <c r="I73" s="33">
        <v>2092.5</v>
      </c>
      <c r="J73" s="34">
        <v>5859.85</v>
      </c>
      <c r="K73" s="33">
        <v>7868.25</v>
      </c>
      <c r="L73" s="33">
        <v>1026</v>
      </c>
      <c r="M73" s="33">
        <v>1417.5</v>
      </c>
      <c r="N73" s="34">
        <v>10311.75</v>
      </c>
      <c r="O73" s="33">
        <v>6450.75</v>
      </c>
      <c r="P73" s="33">
        <v>9613.5</v>
      </c>
      <c r="Q73" s="33">
        <v>6589.5</v>
      </c>
      <c r="R73" s="34">
        <v>22653.75</v>
      </c>
      <c r="S73" s="34">
        <v>43635.85</v>
      </c>
      <c r="U73" s="54"/>
      <c r="V73" s="33"/>
      <c r="W73" s="33"/>
      <c r="X73" s="33"/>
      <c r="Y73" s="33"/>
      <c r="Z73" s="54"/>
      <c r="AA73" s="54"/>
      <c r="AB73" s="54"/>
      <c r="AC73" s="54"/>
    </row>
    <row r="74" spans="2:29" ht="17.25" customHeight="1" x14ac:dyDescent="0.2">
      <c r="B74" s="13" t="s">
        <v>82</v>
      </c>
      <c r="C74" s="33">
        <v>156.75</v>
      </c>
      <c r="D74" s="33">
        <v>257.25</v>
      </c>
      <c r="E74" s="33">
        <v>467.25</v>
      </c>
      <c r="F74" s="34">
        <v>881.25</v>
      </c>
      <c r="G74" s="33">
        <v>976.5</v>
      </c>
      <c r="H74" s="33">
        <v>657.75</v>
      </c>
      <c r="I74" s="33">
        <v>333</v>
      </c>
      <c r="J74" s="34">
        <v>1967.25</v>
      </c>
      <c r="K74" s="33">
        <v>736.75</v>
      </c>
      <c r="L74" s="33">
        <v>289.5</v>
      </c>
      <c r="M74" s="33">
        <v>357.75</v>
      </c>
      <c r="N74" s="34">
        <v>1384</v>
      </c>
      <c r="O74" s="33">
        <v>1044.75</v>
      </c>
      <c r="P74" s="33">
        <v>2401.88</v>
      </c>
      <c r="Q74" s="33">
        <v>1159.1300000000001</v>
      </c>
      <c r="R74" s="34">
        <v>4605.76</v>
      </c>
      <c r="S74" s="34">
        <v>8838.26</v>
      </c>
      <c r="U74" s="54"/>
      <c r="V74" s="33"/>
      <c r="W74" s="33"/>
      <c r="X74" s="33"/>
      <c r="Y74" s="33"/>
      <c r="Z74" s="54"/>
      <c r="AA74" s="54"/>
      <c r="AB74" s="54"/>
      <c r="AC74" s="54"/>
    </row>
    <row r="75" spans="2:29" ht="17.25" customHeight="1" x14ac:dyDescent="0.2">
      <c r="B75" s="13" t="s">
        <v>83</v>
      </c>
      <c r="C75" s="33">
        <v>0</v>
      </c>
      <c r="D75" s="33">
        <v>9</v>
      </c>
      <c r="E75" s="33">
        <v>0</v>
      </c>
      <c r="F75" s="34">
        <v>9</v>
      </c>
      <c r="G75" s="33">
        <v>0</v>
      </c>
      <c r="H75" s="33">
        <v>0</v>
      </c>
      <c r="I75" s="33">
        <v>0</v>
      </c>
      <c r="J75" s="34">
        <v>0</v>
      </c>
      <c r="K75" s="33">
        <v>0</v>
      </c>
      <c r="L75" s="33">
        <v>0</v>
      </c>
      <c r="M75" s="33">
        <v>0</v>
      </c>
      <c r="N75" s="34">
        <v>0</v>
      </c>
      <c r="O75" s="33">
        <v>6.6</v>
      </c>
      <c r="P75" s="33">
        <v>8</v>
      </c>
      <c r="Q75" s="33">
        <v>51.15</v>
      </c>
      <c r="R75" s="34">
        <v>65.75</v>
      </c>
      <c r="S75" s="34">
        <v>74.75</v>
      </c>
      <c r="U75" s="54"/>
      <c r="V75" s="33"/>
      <c r="W75" s="33"/>
      <c r="X75" s="33"/>
      <c r="Y75" s="33"/>
      <c r="Z75" s="54"/>
      <c r="AA75" s="54"/>
      <c r="AB75" s="54"/>
      <c r="AC75" s="54"/>
    </row>
    <row r="76" spans="2:29" ht="17.25" customHeight="1" x14ac:dyDescent="0.2">
      <c r="B76" s="13" t="s">
        <v>84</v>
      </c>
      <c r="C76" s="33">
        <v>60</v>
      </c>
      <c r="D76" s="33">
        <v>21</v>
      </c>
      <c r="E76" s="33">
        <v>15.75</v>
      </c>
      <c r="F76" s="34">
        <v>96.75</v>
      </c>
      <c r="G76" s="33">
        <v>48.75</v>
      </c>
      <c r="H76" s="33">
        <v>46.5</v>
      </c>
      <c r="I76" s="33">
        <v>22.75</v>
      </c>
      <c r="J76" s="34">
        <v>117.99999999999999</v>
      </c>
      <c r="K76" s="33">
        <v>567.19999999999993</v>
      </c>
      <c r="L76" s="33">
        <v>148.94999999999999</v>
      </c>
      <c r="M76" s="33">
        <v>123.85000000000001</v>
      </c>
      <c r="N76" s="34">
        <v>840</v>
      </c>
      <c r="O76" s="33">
        <v>203.4</v>
      </c>
      <c r="P76" s="33">
        <v>20.55</v>
      </c>
      <c r="Q76" s="33">
        <v>27.45</v>
      </c>
      <c r="R76" s="34">
        <v>251.4</v>
      </c>
      <c r="S76" s="34">
        <v>1306.1500000000001</v>
      </c>
      <c r="U76" s="54"/>
      <c r="V76" s="33"/>
      <c r="W76" s="33"/>
      <c r="X76" s="33"/>
      <c r="Y76" s="33"/>
      <c r="Z76" s="54"/>
      <c r="AA76" s="54"/>
      <c r="AB76" s="54"/>
      <c r="AC76" s="54"/>
    </row>
    <row r="77" spans="2:29" ht="17.25" customHeight="1" x14ac:dyDescent="0.2">
      <c r="B77" s="13" t="s">
        <v>85</v>
      </c>
      <c r="C77" s="33">
        <v>0</v>
      </c>
      <c r="D77" s="33">
        <v>0</v>
      </c>
      <c r="E77" s="33">
        <v>0</v>
      </c>
      <c r="F77" s="34">
        <v>0</v>
      </c>
      <c r="G77" s="33">
        <v>0</v>
      </c>
      <c r="H77" s="33">
        <v>9</v>
      </c>
      <c r="I77" s="33">
        <v>27.75</v>
      </c>
      <c r="J77" s="34">
        <v>36.75</v>
      </c>
      <c r="K77" s="33">
        <v>21</v>
      </c>
      <c r="L77" s="33">
        <v>27.75</v>
      </c>
      <c r="M77" s="33">
        <v>1.5</v>
      </c>
      <c r="N77" s="34">
        <v>50.25</v>
      </c>
      <c r="O77" s="33">
        <v>9</v>
      </c>
      <c r="P77" s="33">
        <v>11.25</v>
      </c>
      <c r="Q77" s="33">
        <v>6</v>
      </c>
      <c r="R77" s="34">
        <v>26.25</v>
      </c>
      <c r="S77" s="34">
        <v>113.25</v>
      </c>
      <c r="U77" s="54"/>
      <c r="V77" s="33"/>
      <c r="W77" s="33"/>
      <c r="X77" s="33"/>
      <c r="Y77" s="33"/>
      <c r="Z77" s="54"/>
      <c r="AA77" s="54"/>
      <c r="AB77" s="54"/>
      <c r="AC77" s="54"/>
    </row>
    <row r="78" spans="2:29" ht="17.25" customHeight="1" x14ac:dyDescent="0.2">
      <c r="B78" s="13" t="s">
        <v>87</v>
      </c>
      <c r="C78" s="33">
        <v>0</v>
      </c>
      <c r="D78" s="33">
        <v>0</v>
      </c>
      <c r="E78" s="33">
        <v>0</v>
      </c>
      <c r="F78" s="34">
        <v>0</v>
      </c>
      <c r="G78" s="33">
        <v>0</v>
      </c>
      <c r="H78" s="33">
        <v>0</v>
      </c>
      <c r="I78" s="33">
        <v>0</v>
      </c>
      <c r="J78" s="34">
        <v>0</v>
      </c>
      <c r="K78" s="33">
        <v>0</v>
      </c>
      <c r="L78" s="33">
        <v>9</v>
      </c>
      <c r="M78" s="33">
        <v>0</v>
      </c>
      <c r="N78" s="34">
        <v>9</v>
      </c>
      <c r="O78" s="33">
        <v>0</v>
      </c>
      <c r="P78" s="33">
        <v>0</v>
      </c>
      <c r="Q78" s="33">
        <v>4.5</v>
      </c>
      <c r="R78" s="34">
        <v>4.5</v>
      </c>
      <c r="S78" s="34">
        <v>13.5</v>
      </c>
      <c r="U78" s="54"/>
      <c r="V78" s="33"/>
      <c r="W78" s="33"/>
      <c r="X78" s="33"/>
      <c r="Y78" s="33"/>
      <c r="Z78" s="54"/>
      <c r="AA78" s="54"/>
      <c r="AB78" s="54"/>
      <c r="AC78" s="54"/>
    </row>
    <row r="79" spans="2:29" ht="17.25" customHeight="1" x14ac:dyDescent="0.2">
      <c r="B79" s="13" t="s">
        <v>89</v>
      </c>
      <c r="C79" s="33">
        <v>293.25</v>
      </c>
      <c r="D79" s="33">
        <v>1294.75</v>
      </c>
      <c r="E79" s="33">
        <v>170.5</v>
      </c>
      <c r="F79" s="34">
        <v>1758.5</v>
      </c>
      <c r="G79" s="33">
        <v>245.5</v>
      </c>
      <c r="H79" s="33">
        <v>941.75</v>
      </c>
      <c r="I79" s="33">
        <v>625</v>
      </c>
      <c r="J79" s="34">
        <v>1812.25</v>
      </c>
      <c r="K79" s="33">
        <v>589.75</v>
      </c>
      <c r="L79" s="33">
        <v>203.5</v>
      </c>
      <c r="M79" s="33">
        <v>418.75</v>
      </c>
      <c r="N79" s="34">
        <v>1212</v>
      </c>
      <c r="O79" s="33">
        <v>448.5</v>
      </c>
      <c r="P79" s="33">
        <v>1202.25</v>
      </c>
      <c r="Q79" s="33">
        <v>440</v>
      </c>
      <c r="R79" s="34">
        <v>2090.75</v>
      </c>
      <c r="S79" s="34">
        <v>6873.5</v>
      </c>
      <c r="U79" s="54"/>
      <c r="V79" s="33"/>
      <c r="W79" s="33"/>
      <c r="X79" s="33"/>
      <c r="Y79" s="33"/>
      <c r="Z79" s="54"/>
      <c r="AA79" s="54"/>
      <c r="AB79" s="54"/>
      <c r="AC79" s="54"/>
    </row>
    <row r="80" spans="2:29" ht="17.25" customHeight="1" x14ac:dyDescent="0.2">
      <c r="B80" s="13" t="s">
        <v>90</v>
      </c>
      <c r="C80" s="37">
        <v>3</v>
      </c>
      <c r="D80" s="37">
        <v>41.25</v>
      </c>
      <c r="E80" s="37">
        <v>56</v>
      </c>
      <c r="F80" s="37">
        <v>100.25</v>
      </c>
      <c r="G80" s="37">
        <v>87.75</v>
      </c>
      <c r="H80" s="37">
        <v>22.5</v>
      </c>
      <c r="I80" s="37">
        <v>6.75</v>
      </c>
      <c r="J80" s="37">
        <v>117</v>
      </c>
      <c r="K80" s="37">
        <v>339.5</v>
      </c>
      <c r="L80" s="37">
        <v>10.5</v>
      </c>
      <c r="M80" s="37">
        <v>78.38</v>
      </c>
      <c r="N80" s="37">
        <v>428.38</v>
      </c>
      <c r="O80" s="33">
        <v>109.5</v>
      </c>
      <c r="P80" s="33">
        <v>24.75</v>
      </c>
      <c r="Q80" s="33">
        <v>58.5</v>
      </c>
      <c r="R80" s="34">
        <v>192.75</v>
      </c>
      <c r="S80" s="34">
        <v>838.38</v>
      </c>
      <c r="U80" s="54"/>
      <c r="V80" s="33"/>
      <c r="W80" s="33"/>
      <c r="X80" s="33"/>
      <c r="Y80" s="33"/>
      <c r="Z80" s="54"/>
      <c r="AA80" s="54"/>
      <c r="AB80" s="54"/>
      <c r="AC80" s="54"/>
    </row>
    <row r="81" spans="2:30" ht="17.25" customHeight="1" x14ac:dyDescent="0.2">
      <c r="B81" s="12" t="s">
        <v>63</v>
      </c>
      <c r="C81" s="33"/>
      <c r="D81" s="33"/>
      <c r="E81" s="33"/>
      <c r="F81" s="34"/>
      <c r="G81" s="33"/>
      <c r="H81" s="33"/>
      <c r="I81" s="33"/>
      <c r="J81" s="37"/>
      <c r="K81" s="33"/>
      <c r="L81" s="33"/>
      <c r="M81" s="33"/>
      <c r="N81" s="37"/>
      <c r="O81" s="33"/>
      <c r="P81" s="33"/>
      <c r="Q81" s="33"/>
      <c r="R81" s="34"/>
      <c r="S81" s="34"/>
      <c r="U81" s="54"/>
      <c r="V81" s="33"/>
      <c r="W81" s="33"/>
      <c r="X81" s="33"/>
      <c r="Y81" s="33"/>
      <c r="Z81" s="54"/>
      <c r="AA81" s="54"/>
      <c r="AB81" s="54"/>
      <c r="AC81" s="54"/>
    </row>
    <row r="82" spans="2:30" ht="17.25" customHeight="1" x14ac:dyDescent="0.2">
      <c r="B82" s="13" t="s">
        <v>80</v>
      </c>
      <c r="C82" s="33">
        <v>0</v>
      </c>
      <c r="D82" s="33">
        <v>0</v>
      </c>
      <c r="E82" s="33">
        <v>0</v>
      </c>
      <c r="F82" s="34">
        <v>0</v>
      </c>
      <c r="G82" s="33">
        <v>0</v>
      </c>
      <c r="H82" s="33">
        <v>0</v>
      </c>
      <c r="I82" s="33">
        <v>49</v>
      </c>
      <c r="J82" s="34">
        <v>49</v>
      </c>
      <c r="K82" s="33">
        <v>25.5</v>
      </c>
      <c r="L82" s="33">
        <v>61.5</v>
      </c>
      <c r="M82" s="33">
        <v>6</v>
      </c>
      <c r="N82" s="34">
        <v>93</v>
      </c>
      <c r="O82" s="33">
        <v>45</v>
      </c>
      <c r="P82" s="33">
        <v>42</v>
      </c>
      <c r="Q82" s="33">
        <v>15.5</v>
      </c>
      <c r="R82" s="34">
        <v>102.5</v>
      </c>
      <c r="S82" s="34">
        <v>244.5</v>
      </c>
      <c r="U82" s="54"/>
      <c r="V82" s="33"/>
      <c r="W82" s="33"/>
      <c r="X82" s="33"/>
      <c r="Y82" s="33"/>
      <c r="Z82" s="54"/>
      <c r="AA82" s="54"/>
      <c r="AB82" s="54"/>
      <c r="AC82" s="54"/>
    </row>
    <row r="83" spans="2:30" ht="17.25" customHeight="1" x14ac:dyDescent="0.2">
      <c r="B83" s="13" t="s">
        <v>81</v>
      </c>
      <c r="C83" s="33">
        <v>794.35</v>
      </c>
      <c r="D83" s="33">
        <v>791.45</v>
      </c>
      <c r="E83" s="33">
        <v>1212.5999999999999</v>
      </c>
      <c r="F83" s="34">
        <v>2798.4</v>
      </c>
      <c r="G83" s="33">
        <v>2648.05</v>
      </c>
      <c r="H83" s="33">
        <v>1259.4000000000001</v>
      </c>
      <c r="I83" s="33">
        <v>990.15</v>
      </c>
      <c r="J83" s="34">
        <v>4897.6000000000004</v>
      </c>
      <c r="K83" s="33">
        <v>1128.55</v>
      </c>
      <c r="L83" s="33">
        <v>548.35</v>
      </c>
      <c r="M83" s="33">
        <v>611.4</v>
      </c>
      <c r="N83" s="34">
        <v>2288.3000000000002</v>
      </c>
      <c r="O83" s="33">
        <v>1284.7</v>
      </c>
      <c r="P83" s="33">
        <v>1349.75</v>
      </c>
      <c r="Q83" s="33">
        <v>1929.25</v>
      </c>
      <c r="R83" s="34">
        <v>4563.7</v>
      </c>
      <c r="S83" s="34">
        <v>14548</v>
      </c>
      <c r="U83" s="54"/>
      <c r="V83" s="33"/>
      <c r="W83" s="33"/>
      <c r="X83" s="33"/>
      <c r="Y83" s="33"/>
      <c r="Z83" s="54"/>
      <c r="AA83" s="54"/>
      <c r="AB83" s="54"/>
      <c r="AC83" s="54"/>
    </row>
    <row r="84" spans="2:30" ht="17.25" customHeight="1" x14ac:dyDescent="0.2">
      <c r="B84" s="13" t="s">
        <v>82</v>
      </c>
      <c r="C84" s="33">
        <v>1162.5</v>
      </c>
      <c r="D84" s="33">
        <v>1306.2</v>
      </c>
      <c r="E84" s="33">
        <v>1527.05</v>
      </c>
      <c r="F84" s="34">
        <v>3995.7499999999995</v>
      </c>
      <c r="G84" s="33">
        <v>2262.5</v>
      </c>
      <c r="H84" s="33">
        <v>1824.35</v>
      </c>
      <c r="I84" s="33">
        <v>1533.15</v>
      </c>
      <c r="J84" s="34">
        <v>5620</v>
      </c>
      <c r="K84" s="33">
        <v>4489.45</v>
      </c>
      <c r="L84" s="33">
        <v>858.6</v>
      </c>
      <c r="M84" s="33">
        <v>1393.4</v>
      </c>
      <c r="N84" s="34">
        <v>6741.45</v>
      </c>
      <c r="O84" s="33">
        <v>2648.95</v>
      </c>
      <c r="P84" s="33">
        <v>3577.95</v>
      </c>
      <c r="Q84" s="33">
        <v>2514.9</v>
      </c>
      <c r="R84" s="34">
        <v>8741.7999999999993</v>
      </c>
      <c r="S84" s="34">
        <v>25099</v>
      </c>
      <c r="U84" s="54"/>
      <c r="V84" s="33"/>
      <c r="W84" s="33"/>
      <c r="X84" s="33"/>
      <c r="Y84" s="33"/>
      <c r="Z84" s="54"/>
      <c r="AA84" s="54"/>
      <c r="AB84" s="54"/>
      <c r="AC84" s="54"/>
    </row>
    <row r="85" spans="2:30" ht="17.25" customHeight="1" x14ac:dyDescent="0.2">
      <c r="B85" s="13" t="s">
        <v>83</v>
      </c>
      <c r="C85" s="33">
        <v>117</v>
      </c>
      <c r="D85" s="33">
        <v>505.5</v>
      </c>
      <c r="E85" s="33">
        <v>145</v>
      </c>
      <c r="F85" s="34">
        <v>767.5</v>
      </c>
      <c r="G85" s="33">
        <v>72.75</v>
      </c>
      <c r="H85" s="33">
        <v>133.5</v>
      </c>
      <c r="I85" s="33">
        <v>67</v>
      </c>
      <c r="J85" s="34">
        <v>273.25</v>
      </c>
      <c r="K85" s="33">
        <v>55.5</v>
      </c>
      <c r="L85" s="33">
        <v>83.25</v>
      </c>
      <c r="M85" s="33">
        <v>284</v>
      </c>
      <c r="N85" s="34">
        <v>422.75</v>
      </c>
      <c r="O85" s="33">
        <v>175</v>
      </c>
      <c r="P85" s="33">
        <v>81.75</v>
      </c>
      <c r="Q85" s="33">
        <v>319.5</v>
      </c>
      <c r="R85" s="34">
        <v>576.25</v>
      </c>
      <c r="S85" s="34">
        <v>2039.75</v>
      </c>
      <c r="U85" s="54"/>
      <c r="V85" s="33"/>
      <c r="W85" s="33"/>
      <c r="X85" s="33"/>
      <c r="Y85" s="33"/>
      <c r="Z85" s="54"/>
      <c r="AA85" s="54"/>
      <c r="AB85" s="54"/>
      <c r="AC85" s="54"/>
    </row>
    <row r="86" spans="2:30" ht="17.25" customHeight="1" x14ac:dyDescent="0.2">
      <c r="B86" s="13" t="s">
        <v>84</v>
      </c>
      <c r="C86" s="33">
        <v>18</v>
      </c>
      <c r="D86" s="33">
        <v>15.75</v>
      </c>
      <c r="E86" s="33">
        <v>28.5</v>
      </c>
      <c r="F86" s="34">
        <v>62.25</v>
      </c>
      <c r="G86" s="33">
        <v>18</v>
      </c>
      <c r="H86" s="33">
        <v>109.5</v>
      </c>
      <c r="I86" s="33">
        <v>6</v>
      </c>
      <c r="J86" s="34">
        <v>133.5</v>
      </c>
      <c r="K86" s="33">
        <v>14.25</v>
      </c>
      <c r="L86" s="33">
        <v>2.25</v>
      </c>
      <c r="M86" s="33">
        <v>51.75</v>
      </c>
      <c r="N86" s="34">
        <v>68.25</v>
      </c>
      <c r="O86" s="33">
        <v>14.25</v>
      </c>
      <c r="P86" s="33">
        <v>20.25</v>
      </c>
      <c r="Q86" s="33">
        <v>33.75</v>
      </c>
      <c r="R86" s="34">
        <v>68.25</v>
      </c>
      <c r="S86" s="34">
        <v>332.25</v>
      </c>
      <c r="U86" s="54"/>
      <c r="V86" s="33"/>
      <c r="W86" s="33"/>
      <c r="X86" s="33"/>
      <c r="Y86" s="33"/>
      <c r="Z86" s="54"/>
      <c r="AA86" s="54"/>
      <c r="AB86" s="54"/>
      <c r="AC86" s="54"/>
    </row>
    <row r="87" spans="2:30" ht="17.25" customHeight="1" x14ac:dyDescent="0.2">
      <c r="B87" s="13" t="s">
        <v>85</v>
      </c>
      <c r="C87" s="33">
        <v>0</v>
      </c>
      <c r="D87" s="33">
        <v>0</v>
      </c>
      <c r="E87" s="33">
        <v>0</v>
      </c>
      <c r="F87" s="34">
        <v>0</v>
      </c>
      <c r="G87" s="33">
        <v>0</v>
      </c>
      <c r="H87" s="33">
        <v>12.75</v>
      </c>
      <c r="I87" s="33">
        <v>19.25</v>
      </c>
      <c r="J87" s="34">
        <v>32</v>
      </c>
      <c r="K87" s="33">
        <v>44.5</v>
      </c>
      <c r="L87" s="33">
        <v>10</v>
      </c>
      <c r="M87" s="33">
        <v>6</v>
      </c>
      <c r="N87" s="34">
        <v>60.5</v>
      </c>
      <c r="O87" s="33">
        <v>12</v>
      </c>
      <c r="P87" s="33">
        <v>29</v>
      </c>
      <c r="Q87" s="33">
        <v>4</v>
      </c>
      <c r="R87" s="34">
        <v>45</v>
      </c>
      <c r="S87" s="34">
        <v>137.5</v>
      </c>
      <c r="U87" s="54"/>
      <c r="V87" s="33"/>
      <c r="W87" s="33"/>
      <c r="X87" s="33"/>
      <c r="Y87" s="33"/>
      <c r="Z87" s="54"/>
      <c r="AA87" s="54"/>
      <c r="AB87" s="54"/>
      <c r="AC87" s="54"/>
    </row>
    <row r="88" spans="2:30" ht="17.25" customHeight="1" x14ac:dyDescent="0.2">
      <c r="B88" s="13" t="s">
        <v>86</v>
      </c>
      <c r="C88" s="33">
        <v>0</v>
      </c>
      <c r="D88" s="33">
        <v>5.25</v>
      </c>
      <c r="E88" s="33">
        <v>0.75</v>
      </c>
      <c r="F88" s="34">
        <v>6</v>
      </c>
      <c r="G88" s="33">
        <v>0</v>
      </c>
      <c r="H88" s="33">
        <v>0.75</v>
      </c>
      <c r="I88" s="33">
        <v>56.5</v>
      </c>
      <c r="J88" s="34">
        <v>57.25</v>
      </c>
      <c r="K88" s="33">
        <v>0.75</v>
      </c>
      <c r="L88" s="33">
        <v>0.75</v>
      </c>
      <c r="M88" s="33">
        <v>0.75</v>
      </c>
      <c r="N88" s="34">
        <v>2.25</v>
      </c>
      <c r="O88" s="33">
        <v>0.75</v>
      </c>
      <c r="P88" s="33">
        <v>0</v>
      </c>
      <c r="Q88" s="33">
        <v>0</v>
      </c>
      <c r="R88" s="34">
        <v>0.75</v>
      </c>
      <c r="S88" s="34">
        <v>66.25</v>
      </c>
      <c r="U88" s="54"/>
      <c r="V88" s="33"/>
      <c r="W88" s="33"/>
      <c r="X88" s="33"/>
      <c r="Y88" s="33"/>
      <c r="Z88" s="54"/>
      <c r="AA88" s="54"/>
      <c r="AB88" s="54"/>
      <c r="AC88" s="54"/>
    </row>
    <row r="89" spans="2:30" ht="17.25" customHeight="1" x14ac:dyDescent="0.2">
      <c r="B89" s="13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3">
        <v>0</v>
      </c>
      <c r="I89" s="33">
        <v>0</v>
      </c>
      <c r="J89" s="34">
        <v>0</v>
      </c>
      <c r="K89" s="33">
        <v>0</v>
      </c>
      <c r="L89" s="33">
        <v>0</v>
      </c>
      <c r="M89" s="33">
        <v>0</v>
      </c>
      <c r="N89" s="34">
        <v>0</v>
      </c>
      <c r="O89" s="33">
        <v>0</v>
      </c>
      <c r="P89" s="33">
        <v>0</v>
      </c>
      <c r="Q89" s="33">
        <v>0</v>
      </c>
      <c r="R89" s="34">
        <v>0</v>
      </c>
      <c r="S89" s="34">
        <v>0</v>
      </c>
      <c r="U89" s="54"/>
      <c r="V89" s="33"/>
      <c r="W89" s="33"/>
      <c r="X89" s="33"/>
      <c r="Y89" s="33"/>
      <c r="Z89" s="54"/>
      <c r="AA89" s="54"/>
      <c r="AB89" s="54"/>
      <c r="AC89" s="54"/>
    </row>
    <row r="90" spans="2:30" ht="17.25" customHeight="1" x14ac:dyDescent="0.2">
      <c r="B90" s="13" t="s">
        <v>89</v>
      </c>
      <c r="C90" s="33">
        <v>107.25</v>
      </c>
      <c r="D90" s="33">
        <v>252</v>
      </c>
      <c r="E90" s="33">
        <v>385.75</v>
      </c>
      <c r="F90" s="34">
        <v>745</v>
      </c>
      <c r="G90" s="33">
        <v>189.75</v>
      </c>
      <c r="H90" s="33">
        <v>360.75</v>
      </c>
      <c r="I90" s="33">
        <v>189.75</v>
      </c>
      <c r="J90" s="34">
        <v>740.25</v>
      </c>
      <c r="K90" s="33">
        <v>295.5</v>
      </c>
      <c r="L90" s="33">
        <v>72</v>
      </c>
      <c r="M90" s="33">
        <v>134.25</v>
      </c>
      <c r="N90" s="34">
        <v>501.75</v>
      </c>
      <c r="O90" s="33">
        <v>250.25</v>
      </c>
      <c r="P90" s="33">
        <v>207</v>
      </c>
      <c r="Q90" s="33">
        <v>329.25</v>
      </c>
      <c r="R90" s="34">
        <v>786.5</v>
      </c>
      <c r="S90" s="34">
        <v>2773.5</v>
      </c>
      <c r="U90" s="54"/>
      <c r="V90" s="33"/>
      <c r="W90" s="33"/>
      <c r="X90" s="33"/>
      <c r="Y90" s="33"/>
      <c r="Z90" s="54"/>
      <c r="AA90" s="54"/>
      <c r="AB90" s="54"/>
      <c r="AC90" s="54"/>
    </row>
    <row r="91" spans="2:30" s="5" customFormat="1" ht="18" customHeight="1" x14ac:dyDescent="0.2">
      <c r="B91" s="13" t="s">
        <v>90</v>
      </c>
      <c r="C91" s="37">
        <v>104.25</v>
      </c>
      <c r="D91" s="37">
        <v>196.5</v>
      </c>
      <c r="E91" s="37">
        <v>444.77</v>
      </c>
      <c r="F91" s="34">
        <v>745.52</v>
      </c>
      <c r="G91" s="37">
        <v>340.88</v>
      </c>
      <c r="H91" s="37">
        <v>78.02</v>
      </c>
      <c r="I91" s="37">
        <v>47.64</v>
      </c>
      <c r="J91" s="34">
        <v>466.53999999999996</v>
      </c>
      <c r="K91" s="37">
        <v>251.25</v>
      </c>
      <c r="L91" s="37">
        <v>63.88</v>
      </c>
      <c r="M91" s="37">
        <v>56.13</v>
      </c>
      <c r="N91" s="34">
        <v>371.26</v>
      </c>
      <c r="O91" s="33">
        <v>365.38</v>
      </c>
      <c r="P91" s="33">
        <v>126.13999999999999</v>
      </c>
      <c r="Q91" s="33">
        <v>125.5</v>
      </c>
      <c r="R91" s="34">
        <v>617.02</v>
      </c>
      <c r="S91" s="34">
        <v>2200.34</v>
      </c>
      <c r="U91" s="75"/>
      <c r="V91" s="37"/>
      <c r="W91" s="37"/>
      <c r="X91" s="37"/>
      <c r="Y91" s="33"/>
      <c r="Z91" s="54"/>
      <c r="AA91" s="54"/>
      <c r="AB91" s="54"/>
      <c r="AC91" s="54"/>
    </row>
    <row r="92" spans="2:30" s="3" customFormat="1" ht="18" customHeight="1" x14ac:dyDescent="0.2">
      <c r="B92" s="91" t="s">
        <v>4</v>
      </c>
      <c r="C92" s="37">
        <v>268105.10000000003</v>
      </c>
      <c r="D92" s="37">
        <v>293231.25</v>
      </c>
      <c r="E92" s="37">
        <v>227753.8900000001</v>
      </c>
      <c r="F92" s="37">
        <v>789090.23999999906</v>
      </c>
      <c r="G92" s="37">
        <v>271725.74999999983</v>
      </c>
      <c r="H92" s="37">
        <v>233838.67999999976</v>
      </c>
      <c r="I92" s="37">
        <v>258943.71999999997</v>
      </c>
      <c r="J92" s="37">
        <v>764508.15</v>
      </c>
      <c r="K92" s="37">
        <v>219569.12000000005</v>
      </c>
      <c r="L92" s="37">
        <v>151644.47999999998</v>
      </c>
      <c r="M92" s="37">
        <v>250931.80999999994</v>
      </c>
      <c r="N92" s="37">
        <v>622145.41000000027</v>
      </c>
      <c r="O92" s="37">
        <v>321934.84000000003</v>
      </c>
      <c r="P92" s="37">
        <v>292952.97000000009</v>
      </c>
      <c r="Q92" s="37">
        <v>346200.88000000012</v>
      </c>
      <c r="R92" s="34">
        <v>961088.69000000018</v>
      </c>
      <c r="S92" s="34">
        <v>3136832.4899999993</v>
      </c>
      <c r="U92" s="75"/>
    </row>
    <row r="93" spans="2:30" s="1" customFormat="1" ht="3.75" customHeight="1" x14ac:dyDescent="0.2"/>
    <row r="94" spans="2:30" s="8" customFormat="1" ht="3.75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75"/>
      <c r="V94" s="16"/>
      <c r="W94" s="16"/>
      <c r="X94" s="16"/>
      <c r="Y94" s="16"/>
      <c r="Z94" s="16"/>
    </row>
    <row r="95" spans="2:30" s="8" customFormat="1" ht="12.75" customHeight="1" x14ac:dyDescent="0.2">
      <c r="B95" s="16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9"/>
      <c r="U95" s="75"/>
      <c r="V95" s="19"/>
      <c r="W95" s="19"/>
      <c r="X95" s="19"/>
      <c r="Y95" s="19"/>
      <c r="Z95" s="19"/>
      <c r="AA95" s="19"/>
      <c r="AB95" s="19"/>
      <c r="AC95" s="19"/>
      <c r="AD95" s="19"/>
    </row>
    <row r="96" spans="2:30" x14ac:dyDescent="0.2">
      <c r="B96" s="18" t="s">
        <v>42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2:19" x14ac:dyDescent="0.2">
      <c r="B97" s="17" t="s">
        <v>43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8"/>
    </row>
    <row r="98" spans="2:19" x14ac:dyDescent="0.2">
      <c r="B98" s="11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9"/>
    </row>
    <row r="99" spans="2:19" x14ac:dyDescent="0.2">
      <c r="B99" s="18"/>
    </row>
    <row r="100" spans="2:19" x14ac:dyDescent="0.2">
      <c r="B100" s="43"/>
      <c r="C100" s="54"/>
      <c r="D100" s="54"/>
      <c r="E100" s="54"/>
      <c r="F100" s="54"/>
    </row>
  </sheetData>
  <mergeCells count="4">
    <mergeCell ref="B1:S1"/>
    <mergeCell ref="B2:S2"/>
    <mergeCell ref="B4:B5"/>
    <mergeCell ref="C5:S5"/>
  </mergeCells>
  <phoneticPr fontId="9" type="noConversion"/>
  <hyperlinks>
    <hyperlink ref="B97" r:id="rId1" display="http://estatistica.madeira.gov.pt/" xr:uid="{90020665-05F7-4E9A-AF21-8D63E2F8B863}"/>
    <hyperlink ref="B96:R96" r:id="rId2" display="https://estatistica.madeira.gov.pt/" xr:uid="{464B523E-EFA6-4712-AE06-CB3E1B91A100}"/>
    <hyperlink ref="U2" location="Índice!A1" display="(Voltar ao índice)" xr:uid="{A47F6220-6BD2-49B5-8D84-243A817E7D73}"/>
  </hyperlinks>
  <printOptions horizontalCentered="1"/>
  <pageMargins left="7.874015748031496E-2" right="7.874015748031496E-2" top="0.6692913385826772" bottom="0" header="0" footer="0"/>
  <pageSetup paperSize="9" scale="50" fitToWidth="2" fitToHeight="2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8</vt:i4>
      </vt:variant>
    </vt:vector>
  </HeadingPairs>
  <TitlesOfParts>
    <vt:vector size="15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Q.4!Títulos_de_Impressão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Celina Nunes</cp:lastModifiedBy>
  <cp:lastPrinted>2024-10-08T15:15:46Z</cp:lastPrinted>
  <dcterms:created xsi:type="dcterms:W3CDTF">2022-04-18T15:08:11Z</dcterms:created>
  <dcterms:modified xsi:type="dcterms:W3CDTF">2025-04-08T15:33:38Z</dcterms:modified>
</cp:coreProperties>
</file>